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0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polar_type10!$L$2</definedName>
    <definedName function="false" hidden="false" name="Factor" vbProcedure="false">polar_type10!$B$1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<sst xmlns="http://schemas.openxmlformats.org/spreadsheetml/2006/main" count="281" uniqueCount="77">
  <si>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</si>
  <si>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</si>
  <si>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</si>
  <si>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</si>
  <si>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</si>
  <si>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</si>
  <si>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</si>
  <si>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</si>
  <si>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</si>
  <si>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</si>
  <si>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</si>
  <si>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</si>
  <si>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</si>
  <si>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</si>
  <si>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</si>
  <si>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</si>
  <si>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</si>
  <si>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</si>
  <si>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</si>
  <si>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</si>
  <si>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</si>
  <si>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</si>
  <si>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</si>
  <si>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</si>
  <si>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</si>
  <si>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</si>
  <si>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</si>
  <si>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</si>
  <si>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</si>
  <si>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</si>
  <si>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</si>
  <si>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</si>
  <si>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</si>
  <si>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</si>
  <si>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</si>
  <si>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</si>
  <si>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</si>
  <si>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</si>
  <si>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</si>
  <si>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</si>
  <si>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</si>
  <si>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</si>
  <si>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</si>
  <si>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</si>
  <si>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</si>
  <si>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</si>
  <si>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</si>
  <si>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</si>
  <si>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</si>
  <si>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</si>
  <si>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</si>
  <si>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</si>
  <si>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</si>
  <si>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</si>
  <si>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</si>
  <si>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</si>
  <si>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</si>
  <si>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</si>
  <si>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</si>
  <si>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</si>
  <si>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</si>
  <si>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</si>
  <si>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</si>
  <si>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</si>
  <si>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</si>
  <si>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</si>
  <si>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</si>
  <si>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Boat_Class</t>
  </si>
  <si>
    <t xml:space="preserve">Naish windsurf</t>
  </si>
  <si>
    <t xml:space="preserve">Delta</t>
  </si>
  <si>
    <t xml:space="preserve">8.4m</t>
  </si>
  <si>
    <t xml:space="preserve">7.1m</t>
  </si>
  <si>
    <t xml:space="preserve">5.8m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</si>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</sst>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126" activePane="bottomLeft" state="frozen"/>
      <selection pane="topLeft" activeCell="A1" activeCellId="0" sqref="A1"/>
      <selection pane="bottomLeft" activeCell="B6" activeCellId="0" sqref="B6:B151"/>
    </sheetView>
  </sheetViews>
  <sheetFormatPr defaultRowHeight="14.1"/>
  <cols>
    <col collapsed="false" hidden="false" max="1" min="1" style="1" width="17.8214285714286"/>
    <col collapsed="false" hidden="false" max="2" min="2" style="1" width="17.5510204081633"/>
    <col collapsed="false" hidden="false" max="5" min="3" style="1" width="10.6632653061225"/>
    <col collapsed="false" hidden="false" max="6" min="6" style="1" width="10.3928571428571"/>
    <col collapsed="false" hidden="false" max="9" min="7" style="1" width="10.6632653061225"/>
    <col collapsed="false" hidden="true" max="14" min="10" style="0" width="0"/>
    <col collapsed="false" hidden="true" max="16" min="15" style="1" width="0"/>
    <col collapsed="false" hidden="false" max="17" min="17" style="0" width="14.8469387755102"/>
    <col collapsed="false" hidden="false" max="18" min="18" style="0" width="11.7448979591837"/>
    <col collapsed="false" hidden="false" max="20" min="19" style="0" width="8.36734693877551"/>
    <col collapsed="false" hidden="false" max="21" min="21" style="2" width="12.8265306122449"/>
    <col collapsed="false" hidden="false" max="22" min="22" style="0" width="8.36734693877551"/>
    <col collapsed="false" hidden="true" max="23" min="23" style="1" width="0"/>
    <col collapsed="false" hidden="true" max="39" min="24" style="0" width="0"/>
    <col collapsed="false" hidden="false" max="1025" min="40" style="0" width="8.36734693877551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22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292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22</v>
      </c>
      <c r="M3" s="28" t="n">
        <f aca="false">IF(_xlfn.FLOOR.MATH(Speedk,1,1)=Speedk,Speedk-1,_xlfn.FLOOR.MATH(Speedk,1,1))</f>
        <v>21</v>
      </c>
      <c r="N3" s="28" t="n">
        <f aca="false">_xlfn.CEILING.MATH(Speedk,1,1)</f>
        <v>22</v>
      </c>
      <c r="O3" s="29" t="n">
        <f aca="false">(N3-L3)</f>
        <v>0</v>
      </c>
      <c r="P3" s="29" t="n">
        <f aca="false">(L3-M3)</f>
        <v>1</v>
      </c>
      <c r="Q3" s="30" t="n">
        <f aca="false">IF(MAX($C$6:$C$151)&gt;MAX($E$6:$E$151),INDEX($D$6:$D$151,MATCH(MAX($C$6:$C$151),$C$6:$C$151,0)),INDEX($F$6:$F$151,MATCH(MAX($E$6:$E$151),$E$6:$E$151,0)))</f>
        <v>72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152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99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5.8m</v>
      </c>
      <c r="S4" s="36" t="n">
        <f aca="false">IF(MAX($C$6:$C$151)&gt;MAX($E$6:$E$151),MAX($C$6:$C$151),MAX($E$6:$E$151))</f>
        <v>13.9888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5.8m</v>
      </c>
      <c r="V4" s="36" t="n">
        <f aca="false">IF(MAX($C$6:$C$151)&gt;MAX($E$6:$E$151),MAX($E$6:$E$151),MAX($C$6:$C$151))</f>
        <v>9.4485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0</v>
      </c>
      <c r="C6" s="53" t="n">
        <f aca="false">ROUND($B6*COS(PI()*(D6-Best)/180),4)</f>
        <v>-0</v>
      </c>
      <c r="D6" s="54" t="n">
        <f aca="false">MOD(Wind+$A6+360,360)</f>
        <v>327</v>
      </c>
      <c r="E6" s="55" t="n">
        <f aca="false">ROUND($B6*COS(PI()*(F6-Best)/180),4)</f>
        <v>-0</v>
      </c>
      <c r="F6" s="56" t="n">
        <f aca="false">MOD(Wind-$A6+360,360)</f>
        <v>257</v>
      </c>
      <c r="G6" s="57" t="n">
        <f aca="false">SQRT($J6^2+$K6^2)</f>
        <v>22</v>
      </c>
      <c r="H6" s="58" t="n">
        <f aca="false">IF($J6&lt;&gt;0,MOD(ATAN($K6/$J6)*180/PI(),180),0)</f>
        <v>35</v>
      </c>
      <c r="I6" s="59" t="str">
        <f aca="false">IF(B6=0,"anchor",W6)</f>
        <v>anchor</v>
      </c>
      <c r="J6" s="0" t="n">
        <f aca="false">$B6+Speed*COS(PI()*$A6/180)</f>
        <v>18.0213449743578</v>
      </c>
      <c r="K6" s="0" t="n">
        <f aca="false">Speed*SIN(PI()*$A6/180)</f>
        <v>12.618681599723</v>
      </c>
      <c r="U6" s="0"/>
      <c r="W6" s="1" t="str">
        <f aca="false">IF(X6=Z6,polar_type10!$D$3,IF(X6=AC6,polar_type10!$E$3,IF(X6=AF6,polar_type10!$F$3,IF(X6=AI6,polar_type10!$G$3,polar_type10!$H$3))))</f>
        <v>8.4m</v>
      </c>
      <c r="X6" s="0" t="n">
        <f aca="false">MAX(Z6,AC6,AF6,AI6,AL6)</f>
        <v>0</v>
      </c>
      <c r="Y6" s="12" t="n">
        <f aca="false">LOOKUP(Speedlo,'1'!$B$1:$BJ$1,'1'!$B2:$BJ2)</f>
        <v>0</v>
      </c>
      <c r="Z6" s="12" t="n">
        <f aca="false">Xlo*Y6+Xhi*AA6</f>
        <v>0</v>
      </c>
      <c r="AA6" s="12" t="n">
        <f aca="false">LOOKUP(Speedhi,'1'!$B$1:$BJ$1,'1'!$B2:$BJ2)</f>
        <v>0</v>
      </c>
      <c r="AB6" s="13" t="n">
        <f aca="false">LOOKUP(Speedlo,'2'!$B$1:$BJ$1,'2'!$B2:$BJ2)</f>
        <v>0</v>
      </c>
      <c r="AC6" s="13" t="n">
        <f aca="false">Xlo*AB6+Xhi*AD6</f>
        <v>0</v>
      </c>
      <c r="AD6" s="13" t="n">
        <f aca="false">LOOKUP(Speedhi,'2'!$B$1:$BJ$1,'2'!$B2:$BJ2)</f>
        <v>0</v>
      </c>
      <c r="AE6" s="14" t="n">
        <f aca="false">LOOKUP(Speedlo,'3'!$B$1:$BJ$1,'3'!$B2:$BJ2)</f>
        <v>0</v>
      </c>
      <c r="AF6" s="14" t="n">
        <f aca="false">Xlo*AE6+Xhi*AG6</f>
        <v>0</v>
      </c>
      <c r="AG6" s="14" t="n">
        <f aca="false">LOOKUP(Speedhi,'3'!$B$1:$BJ$1,'3'!$B2:$BJ2)</f>
        <v>0</v>
      </c>
      <c r="AH6" s="15" t="n">
        <f aca="false">LOOKUP(Speedlo,'4'!$B$1:$BJ$1,'4'!$B2:$BJ2)</f>
        <v>0</v>
      </c>
      <c r="AI6" s="15" t="n">
        <f aca="false">Xlo*AH6+Xhi*AJ6</f>
        <v>0</v>
      </c>
      <c r="AJ6" s="15" t="n">
        <f aca="false">LOOKUP(Speedhi,'4'!$B$1:$BJ$1,'4'!$B2:$BJ2)</f>
        <v>0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0</v>
      </c>
      <c r="C7" s="53" t="n">
        <f aca="false">ROUND($B7*COS(PI()*(D7-Best)/180),4)</f>
        <v>-0</v>
      </c>
      <c r="D7" s="54" t="n">
        <f aca="false">MOD(Wind+$A7+360,360)</f>
        <v>328</v>
      </c>
      <c r="E7" s="61" t="n">
        <f aca="false">ROUND($B7*COS(PI()*(F7-Best)/180),4)</f>
        <v>-0</v>
      </c>
      <c r="F7" s="62" t="n">
        <f aca="false">MOD(Wind-$A7+360,360)</f>
        <v>256</v>
      </c>
      <c r="G7" s="57" t="n">
        <f aca="false">SQRT($J7^2+$K7^2)</f>
        <v>22</v>
      </c>
      <c r="H7" s="63" t="n">
        <f aca="false">IF($J7&lt;&gt;0,MOD(ATAN($K7/$J7)*180/PI(),180),0)</f>
        <v>36</v>
      </c>
      <c r="I7" s="59" t="str">
        <f aca="false">IF(B7=0,"anchor",W7)</f>
        <v>anchor</v>
      </c>
      <c r="J7" s="0" t="n">
        <f aca="false">$B7+Speed*COS(PI()*$A7/180)</f>
        <v>17.7983738762488</v>
      </c>
      <c r="K7" s="0" t="n">
        <f aca="false">Speed*SIN(PI()*$A7/180)</f>
        <v>12.9312755504344</v>
      </c>
      <c r="U7" s="0"/>
      <c r="W7" s="1" t="str">
        <f aca="false">IF(X7=Z7,polar_type10!$D$3,IF(X7=AC7,polar_type10!$E$3,IF(X7=AF7,polar_type10!$F$3,IF(X7=AI7,polar_type10!$G$3,polar_type10!$H$3))))</f>
        <v>8.4m</v>
      </c>
      <c r="X7" s="0" t="n">
        <f aca="false">MAX(Z7,AC7,AF7,AI7,AL7)</f>
        <v>0</v>
      </c>
      <c r="Y7" s="12" t="n">
        <f aca="false">LOOKUP(Speedlo,'1'!$B$1:$BJ$1,'1'!$B3:$BJ3)</f>
        <v>0</v>
      </c>
      <c r="Z7" s="12" t="n">
        <f aca="false">Xlo*Y7+Xhi*AA7</f>
        <v>0</v>
      </c>
      <c r="AA7" s="12" t="n">
        <f aca="false">LOOKUP(Speedhi,'1'!$B$1:$BJ$1,'1'!$B3:$BJ3)</f>
        <v>0</v>
      </c>
      <c r="AB7" s="13" t="n">
        <f aca="false">LOOKUP(Speedlo,'2'!$B$1:$BJ$1,'2'!$B3:$BJ3)</f>
        <v>0</v>
      </c>
      <c r="AC7" s="13" t="n">
        <f aca="false">Xlo*AB7+Xhi*AD7</f>
        <v>0</v>
      </c>
      <c r="AD7" s="13" t="n">
        <f aca="false">LOOKUP(Speedhi,'2'!$B$1:$BJ$1,'2'!$B3:$BJ3)</f>
        <v>0</v>
      </c>
      <c r="AE7" s="14" t="n">
        <f aca="false">LOOKUP(Speedlo,'3'!$B$1:$BJ$1,'3'!$B3:$BJ3)</f>
        <v>0</v>
      </c>
      <c r="AF7" s="14" t="n">
        <f aca="false">Xlo*AE7+Xhi*AG7</f>
        <v>0</v>
      </c>
      <c r="AG7" s="14" t="n">
        <f aca="false">LOOKUP(Speedhi,'3'!$B$1:$BJ$1,'3'!$B3:$BJ3)</f>
        <v>0</v>
      </c>
      <c r="AH7" s="15" t="n">
        <f aca="false">LOOKUP(Speedlo,'4'!$B$1:$BJ$1,'4'!$B3:$BJ3)</f>
        <v>0</v>
      </c>
      <c r="AI7" s="15" t="n">
        <f aca="false">Xlo*AH7+Xhi*AJ7</f>
        <v>0</v>
      </c>
      <c r="AJ7" s="15" t="n">
        <f aca="false">LOOKUP(Speedhi,'4'!$B$1:$BJ$1,'4'!$B3:$BJ3)</f>
        <v>0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0</v>
      </c>
      <c r="C8" s="53" t="n">
        <f aca="false">ROUND($B8*COS(PI()*(D8-Best)/180),4)</f>
        <v>-0</v>
      </c>
      <c r="D8" s="54" t="n">
        <f aca="false">MOD(Wind+$A8+360,360)</f>
        <v>329</v>
      </c>
      <c r="E8" s="61" t="n">
        <f aca="false">ROUND($B8*COS(PI()*(F8-Best)/180),4)</f>
        <v>-0</v>
      </c>
      <c r="F8" s="62" t="n">
        <f aca="false">MOD(Wind-$A8+360,360)</f>
        <v>255</v>
      </c>
      <c r="G8" s="57" t="n">
        <f aca="false">SQRT($J8^2+$K8^2)</f>
        <v>22</v>
      </c>
      <c r="H8" s="63" t="n">
        <f aca="false">IF($J8&lt;&gt;0,MOD(ATAN($K8/$J8)*180/PI(),180),0)</f>
        <v>37.0000000000001</v>
      </c>
      <c r="I8" s="59" t="str">
        <f aca="false">IF(B8=0,"anchor",W8)</f>
        <v>anchor</v>
      </c>
      <c r="J8" s="0" t="n">
        <f aca="false">$B8+Speed*COS(PI()*$A8/180)</f>
        <v>17.5699812210404</v>
      </c>
      <c r="K8" s="0" t="n">
        <f aca="false">Speed*SIN(PI()*$A8/180)</f>
        <v>13.2399305093451</v>
      </c>
      <c r="U8" s="0"/>
      <c r="W8" s="1" t="str">
        <f aca="false">IF(X8=Z8,polar_type10!$D$3,IF(X8=AC8,polar_type10!$E$3,IF(X8=AF8,polar_type10!$F$3,IF(X8=AI8,polar_type10!$G$3,polar_type10!$H$3))))</f>
        <v>8.4m</v>
      </c>
      <c r="X8" s="0" t="n">
        <f aca="false">MAX(Z8,AC8,AF8,AI8,AL8)</f>
        <v>0</v>
      </c>
      <c r="Y8" s="12" t="n">
        <f aca="false">LOOKUP(Speedlo,'1'!$B$1:$BJ$1,'1'!$B4:$BJ4)</f>
        <v>0</v>
      </c>
      <c r="Z8" s="12" t="n">
        <f aca="false">Xlo*Y8+Xhi*AA8</f>
        <v>0</v>
      </c>
      <c r="AA8" s="12" t="n">
        <f aca="false">LOOKUP(Speedhi,'1'!$B$1:$BJ$1,'1'!$B4:$BJ4)</f>
        <v>0</v>
      </c>
      <c r="AB8" s="13" t="n">
        <f aca="false">LOOKUP(Speedlo,'2'!$B$1:$BJ$1,'2'!$B4:$BJ4)</f>
        <v>0</v>
      </c>
      <c r="AC8" s="13" t="n">
        <f aca="false">Xlo*AB8+Xhi*AD8</f>
        <v>0</v>
      </c>
      <c r="AD8" s="13" t="n">
        <f aca="false">LOOKUP(Speedhi,'2'!$B$1:$BJ$1,'2'!$B4:$BJ4)</f>
        <v>0</v>
      </c>
      <c r="AE8" s="14" t="n">
        <f aca="false">LOOKUP(Speedlo,'3'!$B$1:$BJ$1,'3'!$B4:$BJ4)</f>
        <v>0</v>
      </c>
      <c r="AF8" s="14" t="n">
        <f aca="false">Xlo*AE8+Xhi*AG8</f>
        <v>0</v>
      </c>
      <c r="AG8" s="14" t="n">
        <f aca="false">LOOKUP(Speedhi,'3'!$B$1:$BJ$1,'3'!$B4:$BJ4)</f>
        <v>0</v>
      </c>
      <c r="AH8" s="15" t="n">
        <f aca="false">LOOKUP(Speedlo,'4'!$B$1:$BJ$1,'4'!$B4:$BJ4)</f>
        <v>0</v>
      </c>
      <c r="AI8" s="15" t="n">
        <f aca="false">Xlo*AH8+Xhi*AJ8</f>
        <v>0</v>
      </c>
      <c r="AJ8" s="15" t="n">
        <f aca="false">LOOKUP(Speedhi,'4'!$B$1:$BJ$1,'4'!$B4:$BJ4)</f>
        <v>0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0</v>
      </c>
      <c r="C9" s="53" t="n">
        <f aca="false">ROUND($B9*COS(PI()*(D9-Best)/180),4)</f>
        <v>-0</v>
      </c>
      <c r="D9" s="54" t="n">
        <f aca="false">MOD(Wind+$A9+360,360)</f>
        <v>330</v>
      </c>
      <c r="E9" s="61" t="n">
        <f aca="false">ROUND($B9*COS(PI()*(F9-Best)/180),4)</f>
        <v>-0</v>
      </c>
      <c r="F9" s="62" t="n">
        <f aca="false">MOD(Wind-$A9+360,360)</f>
        <v>254</v>
      </c>
      <c r="G9" s="57" t="n">
        <f aca="false">SQRT($J9^2+$K9^2)</f>
        <v>22</v>
      </c>
      <c r="H9" s="63" t="n">
        <f aca="false">IF($J9&lt;&gt;0,MOD(ATAN($K9/$J9)*180/PI(),180),0)</f>
        <v>38</v>
      </c>
      <c r="I9" s="59" t="str">
        <f aca="false">IF(B9=0,"anchor",W9)</f>
        <v>anchor</v>
      </c>
      <c r="J9" s="0" t="n">
        <f aca="false">$B9+Speed*COS(PI()*$A9/180)</f>
        <v>17.3362365793479</v>
      </c>
      <c r="K9" s="0" t="n">
        <f aca="false">Speed*SIN(PI()*$A9/180)</f>
        <v>13.5445524571645</v>
      </c>
      <c r="U9" s="0"/>
      <c r="W9" s="1" t="str">
        <f aca="false">IF(X9=Z9,polar_type10!$D$3,IF(X9=AC9,polar_type10!$E$3,IF(X9=AF9,polar_type10!$F$3,IF(X9=AI9,polar_type10!$G$3,polar_type10!$H$3))))</f>
        <v>8.4m</v>
      </c>
      <c r="X9" s="0" t="n">
        <f aca="false">MAX(Z9,AC9,AF9,AI9,AL9)</f>
        <v>0</v>
      </c>
      <c r="Y9" s="12" t="n">
        <f aca="false">LOOKUP(Speedlo,'1'!$B$1:$BJ$1,'1'!$B5:$BJ5)</f>
        <v>0</v>
      </c>
      <c r="Z9" s="12" t="n">
        <f aca="false">Xlo*Y9+Xhi*AA9</f>
        <v>0</v>
      </c>
      <c r="AA9" s="12" t="n">
        <f aca="false">LOOKUP(Speedhi,'1'!$B$1:$BJ$1,'1'!$B5:$BJ5)</f>
        <v>0</v>
      </c>
      <c r="AB9" s="13" t="n">
        <f aca="false">LOOKUP(Speedlo,'2'!$B$1:$BJ$1,'2'!$B5:$BJ5)</f>
        <v>0</v>
      </c>
      <c r="AC9" s="13" t="n">
        <f aca="false">Xlo*AB9+Xhi*AD9</f>
        <v>0</v>
      </c>
      <c r="AD9" s="13" t="n">
        <f aca="false">LOOKUP(Speedhi,'2'!$B$1:$BJ$1,'2'!$B5:$BJ5)</f>
        <v>0</v>
      </c>
      <c r="AE9" s="14" t="n">
        <f aca="false">LOOKUP(Speedlo,'3'!$B$1:$BJ$1,'3'!$B5:$BJ5)</f>
        <v>0</v>
      </c>
      <c r="AF9" s="14" t="n">
        <f aca="false">Xlo*AE9+Xhi*AG9</f>
        <v>0</v>
      </c>
      <c r="AG9" s="14" t="n">
        <f aca="false">LOOKUP(Speedhi,'3'!$B$1:$BJ$1,'3'!$B5:$BJ5)</f>
        <v>0</v>
      </c>
      <c r="AH9" s="15" t="n">
        <f aca="false">LOOKUP(Speedlo,'4'!$B$1:$BJ$1,'4'!$B5:$BJ5)</f>
        <v>0</v>
      </c>
      <c r="AI9" s="15" t="n">
        <f aca="false">Xlo*AH9+Xhi*AJ9</f>
        <v>0</v>
      </c>
      <c r="AJ9" s="15" t="n">
        <f aca="false">LOOKUP(Speedhi,'4'!$B$1:$BJ$1,'4'!$B5:$BJ5)</f>
        <v>0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0</v>
      </c>
      <c r="C10" s="53" t="n">
        <f aca="false">ROUND($B10*COS(PI()*(D10-Best)/180),4)</f>
        <v>-0</v>
      </c>
      <c r="D10" s="54" t="n">
        <f aca="false">MOD(Wind+$A10+360,360)</f>
        <v>331</v>
      </c>
      <c r="E10" s="61" t="n">
        <f aca="false">ROUND($B10*COS(PI()*(F10-Best)/180),4)</f>
        <v>-0</v>
      </c>
      <c r="F10" s="62" t="n">
        <f aca="false">MOD(Wind-$A10+360,360)</f>
        <v>253</v>
      </c>
      <c r="G10" s="57" t="n">
        <f aca="false">SQRT($J10^2+$K10^2)</f>
        <v>22</v>
      </c>
      <c r="H10" s="63" t="n">
        <f aca="false">IF($J10&lt;&gt;0,MOD(ATAN($K10/$J10)*180/PI(),180),0)</f>
        <v>39</v>
      </c>
      <c r="I10" s="59" t="str">
        <f aca="false">IF(B10=0,"anchor",W10)</f>
        <v>anchor</v>
      </c>
      <c r="J10" s="0" t="n">
        <f aca="false">$B10+Speed*COS(PI()*$A10/180)</f>
        <v>17.0972111520534</v>
      </c>
      <c r="K10" s="0" t="n">
        <f aca="false">Speed*SIN(PI()*$A10/180)</f>
        <v>13.8450486030964</v>
      </c>
      <c r="U10" s="0"/>
      <c r="W10" s="1" t="str">
        <f aca="false">IF(X10=Z10,polar_type10!$D$3,IF(X10=AC10,polar_type10!$E$3,IF(X10=AF10,polar_type10!$F$3,IF(X10=AI10,polar_type10!$G$3,polar_type10!$H$3))))</f>
        <v>8.4m</v>
      </c>
      <c r="X10" s="0" t="n">
        <f aca="false">MAX(Z10,AC10,AF10,AI10,AL10)</f>
        <v>0</v>
      </c>
      <c r="Y10" s="12" t="n">
        <f aca="false">LOOKUP(Speedlo,'1'!$B$1:$BJ$1,'1'!$B6:$BJ6)</f>
        <v>0</v>
      </c>
      <c r="Z10" s="12" t="n">
        <f aca="false">Xlo*Y10+Xhi*AA10</f>
        <v>0</v>
      </c>
      <c r="AA10" s="12" t="n">
        <f aca="false">LOOKUP(Speedhi,'1'!$B$1:$BJ$1,'1'!$B6:$BJ6)</f>
        <v>0</v>
      </c>
      <c r="AB10" s="13" t="n">
        <f aca="false">LOOKUP(Speedlo,'2'!$B$1:$BJ$1,'2'!$B6:$BJ6)</f>
        <v>0</v>
      </c>
      <c r="AC10" s="13" t="n">
        <f aca="false">Xlo*AB10+Xhi*AD10</f>
        <v>0</v>
      </c>
      <c r="AD10" s="13" t="n">
        <f aca="false">LOOKUP(Speedhi,'2'!$B$1:$BJ$1,'2'!$B6:$BJ6)</f>
        <v>0</v>
      </c>
      <c r="AE10" s="14" t="n">
        <f aca="false">LOOKUP(Speedlo,'3'!$B$1:$BJ$1,'3'!$B6:$BJ6)</f>
        <v>0</v>
      </c>
      <c r="AF10" s="14" t="n">
        <f aca="false">Xlo*AE10+Xhi*AG10</f>
        <v>0</v>
      </c>
      <c r="AG10" s="14" t="n">
        <f aca="false">LOOKUP(Speedhi,'3'!$B$1:$BJ$1,'3'!$B6:$BJ6)</f>
        <v>0</v>
      </c>
      <c r="AH10" s="15" t="n">
        <f aca="false">LOOKUP(Speedlo,'4'!$B$1:$BJ$1,'4'!$B6:$BJ6)</f>
        <v>0</v>
      </c>
      <c r="AI10" s="15" t="n">
        <f aca="false">Xlo*AH10+Xhi*AJ10</f>
        <v>0</v>
      </c>
      <c r="AJ10" s="15" t="n">
        <f aca="false">LOOKUP(Speedhi,'4'!$B$1:$BJ$1,'4'!$B6:$BJ6)</f>
        <v>0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0</v>
      </c>
      <c r="C11" s="53" t="n">
        <f aca="false">ROUND($B11*COS(PI()*(D11-Best)/180),4)</f>
        <v>-0</v>
      </c>
      <c r="D11" s="54" t="n">
        <f aca="false">MOD(Wind+$A11+360,360)</f>
        <v>332</v>
      </c>
      <c r="E11" s="61" t="n">
        <f aca="false">ROUND($B11*COS(PI()*(F11-Best)/180),4)</f>
        <v>-0</v>
      </c>
      <c r="F11" s="62" t="n">
        <f aca="false">MOD(Wind-$A11+360,360)</f>
        <v>252</v>
      </c>
      <c r="G11" s="57" t="n">
        <f aca="false">SQRT($J11^2+$K11^2)</f>
        <v>22</v>
      </c>
      <c r="H11" s="63" t="n">
        <f aca="false">IF($J11&lt;&gt;0,MOD(ATAN($K11/$J11)*180/PI(),180),0)</f>
        <v>40.0000000000001</v>
      </c>
      <c r="I11" s="59" t="str">
        <f aca="false">IF(B11=0,"anchor",W11)</f>
        <v>anchor</v>
      </c>
      <c r="J11" s="0" t="n">
        <f aca="false">$B11+Speed*COS(PI()*$A11/180)</f>
        <v>16.8529777486175</v>
      </c>
      <c r="K11" s="0" t="n">
        <f aca="false">Speed*SIN(PI()*$A11/180)</f>
        <v>14.1413274131039</v>
      </c>
      <c r="U11" s="0"/>
      <c r="W11" s="1" t="str">
        <f aca="false">IF(X11=Z11,polar_type10!$D$3,IF(X11=AC11,polar_type10!$E$3,IF(X11=AF11,polar_type10!$F$3,IF(X11=AI11,polar_type10!$G$3,polar_type10!$H$3))))</f>
        <v>8.4m</v>
      </c>
      <c r="X11" s="0" t="n">
        <f aca="false">MAX(Z11,AC11,AF11,AI11,AL11)</f>
        <v>0</v>
      </c>
      <c r="Y11" s="12" t="n">
        <f aca="false">LOOKUP(Speedlo,'1'!$B$1:$BJ$1,'1'!$B7:$BJ7)</f>
        <v>0</v>
      </c>
      <c r="Z11" s="12" t="n">
        <f aca="false">Xlo*Y11+Xhi*AA11</f>
        <v>0</v>
      </c>
      <c r="AA11" s="12" t="n">
        <f aca="false">LOOKUP(Speedhi,'1'!$B$1:$BJ$1,'1'!$B7:$BJ7)</f>
        <v>0</v>
      </c>
      <c r="AB11" s="13" t="n">
        <f aca="false">LOOKUP(Speedlo,'2'!$B$1:$BJ$1,'2'!$B7:$BJ7)</f>
        <v>0</v>
      </c>
      <c r="AC11" s="13" t="n">
        <f aca="false">Xlo*AB11+Xhi*AD11</f>
        <v>0</v>
      </c>
      <c r="AD11" s="13" t="n">
        <f aca="false">LOOKUP(Speedhi,'2'!$B$1:$BJ$1,'2'!$B7:$BJ7)</f>
        <v>0</v>
      </c>
      <c r="AE11" s="14" t="n">
        <f aca="false">LOOKUP(Speedlo,'3'!$B$1:$BJ$1,'3'!$B7:$BJ7)</f>
        <v>0</v>
      </c>
      <c r="AF11" s="14" t="n">
        <f aca="false">Xlo*AE11+Xhi*AG11</f>
        <v>0</v>
      </c>
      <c r="AG11" s="14" t="n">
        <f aca="false">LOOKUP(Speedhi,'3'!$B$1:$BJ$1,'3'!$B7:$BJ7)</f>
        <v>0</v>
      </c>
      <c r="AH11" s="15" t="n">
        <f aca="false">LOOKUP(Speedlo,'4'!$B$1:$BJ$1,'4'!$B7:$BJ7)</f>
        <v>0</v>
      </c>
      <c r="AI11" s="15" t="n">
        <f aca="false">Xlo*AH11+Xhi*AJ11</f>
        <v>0</v>
      </c>
      <c r="AJ11" s="15" t="n">
        <f aca="false">LOOKUP(Speedhi,'4'!$B$1:$BJ$1,'4'!$B7:$BJ7)</f>
        <v>0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0</v>
      </c>
      <c r="C12" s="53" t="n">
        <f aca="false">ROUND($B12*COS(PI()*(D12-Best)/180),4)</f>
        <v>-0</v>
      </c>
      <c r="D12" s="54" t="n">
        <f aca="false">MOD(Wind+$A12+360,360)</f>
        <v>333</v>
      </c>
      <c r="E12" s="61" t="n">
        <f aca="false">ROUND($B12*COS(PI()*(F12-Best)/180),4)</f>
        <v>-0</v>
      </c>
      <c r="F12" s="62" t="n">
        <f aca="false">MOD(Wind-$A12+360,360)</f>
        <v>251</v>
      </c>
      <c r="G12" s="57" t="n">
        <f aca="false">SQRT($J12^2+$K12^2)</f>
        <v>22</v>
      </c>
      <c r="H12" s="63" t="n">
        <f aca="false">IF($J12&lt;&gt;0,MOD(ATAN($K12/$J12)*180/PI(),180),0)</f>
        <v>41.0000000000001</v>
      </c>
      <c r="I12" s="59" t="str">
        <f aca="false">IF(B12=0,"anchor",W12)</f>
        <v>anchor</v>
      </c>
      <c r="J12" s="0" t="n">
        <f aca="false">$B12+Speed*COS(PI()*$A12/180)</f>
        <v>16.603610764901</v>
      </c>
      <c r="K12" s="0" t="n">
        <f aca="false">Speed*SIN(PI()*$A12/180)</f>
        <v>14.4332986377912</v>
      </c>
      <c r="U12" s="0"/>
      <c r="W12" s="1" t="str">
        <f aca="false">IF(X12=Z12,polar_type10!$D$3,IF(X12=AC12,polar_type10!$E$3,IF(X12=AF12,polar_type10!$F$3,IF(X12=AI12,polar_type10!$G$3,polar_type10!$H$3))))</f>
        <v>8.4m</v>
      </c>
      <c r="X12" s="0" t="n">
        <f aca="false">MAX(Z12,AC12,AF12,AI12,AL12)</f>
        <v>0</v>
      </c>
      <c r="Y12" s="12" t="n">
        <f aca="false">LOOKUP(Speedlo,'1'!$B$1:$BJ$1,'1'!$B8:$BJ8)</f>
        <v>0</v>
      </c>
      <c r="Z12" s="12" t="n">
        <f aca="false">Xlo*Y12+Xhi*AA12</f>
        <v>0</v>
      </c>
      <c r="AA12" s="12" t="n">
        <f aca="false">LOOKUP(Speedhi,'1'!$B$1:$BJ$1,'1'!$B8:$BJ8)</f>
        <v>0</v>
      </c>
      <c r="AB12" s="13" t="n">
        <f aca="false">LOOKUP(Speedlo,'2'!$B$1:$BJ$1,'2'!$B8:$BJ8)</f>
        <v>0</v>
      </c>
      <c r="AC12" s="13" t="n">
        <f aca="false">Xlo*AB12+Xhi*AD12</f>
        <v>0</v>
      </c>
      <c r="AD12" s="13" t="n">
        <f aca="false">LOOKUP(Speedhi,'2'!$B$1:$BJ$1,'2'!$B8:$BJ8)</f>
        <v>0</v>
      </c>
      <c r="AE12" s="14" t="n">
        <f aca="false">LOOKUP(Speedlo,'3'!$B$1:$BJ$1,'3'!$B8:$BJ8)</f>
        <v>0</v>
      </c>
      <c r="AF12" s="14" t="n">
        <f aca="false">Xlo*AE12+Xhi*AG12</f>
        <v>0</v>
      </c>
      <c r="AG12" s="14" t="n">
        <f aca="false">LOOKUP(Speedhi,'3'!$B$1:$BJ$1,'3'!$B8:$BJ8)</f>
        <v>0</v>
      </c>
      <c r="AH12" s="15" t="n">
        <f aca="false">LOOKUP(Speedlo,'4'!$B$1:$BJ$1,'4'!$B8:$BJ8)</f>
        <v>0</v>
      </c>
      <c r="AI12" s="15" t="n">
        <f aca="false">Xlo*AH12+Xhi*AJ12</f>
        <v>0</v>
      </c>
      <c r="AJ12" s="15" t="n">
        <f aca="false">LOOKUP(Speedhi,'4'!$B$1:$BJ$1,'4'!$B8:$BJ8)</f>
        <v>0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0</v>
      </c>
      <c r="C13" s="53" t="n">
        <f aca="false">ROUND($B13*COS(PI()*(D13-Best)/180),4)</f>
        <v>-0</v>
      </c>
      <c r="D13" s="54" t="n">
        <f aca="false">MOD(Wind+$A13+360,360)</f>
        <v>334</v>
      </c>
      <c r="E13" s="61" t="n">
        <f aca="false">ROUND($B13*COS(PI()*(F13-Best)/180),4)</f>
        <v>-0</v>
      </c>
      <c r="F13" s="62" t="n">
        <f aca="false">MOD(Wind-$A13+360,360)</f>
        <v>250</v>
      </c>
      <c r="G13" s="57" t="n">
        <f aca="false">SQRT($J13^2+$K13^2)</f>
        <v>22</v>
      </c>
      <c r="H13" s="63" t="n">
        <f aca="false">IF($J13&lt;&gt;0,MOD(ATAN($K13/$J13)*180/PI(),180),0)</f>
        <v>42</v>
      </c>
      <c r="I13" s="59" t="str">
        <f aca="false">IF(B13=0,"anchor",W13)</f>
        <v>anchor</v>
      </c>
      <c r="J13" s="0" t="n">
        <f aca="false">$B13+Speed*COS(PI()*$A13/180)</f>
        <v>16.3491861605027</v>
      </c>
      <c r="K13" s="0" t="n">
        <f aca="false">Speed*SIN(PI()*$A13/180)</f>
        <v>14.7208733398949</v>
      </c>
      <c r="U13" s="0"/>
      <c r="W13" s="1" t="str">
        <f aca="false">IF(X13=Z13,polar_type10!$D$3,IF(X13=AC13,polar_type10!$E$3,IF(X13=AF13,polar_type10!$F$3,IF(X13=AI13,polar_type10!$G$3,polar_type10!$H$3))))</f>
        <v>8.4m</v>
      </c>
      <c r="X13" s="0" t="n">
        <f aca="false">MAX(Z13,AC13,AF13,AI13,AL13)</f>
        <v>0</v>
      </c>
      <c r="Y13" s="12" t="n">
        <f aca="false">LOOKUP(Speedlo,'1'!$B$1:$BJ$1,'1'!$B9:$BJ9)</f>
        <v>0</v>
      </c>
      <c r="Z13" s="12" t="n">
        <f aca="false">Xlo*Y13+Xhi*AA13</f>
        <v>0</v>
      </c>
      <c r="AA13" s="12" t="n">
        <f aca="false">LOOKUP(Speedhi,'1'!$B$1:$BJ$1,'1'!$B9:$BJ9)</f>
        <v>0</v>
      </c>
      <c r="AB13" s="13" t="n">
        <f aca="false">LOOKUP(Speedlo,'2'!$B$1:$BJ$1,'2'!$B9:$BJ9)</f>
        <v>0</v>
      </c>
      <c r="AC13" s="13" t="n">
        <f aca="false">Xlo*AB13+Xhi*AD13</f>
        <v>0</v>
      </c>
      <c r="AD13" s="13" t="n">
        <f aca="false">LOOKUP(Speedhi,'2'!$B$1:$BJ$1,'2'!$B9:$BJ9)</f>
        <v>0</v>
      </c>
      <c r="AE13" s="14" t="n">
        <f aca="false">LOOKUP(Speedlo,'3'!$B$1:$BJ$1,'3'!$B9:$BJ9)</f>
        <v>0</v>
      </c>
      <c r="AF13" s="14" t="n">
        <f aca="false">Xlo*AE13+Xhi*AG13</f>
        <v>0</v>
      </c>
      <c r="AG13" s="14" t="n">
        <f aca="false">LOOKUP(Speedhi,'3'!$B$1:$BJ$1,'3'!$B9:$BJ9)</f>
        <v>0</v>
      </c>
      <c r="AH13" s="15" t="n">
        <f aca="false">LOOKUP(Speedlo,'4'!$B$1:$BJ$1,'4'!$B9:$BJ9)</f>
        <v>0</v>
      </c>
      <c r="AI13" s="15" t="n">
        <f aca="false">Xlo*AH13+Xhi*AJ13</f>
        <v>0</v>
      </c>
      <c r="AJ13" s="15" t="n">
        <f aca="false">LOOKUP(Speedhi,'4'!$B$1:$BJ$1,'4'!$B9:$BJ9)</f>
        <v>0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0</v>
      </c>
      <c r="C14" s="53" t="n">
        <f aca="false">ROUND($B14*COS(PI()*(D14-Best)/180),4)</f>
        <v>-0</v>
      </c>
      <c r="D14" s="54" t="n">
        <f aca="false">MOD(Wind+$A14+360,360)</f>
        <v>335</v>
      </c>
      <c r="E14" s="61" t="n">
        <f aca="false">ROUND($B14*COS(PI()*(F14-Best)/180),4)</f>
        <v>-0</v>
      </c>
      <c r="F14" s="62" t="n">
        <f aca="false">MOD(Wind-$A14+360,360)</f>
        <v>249</v>
      </c>
      <c r="G14" s="57" t="n">
        <f aca="false">SQRT($J14^2+$K14^2)</f>
        <v>22</v>
      </c>
      <c r="H14" s="63" t="n">
        <f aca="false">IF($J14&lt;&gt;0,MOD(ATAN($K14/$J14)*180/PI(),180),0)</f>
        <v>43.0000000000001</v>
      </c>
      <c r="I14" s="59" t="str">
        <f aca="false">IF(B14=0,"anchor",W14)</f>
        <v>anchor</v>
      </c>
      <c r="J14" s="0" t="n">
        <f aca="false">$B14+Speed*COS(PI()*$A14/180)</f>
        <v>16.0897814356218</v>
      </c>
      <c r="K14" s="0" t="n">
        <f aca="false">Speed*SIN(PI()*$A14/180)</f>
        <v>15.003963921375</v>
      </c>
      <c r="U14" s="0"/>
      <c r="W14" s="1" t="str">
        <f aca="false">IF(X14=Z14,polar_type10!$D$3,IF(X14=AC14,polar_type10!$E$3,IF(X14=AF14,polar_type10!$F$3,IF(X14=AI14,polar_type10!$G$3,polar_type10!$H$3))))</f>
        <v>8.4m</v>
      </c>
      <c r="X14" s="0" t="n">
        <f aca="false">MAX(Z14,AC14,AF14,AI14,AL14)</f>
        <v>0</v>
      </c>
      <c r="Y14" s="12" t="n">
        <f aca="false">LOOKUP(Speedlo,'1'!$B$1:$BJ$1,'1'!$B10:$BJ10)</f>
        <v>0</v>
      </c>
      <c r="Z14" s="12" t="n">
        <f aca="false">Xlo*Y14+Xhi*AA14</f>
        <v>0</v>
      </c>
      <c r="AA14" s="12" t="n">
        <f aca="false">LOOKUP(Speedhi,'1'!$B$1:$BJ$1,'1'!$B10:$BJ10)</f>
        <v>0</v>
      </c>
      <c r="AB14" s="13" t="n">
        <f aca="false">LOOKUP(Speedlo,'2'!$B$1:$BJ$1,'2'!$B10:$BJ10)</f>
        <v>0</v>
      </c>
      <c r="AC14" s="13" t="n">
        <f aca="false">Xlo*AB14+Xhi*AD14</f>
        <v>0</v>
      </c>
      <c r="AD14" s="13" t="n">
        <f aca="false">LOOKUP(Speedhi,'2'!$B$1:$BJ$1,'2'!$B10:$BJ10)</f>
        <v>0</v>
      </c>
      <c r="AE14" s="14" t="n">
        <f aca="false">LOOKUP(Speedlo,'3'!$B$1:$BJ$1,'3'!$B10:$BJ10)</f>
        <v>0</v>
      </c>
      <c r="AF14" s="14" t="n">
        <f aca="false">Xlo*AE14+Xhi*AG14</f>
        <v>0</v>
      </c>
      <c r="AG14" s="14" t="n">
        <f aca="false">LOOKUP(Speedhi,'3'!$B$1:$BJ$1,'3'!$B10:$BJ10)</f>
        <v>0</v>
      </c>
      <c r="AH14" s="15" t="n">
        <f aca="false">LOOKUP(Speedlo,'4'!$B$1:$BJ$1,'4'!$B10:$BJ10)</f>
        <v>0</v>
      </c>
      <c r="AI14" s="15" t="n">
        <f aca="false">Xlo*AH14+Xhi*AJ14</f>
        <v>0</v>
      </c>
      <c r="AJ14" s="15" t="n">
        <f aca="false">LOOKUP(Speedhi,'4'!$B$1:$BJ$1,'4'!$B10:$BJ10)</f>
        <v>0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0</v>
      </c>
      <c r="C15" s="53" t="n">
        <f aca="false">ROUND($B15*COS(PI()*(D15-Best)/180),4)</f>
        <v>-0</v>
      </c>
      <c r="D15" s="54" t="n">
        <f aca="false">MOD(Wind+$A15+360,360)</f>
        <v>336</v>
      </c>
      <c r="E15" s="61" t="n">
        <f aca="false">ROUND($B15*COS(PI()*(F15-Best)/180),4)</f>
        <v>-0</v>
      </c>
      <c r="F15" s="62" t="n">
        <f aca="false">MOD(Wind-$A15+360,360)</f>
        <v>248</v>
      </c>
      <c r="G15" s="57" t="n">
        <f aca="false">SQRT($J15^2+$K15^2)</f>
        <v>22</v>
      </c>
      <c r="H15" s="63" t="n">
        <f aca="false">IF($J15&lt;&gt;0,MOD(ATAN($K15/$J15)*180/PI(),180),0)</f>
        <v>43.9999999999999</v>
      </c>
      <c r="I15" s="59" t="str">
        <f aca="false">IF(B15=0,"anchor",W15)</f>
        <v>anchor</v>
      </c>
      <c r="J15" s="0" t="n">
        <f aca="false">$B15+Speed*COS(PI()*$A15/180)</f>
        <v>15.8254756074503</v>
      </c>
      <c r="K15" s="0" t="n">
        <f aca="false">Speed*SIN(PI()*$A15/180)</f>
        <v>15.2824841500979</v>
      </c>
      <c r="U15" s="0"/>
      <c r="W15" s="1" t="str">
        <f aca="false">IF(X15=Z15,polar_type10!$D$3,IF(X15=AC15,polar_type10!$E$3,IF(X15=AF15,polar_type10!$F$3,IF(X15=AI15,polar_type10!$G$3,polar_type10!$H$3))))</f>
        <v>8.4m</v>
      </c>
      <c r="X15" s="0" t="n">
        <f aca="false">MAX(Z15,AC15,AF15,AI15,AL15)</f>
        <v>0</v>
      </c>
      <c r="Y15" s="12" t="n">
        <f aca="false">LOOKUP(Speedlo,'1'!$B$1:$BJ$1,'1'!$B11:$BJ11)</f>
        <v>0</v>
      </c>
      <c r="Z15" s="12" t="n">
        <f aca="false">Xlo*Y15+Xhi*AA15</f>
        <v>0</v>
      </c>
      <c r="AA15" s="12" t="n">
        <f aca="false">LOOKUP(Speedhi,'1'!$B$1:$BJ$1,'1'!$B11:$BJ11)</f>
        <v>0</v>
      </c>
      <c r="AB15" s="13" t="n">
        <f aca="false">LOOKUP(Speedlo,'2'!$B$1:$BJ$1,'2'!$B11:$BJ11)</f>
        <v>0</v>
      </c>
      <c r="AC15" s="13" t="n">
        <f aca="false">Xlo*AB15+Xhi*AD15</f>
        <v>0</v>
      </c>
      <c r="AD15" s="13" t="n">
        <f aca="false">LOOKUP(Speedhi,'2'!$B$1:$BJ$1,'2'!$B11:$BJ11)</f>
        <v>0</v>
      </c>
      <c r="AE15" s="14" t="n">
        <f aca="false">LOOKUP(Speedlo,'3'!$B$1:$BJ$1,'3'!$B11:$BJ11)</f>
        <v>0</v>
      </c>
      <c r="AF15" s="14" t="n">
        <f aca="false">Xlo*AE15+Xhi*AG15</f>
        <v>0</v>
      </c>
      <c r="AG15" s="14" t="n">
        <f aca="false">LOOKUP(Speedhi,'3'!$B$1:$BJ$1,'3'!$B11:$BJ11)</f>
        <v>0</v>
      </c>
      <c r="AH15" s="15" t="n">
        <f aca="false">LOOKUP(Speedlo,'4'!$B$1:$BJ$1,'4'!$B11:$BJ11)</f>
        <v>0</v>
      </c>
      <c r="AI15" s="15" t="n">
        <f aca="false">Xlo*AH15+Xhi*AJ15</f>
        <v>0</v>
      </c>
      <c r="AJ15" s="15" t="n">
        <f aca="false">LOOKUP(Speedhi,'4'!$B$1:$BJ$1,'4'!$B11:$BJ11)</f>
        <v>0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0</v>
      </c>
      <c r="C16" s="53" t="n">
        <f aca="false">ROUND($B16*COS(PI()*(D16-Best)/180),4)</f>
        <v>-0</v>
      </c>
      <c r="D16" s="54" t="n">
        <f aca="false">MOD(Wind+$A16+360,360)</f>
        <v>337</v>
      </c>
      <c r="E16" s="61" t="n">
        <f aca="false">ROUND($B16*COS(PI()*(F16-Best)/180),4)</f>
        <v>-0</v>
      </c>
      <c r="F16" s="62" t="n">
        <f aca="false">MOD(Wind-$A16+360,360)</f>
        <v>247</v>
      </c>
      <c r="G16" s="57" t="n">
        <f aca="false">SQRT($J16^2+$K16^2)</f>
        <v>22</v>
      </c>
      <c r="H16" s="63" t="n">
        <f aca="false">IF($J16&lt;&gt;0,MOD(ATAN($K16/$J16)*180/PI(),180),0)</f>
        <v>44.9999999999999</v>
      </c>
      <c r="I16" s="59" t="str">
        <f aca="false">IF(B16=0,"anchor",W16)</f>
        <v>anchor</v>
      </c>
      <c r="J16" s="0" t="n">
        <f aca="false">$B16+Speed*COS(PI()*$A16/180)</f>
        <v>15.556349186104</v>
      </c>
      <c r="K16" s="0" t="n">
        <f aca="false">Speed*SIN(PI()*$A16/180)</f>
        <v>15.556349186104</v>
      </c>
      <c r="U16" s="0"/>
      <c r="W16" s="1" t="str">
        <f aca="false">IF(X16=Z16,polar_type10!$D$3,IF(X16=AC16,polar_type10!$E$3,IF(X16=AF16,polar_type10!$F$3,IF(X16=AI16,polar_type10!$G$3,polar_type10!$H$3))))</f>
        <v>8.4m</v>
      </c>
      <c r="X16" s="0" t="n">
        <f aca="false">MAX(Z16,AC16,AF16,AI16,AL16)</f>
        <v>0</v>
      </c>
      <c r="Y16" s="12" t="n">
        <f aca="false">LOOKUP(Speedlo,'1'!$B$1:$BJ$1,'1'!$B12:$BJ12)</f>
        <v>0</v>
      </c>
      <c r="Z16" s="12" t="n">
        <f aca="false">Xlo*Y16+Xhi*AA16</f>
        <v>0</v>
      </c>
      <c r="AA16" s="12" t="n">
        <f aca="false">LOOKUP(Speedhi,'1'!$B$1:$BJ$1,'1'!$B12:$BJ12)</f>
        <v>0</v>
      </c>
      <c r="AB16" s="13" t="n">
        <f aca="false">LOOKUP(Speedlo,'2'!$B$1:$BJ$1,'2'!$B12:$BJ12)</f>
        <v>0</v>
      </c>
      <c r="AC16" s="13" t="n">
        <f aca="false">Xlo*AB16+Xhi*AD16</f>
        <v>0</v>
      </c>
      <c r="AD16" s="13" t="n">
        <f aca="false">LOOKUP(Speedhi,'2'!$B$1:$BJ$1,'2'!$B12:$BJ12)</f>
        <v>0</v>
      </c>
      <c r="AE16" s="14" t="n">
        <f aca="false">LOOKUP(Speedlo,'3'!$B$1:$BJ$1,'3'!$B12:$BJ12)</f>
        <v>0</v>
      </c>
      <c r="AF16" s="14" t="n">
        <f aca="false">Xlo*AE16+Xhi*AG16</f>
        <v>0</v>
      </c>
      <c r="AG16" s="14" t="n">
        <f aca="false">LOOKUP(Speedhi,'3'!$B$1:$BJ$1,'3'!$B12:$BJ12)</f>
        <v>0</v>
      </c>
      <c r="AH16" s="15" t="n">
        <f aca="false">LOOKUP(Speedlo,'4'!$B$1:$BJ$1,'4'!$B12:$BJ12)</f>
        <v>0</v>
      </c>
      <c r="AI16" s="15" t="n">
        <f aca="false">Xlo*AH16+Xhi*AJ16</f>
        <v>0</v>
      </c>
      <c r="AJ16" s="15" t="n">
        <f aca="false">LOOKUP(Speedhi,'4'!$B$1:$BJ$1,'4'!$B12:$BJ12)</f>
        <v>0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0.98</v>
      </c>
      <c r="C17" s="53" t="n">
        <f aca="false">ROUND($B17*COS(PI()*(D17-Best)/180),4)</f>
        <v>-0.5047</v>
      </c>
      <c r="D17" s="54" t="n">
        <f aca="false">MOD(Wind+$A17+360,360)</f>
        <v>338</v>
      </c>
      <c r="E17" s="61" t="n">
        <f aca="false">ROUND($B17*COS(PI()*(F17-Best)/180),4)</f>
        <v>-0.8219</v>
      </c>
      <c r="F17" s="62" t="n">
        <f aca="false">MOD(Wind-$A17+360,360)</f>
        <v>246</v>
      </c>
      <c r="G17" s="57" t="n">
        <f aca="false">SQRT($J17^2+$K17^2)</f>
        <v>22.691718069247</v>
      </c>
      <c r="H17" s="63" t="n">
        <f aca="false">IF($J17&lt;&gt;0,MOD(ATAN($K17/$J17)*180/PI(),180),0)</f>
        <v>44.2197323416851</v>
      </c>
      <c r="I17" s="59" t="str">
        <f aca="false">IF(B17=0,"anchor",W17)</f>
        <v>7.1m</v>
      </c>
      <c r="J17" s="0" t="n">
        <f aca="false">$B17+Speed*COS(PI()*$A17/180)</f>
        <v>16.2624841500979</v>
      </c>
      <c r="K17" s="0" t="n">
        <f aca="false">Speed*SIN(PI()*$A17/180)</f>
        <v>15.8254756074503</v>
      </c>
      <c r="U17" s="0"/>
      <c r="W17" s="1" t="str">
        <f aca="false">IF(X17=Z17,polar_type10!$D$3,IF(X17=AC17,polar_type10!$E$3,IF(X17=AF17,polar_type10!$F$3,IF(X17=AI17,polar_type10!$G$3,polar_type10!$H$3))))</f>
        <v>7.1m</v>
      </c>
      <c r="X17" s="0" t="n">
        <f aca="false">MAX(Z17,AC17,AF17,AI17,AL17)</f>
        <v>0.98</v>
      </c>
      <c r="Y17" s="12" t="n">
        <f aca="false">LOOKUP(Speedlo,'1'!$B$1:$BJ$1,'1'!$B13:$BJ13)</f>
        <v>0</v>
      </c>
      <c r="Z17" s="12" t="n">
        <f aca="false">Xlo*Y17+Xhi*AA17</f>
        <v>0</v>
      </c>
      <c r="AA17" s="12" t="n">
        <f aca="false">LOOKUP(Speedhi,'1'!$B$1:$BJ$1,'1'!$B13:$BJ13)</f>
        <v>0</v>
      </c>
      <c r="AB17" s="13" t="n">
        <f aca="false">LOOKUP(Speedlo,'2'!$B$1:$BJ$1,'2'!$B13:$BJ13)</f>
        <v>1.04</v>
      </c>
      <c r="AC17" s="13" t="n">
        <f aca="false">Xlo*AB17+Xhi*AD17</f>
        <v>0.98</v>
      </c>
      <c r="AD17" s="13" t="n">
        <f aca="false">LOOKUP(Speedhi,'2'!$B$1:$BJ$1,'2'!$B13:$BJ13)</f>
        <v>0.98</v>
      </c>
      <c r="AE17" s="14" t="n">
        <f aca="false">LOOKUP(Speedlo,'3'!$B$1:$BJ$1,'3'!$B13:$BJ13)</f>
        <v>0.98</v>
      </c>
      <c r="AF17" s="14" t="n">
        <f aca="false">Xlo*AE17+Xhi*AG17</f>
        <v>0.96</v>
      </c>
      <c r="AG17" s="14" t="n">
        <f aca="false">LOOKUP(Speedhi,'3'!$B$1:$BJ$1,'3'!$B13:$BJ13)</f>
        <v>0.96</v>
      </c>
      <c r="AH17" s="15" t="n">
        <f aca="false">LOOKUP(Speedlo,'4'!$B$1:$BJ$1,'4'!$B13:$BJ13)</f>
        <v>0.9964</v>
      </c>
      <c r="AI17" s="15" t="n">
        <f aca="false">Xlo*AH17+Xhi*AJ17</f>
        <v>0.9588</v>
      </c>
      <c r="AJ17" s="15" t="n">
        <f aca="false">LOOKUP(Speedhi,'4'!$B$1:$BJ$1,'4'!$B13:$BJ13)</f>
        <v>0.9588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1.96</v>
      </c>
      <c r="C18" s="53" t="n">
        <f aca="false">ROUND($B18*COS(PI()*(D18-Best)/180),4)</f>
        <v>-0.98</v>
      </c>
      <c r="D18" s="54" t="n">
        <f aca="false">MOD(Wind+$A18+360,360)</f>
        <v>339</v>
      </c>
      <c r="E18" s="61" t="n">
        <f aca="false">ROUND($B18*COS(PI()*(F18-Best)/180),4)</f>
        <v>-1.6249</v>
      </c>
      <c r="F18" s="62" t="n">
        <f aca="false">MOD(Wind-$A18+360,360)</f>
        <v>245</v>
      </c>
      <c r="G18" s="57" t="n">
        <f aca="false">SQRT($J18^2+$K18^2)</f>
        <v>23.38070013006</v>
      </c>
      <c r="H18" s="63" t="n">
        <f aca="false">IF($J18&lt;&gt;0,MOD(ATAN($K18/$J18)*180/PI(),180),0)</f>
        <v>43.4850341958762</v>
      </c>
      <c r="I18" s="59" t="str">
        <f aca="false">IF(B18=0,"anchor",W18)</f>
        <v>7.1m</v>
      </c>
      <c r="J18" s="0" t="n">
        <f aca="false">$B18+Speed*COS(PI()*$A18/180)</f>
        <v>16.963963921375</v>
      </c>
      <c r="K18" s="0" t="n">
        <f aca="false">Speed*SIN(PI()*$A18/180)</f>
        <v>16.0897814356217</v>
      </c>
      <c r="U18" s="0"/>
      <c r="W18" s="1" t="str">
        <f aca="false">IF(X18=Z18,polar_type10!$D$3,IF(X18=AC18,polar_type10!$E$3,IF(X18=AF18,polar_type10!$F$3,IF(X18=AI18,polar_type10!$G$3,polar_type10!$H$3))))</f>
        <v>7.1m</v>
      </c>
      <c r="X18" s="0" t="n">
        <f aca="false">MAX(Z18,AC18,AF18,AI18,AL18)</f>
        <v>1.96</v>
      </c>
      <c r="Y18" s="12" t="n">
        <f aca="false">LOOKUP(Speedlo,'1'!$B$1:$BJ$1,'1'!$B14:$BJ14)</f>
        <v>0</v>
      </c>
      <c r="Z18" s="12" t="n">
        <f aca="false">Xlo*Y18+Xhi*AA18</f>
        <v>0</v>
      </c>
      <c r="AA18" s="12" t="n">
        <f aca="false">LOOKUP(Speedhi,'1'!$B$1:$BJ$1,'1'!$B14:$BJ14)</f>
        <v>0</v>
      </c>
      <c r="AB18" s="13" t="n">
        <f aca="false">LOOKUP(Speedlo,'2'!$B$1:$BJ$1,'2'!$B14:$BJ14)</f>
        <v>2.08</v>
      </c>
      <c r="AC18" s="13" t="n">
        <f aca="false">Xlo*AB18+Xhi*AD18</f>
        <v>1.96</v>
      </c>
      <c r="AD18" s="13" t="n">
        <f aca="false">LOOKUP(Speedhi,'2'!$B$1:$BJ$1,'2'!$B14:$BJ14)</f>
        <v>1.96</v>
      </c>
      <c r="AE18" s="14" t="n">
        <f aca="false">LOOKUP(Speedlo,'3'!$B$1:$BJ$1,'3'!$B14:$BJ14)</f>
        <v>1.96</v>
      </c>
      <c r="AF18" s="14" t="n">
        <f aca="false">Xlo*AE18+Xhi*AG18</f>
        <v>1.92</v>
      </c>
      <c r="AG18" s="14" t="n">
        <f aca="false">LOOKUP(Speedhi,'3'!$B$1:$BJ$1,'3'!$B14:$BJ14)</f>
        <v>1.92</v>
      </c>
      <c r="AH18" s="15" t="n">
        <f aca="false">LOOKUP(Speedlo,'4'!$B$1:$BJ$1,'4'!$B14:$BJ14)</f>
        <v>1.9928</v>
      </c>
      <c r="AI18" s="15" t="n">
        <f aca="false">Xlo*AH18+Xhi*AJ18</f>
        <v>1.9176</v>
      </c>
      <c r="AJ18" s="15" t="n">
        <f aca="false">LOOKUP(Speedhi,'4'!$B$1:$BJ$1,'4'!$B14:$BJ14)</f>
        <v>1.9176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2.94</v>
      </c>
      <c r="C19" s="53" t="n">
        <f aca="false">ROUND($B19*COS(PI()*(D19-Best)/180),4)</f>
        <v>-1.4253</v>
      </c>
      <c r="D19" s="54" t="n">
        <f aca="false">MOD(Wind+$A19+360,360)</f>
        <v>340</v>
      </c>
      <c r="E19" s="61" t="n">
        <f aca="false">ROUND($B19*COS(PI()*(F19-Best)/180),4)</f>
        <v>-2.4083</v>
      </c>
      <c r="F19" s="62" t="n">
        <f aca="false">MOD(Wind-$A19+360,360)</f>
        <v>244</v>
      </c>
      <c r="G19" s="57" t="n">
        <f aca="false">SQRT($J19^2+$K19^2)</f>
        <v>24.0666228465604</v>
      </c>
      <c r="H19" s="63" t="n">
        <f aca="false">IF($J19&lt;&gt;0,MOD(ATAN($K19/$J19)*180/PI(),180),0)</f>
        <v>42.7913326004274</v>
      </c>
      <c r="I19" s="59" t="str">
        <f aca="false">IF(B19=0,"anchor",W19)</f>
        <v>7.1m</v>
      </c>
      <c r="J19" s="0" t="n">
        <f aca="false">$B19+Speed*COS(PI()*$A19/180)</f>
        <v>17.6608733398949</v>
      </c>
      <c r="K19" s="0" t="n">
        <f aca="false">Speed*SIN(PI()*$A19/180)</f>
        <v>16.3491861605027</v>
      </c>
      <c r="U19" s="0"/>
      <c r="W19" s="1" t="str">
        <f aca="false">IF(X19=Z19,polar_type10!$D$3,IF(X19=AC19,polar_type10!$E$3,IF(X19=AF19,polar_type10!$F$3,IF(X19=AI19,polar_type10!$G$3,polar_type10!$H$3))))</f>
        <v>7.1m</v>
      </c>
      <c r="X19" s="0" t="n">
        <f aca="false">MAX(Z19,AC19,AF19,AI19,AL19)</f>
        <v>2.94</v>
      </c>
      <c r="Y19" s="12" t="n">
        <f aca="false">LOOKUP(Speedlo,'1'!$B$1:$BJ$1,'1'!$B15:$BJ15)</f>
        <v>0</v>
      </c>
      <c r="Z19" s="12" t="n">
        <f aca="false">Xlo*Y19+Xhi*AA19</f>
        <v>0</v>
      </c>
      <c r="AA19" s="12" t="n">
        <f aca="false">LOOKUP(Speedhi,'1'!$B$1:$BJ$1,'1'!$B15:$BJ15)</f>
        <v>0</v>
      </c>
      <c r="AB19" s="13" t="n">
        <f aca="false">LOOKUP(Speedlo,'2'!$B$1:$BJ$1,'2'!$B15:$BJ15)</f>
        <v>3.12</v>
      </c>
      <c r="AC19" s="13" t="n">
        <f aca="false">Xlo*AB19+Xhi*AD19</f>
        <v>2.94</v>
      </c>
      <c r="AD19" s="13" t="n">
        <f aca="false">LOOKUP(Speedhi,'2'!$B$1:$BJ$1,'2'!$B15:$BJ15)</f>
        <v>2.94</v>
      </c>
      <c r="AE19" s="14" t="n">
        <f aca="false">LOOKUP(Speedlo,'3'!$B$1:$BJ$1,'3'!$B15:$BJ15)</f>
        <v>2.94</v>
      </c>
      <c r="AF19" s="14" t="n">
        <f aca="false">Xlo*AE19+Xhi*AG19</f>
        <v>2.88</v>
      </c>
      <c r="AG19" s="14" t="n">
        <f aca="false">LOOKUP(Speedhi,'3'!$B$1:$BJ$1,'3'!$B15:$BJ15)</f>
        <v>2.88</v>
      </c>
      <c r="AH19" s="15" t="n">
        <f aca="false">LOOKUP(Speedlo,'4'!$B$1:$BJ$1,'4'!$B15:$BJ15)</f>
        <v>2.9892</v>
      </c>
      <c r="AI19" s="15" t="n">
        <f aca="false">Xlo*AH19+Xhi*AJ19</f>
        <v>2.8764</v>
      </c>
      <c r="AJ19" s="15" t="n">
        <f aca="false">LOOKUP(Speedhi,'4'!$B$1:$BJ$1,'4'!$B15:$BJ15)</f>
        <v>2.8764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3.92</v>
      </c>
      <c r="C20" s="53" t="n">
        <f aca="false">ROUND($B20*COS(PI()*(D20-Best)/180),4)</f>
        <v>-1.8403</v>
      </c>
      <c r="D20" s="54" t="n">
        <f aca="false">MOD(Wind+$A20+360,360)</f>
        <v>341</v>
      </c>
      <c r="E20" s="61" t="n">
        <f aca="false">ROUND($B20*COS(PI()*(F20-Best)/180),4)</f>
        <v>-3.1713</v>
      </c>
      <c r="F20" s="62" t="n">
        <f aca="false">MOD(Wind-$A20+360,360)</f>
        <v>243</v>
      </c>
      <c r="G20" s="57" t="n">
        <f aca="false">SQRT($J20^2+$K20^2)</f>
        <v>24.749211327238</v>
      </c>
      <c r="H20" s="63" t="n">
        <f aca="false">IF($J20&lt;&gt;0,MOD(ATAN($K20/$J20)*180/PI(),180),0)</f>
        <v>42.1345825402462</v>
      </c>
      <c r="I20" s="59" t="str">
        <f aca="false">IF(B20=0,"anchor",W20)</f>
        <v>7.1m</v>
      </c>
      <c r="J20" s="0" t="n">
        <f aca="false">$B20+Speed*COS(PI()*$A20/180)</f>
        <v>18.3532986377912</v>
      </c>
      <c r="K20" s="0" t="n">
        <f aca="false">Speed*SIN(PI()*$A20/180)</f>
        <v>16.603610764901</v>
      </c>
      <c r="U20" s="0"/>
      <c r="W20" s="1" t="str">
        <f aca="false">IF(X20=Z20,polar_type10!$D$3,IF(X20=AC20,polar_type10!$E$3,IF(X20=AF20,polar_type10!$F$3,IF(X20=AI20,polar_type10!$G$3,polar_type10!$H$3))))</f>
        <v>7.1m</v>
      </c>
      <c r="X20" s="0" t="n">
        <f aca="false">MAX(Z20,AC20,AF20,AI20,AL20)</f>
        <v>3.92</v>
      </c>
      <c r="Y20" s="12" t="n">
        <f aca="false">LOOKUP(Speedlo,'1'!$B$1:$BJ$1,'1'!$B16:$BJ16)</f>
        <v>0</v>
      </c>
      <c r="Z20" s="12" t="n">
        <f aca="false">Xlo*Y20+Xhi*AA20</f>
        <v>0</v>
      </c>
      <c r="AA20" s="12" t="n">
        <f aca="false">LOOKUP(Speedhi,'1'!$B$1:$BJ$1,'1'!$B16:$BJ16)</f>
        <v>0</v>
      </c>
      <c r="AB20" s="13" t="n">
        <f aca="false">LOOKUP(Speedlo,'2'!$B$1:$BJ$1,'2'!$B16:$BJ16)</f>
        <v>4.16</v>
      </c>
      <c r="AC20" s="13" t="n">
        <f aca="false">Xlo*AB20+Xhi*AD20</f>
        <v>3.92</v>
      </c>
      <c r="AD20" s="13" t="n">
        <f aca="false">LOOKUP(Speedhi,'2'!$B$1:$BJ$1,'2'!$B16:$BJ16)</f>
        <v>3.92</v>
      </c>
      <c r="AE20" s="14" t="n">
        <f aca="false">LOOKUP(Speedlo,'3'!$B$1:$BJ$1,'3'!$B16:$BJ16)</f>
        <v>3.92</v>
      </c>
      <c r="AF20" s="14" t="n">
        <f aca="false">Xlo*AE20+Xhi*AG20</f>
        <v>3.84</v>
      </c>
      <c r="AG20" s="14" t="n">
        <f aca="false">LOOKUP(Speedhi,'3'!$B$1:$BJ$1,'3'!$B16:$BJ16)</f>
        <v>3.84</v>
      </c>
      <c r="AH20" s="15" t="n">
        <f aca="false">LOOKUP(Speedlo,'4'!$B$1:$BJ$1,'4'!$B16:$BJ16)</f>
        <v>3.9856</v>
      </c>
      <c r="AI20" s="15" t="n">
        <f aca="false">Xlo*AH20+Xhi*AJ20</f>
        <v>3.8352</v>
      </c>
      <c r="AJ20" s="15" t="n">
        <f aca="false">LOOKUP(Speedhi,'4'!$B$1:$BJ$1,'4'!$B16:$BJ16)</f>
        <v>3.8352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4.9</v>
      </c>
      <c r="C21" s="53" t="n">
        <f aca="false">ROUND($B21*COS(PI()*(D21-Best)/180),4)</f>
        <v>-2.2246</v>
      </c>
      <c r="D21" s="54" t="n">
        <f aca="false">MOD(Wind+$A21+360,360)</f>
        <v>342</v>
      </c>
      <c r="E21" s="61" t="n">
        <f aca="false">ROUND($B21*COS(PI()*(F21-Best)/180),4)</f>
        <v>-3.9133</v>
      </c>
      <c r="F21" s="62" t="n">
        <f aca="false">MOD(Wind-$A21+360,360)</f>
        <v>242</v>
      </c>
      <c r="G21" s="57" t="n">
        <f aca="false">SQRT($J21^2+$K21^2)</f>
        <v>25.4282325112938</v>
      </c>
      <c r="H21" s="63" t="n">
        <f aca="false">IF($J21&lt;&gt;0,MOD(ATAN($K21/$J21)*180/PI(),180),0)</f>
        <v>41.5111958927286</v>
      </c>
      <c r="I21" s="59" t="str">
        <f aca="false">IF(B21=0,"anchor",W21)</f>
        <v>7.1m</v>
      </c>
      <c r="J21" s="0" t="n">
        <f aca="false">$B21+Speed*COS(PI()*$A21/180)</f>
        <v>19.0413274131039</v>
      </c>
      <c r="K21" s="0" t="n">
        <f aca="false">Speed*SIN(PI()*$A21/180)</f>
        <v>16.8529777486175</v>
      </c>
      <c r="U21" s="0"/>
      <c r="W21" s="1" t="str">
        <f aca="false">IF(X21=Z21,polar_type10!$D$3,IF(X21=AC21,polar_type10!$E$3,IF(X21=AF21,polar_type10!$F$3,IF(X21=AI21,polar_type10!$G$3,polar_type10!$H$3))))</f>
        <v>7.1m</v>
      </c>
      <c r="X21" s="0" t="n">
        <f aca="false">MAX(Z21,AC21,AF21,AI21,AL21)</f>
        <v>4.9</v>
      </c>
      <c r="Y21" s="12" t="n">
        <f aca="false">LOOKUP(Speedlo,'1'!$B$1:$BJ$1,'1'!$B17:$BJ17)</f>
        <v>0</v>
      </c>
      <c r="Z21" s="12" t="n">
        <f aca="false">Xlo*Y21+Xhi*AA21</f>
        <v>0</v>
      </c>
      <c r="AA21" s="12" t="n">
        <f aca="false">LOOKUP(Speedhi,'1'!$B$1:$BJ$1,'1'!$B17:$BJ17)</f>
        <v>0</v>
      </c>
      <c r="AB21" s="13" t="n">
        <f aca="false">LOOKUP(Speedlo,'2'!$B$1:$BJ$1,'2'!$B17:$BJ17)</f>
        <v>5.2</v>
      </c>
      <c r="AC21" s="13" t="n">
        <f aca="false">Xlo*AB21+Xhi*AD21</f>
        <v>4.9</v>
      </c>
      <c r="AD21" s="13" t="n">
        <f aca="false">LOOKUP(Speedhi,'2'!$B$1:$BJ$1,'2'!$B17:$BJ17)</f>
        <v>4.9</v>
      </c>
      <c r="AE21" s="14" t="n">
        <f aca="false">LOOKUP(Speedlo,'3'!$B$1:$BJ$1,'3'!$B17:$BJ17)</f>
        <v>4.9</v>
      </c>
      <c r="AF21" s="14" t="n">
        <f aca="false">Xlo*AE21+Xhi*AG21</f>
        <v>4.8</v>
      </c>
      <c r="AG21" s="14" t="n">
        <f aca="false">LOOKUP(Speedhi,'3'!$B$1:$BJ$1,'3'!$B17:$BJ17)</f>
        <v>4.8</v>
      </c>
      <c r="AH21" s="15" t="n">
        <f aca="false">LOOKUP(Speedlo,'4'!$B$1:$BJ$1,'4'!$B17:$BJ17)</f>
        <v>4.982</v>
      </c>
      <c r="AI21" s="15" t="n">
        <f aca="false">Xlo*AH21+Xhi*AJ21</f>
        <v>4.794</v>
      </c>
      <c r="AJ21" s="15" t="n">
        <f aca="false">LOOKUP(Speedhi,'4'!$B$1:$BJ$1,'4'!$B17:$BJ17)</f>
        <v>4.794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5.17</v>
      </c>
      <c r="C22" s="53" t="n">
        <f aca="false">ROUND($B22*COS(PI()*(D22-Best)/180),4)</f>
        <v>-2.2664</v>
      </c>
      <c r="D22" s="54" t="n">
        <f aca="false">MOD(Wind+$A22+360,360)</f>
        <v>343</v>
      </c>
      <c r="E22" s="61" t="n">
        <f aca="false">ROUND($B22*COS(PI()*(F22-Best)/180),4)</f>
        <v>-4.074</v>
      </c>
      <c r="F22" s="62" t="n">
        <f aca="false">MOD(Wind-$A22+360,360)</f>
        <v>241</v>
      </c>
      <c r="G22" s="57" t="n">
        <f aca="false">SQRT($J22^2+$K22^2)</f>
        <v>25.5712084688233</v>
      </c>
      <c r="H22" s="63" t="n">
        <f aca="false">IF($J22&lt;&gt;0,MOD(ATAN($K22/$J22)*180/PI(),180),0)</f>
        <v>41.9600113506621</v>
      </c>
      <c r="I22" s="59" t="str">
        <f aca="false">IF(B22=0,"anchor",W22)</f>
        <v>7.1m</v>
      </c>
      <c r="J22" s="0" t="n">
        <f aca="false">$B22+Speed*COS(PI()*$A22/180)</f>
        <v>19.0150486030964</v>
      </c>
      <c r="K22" s="0" t="n">
        <f aca="false">Speed*SIN(PI()*$A22/180)</f>
        <v>17.0972111520534</v>
      </c>
      <c r="U22" s="0"/>
      <c r="W22" s="1" t="str">
        <f aca="false">IF(X22=Z22,polar_type10!$D$3,IF(X22=AC22,polar_type10!$E$3,IF(X22=AF22,polar_type10!$F$3,IF(X22=AI22,polar_type10!$G$3,polar_type10!$H$3))))</f>
        <v>7.1m</v>
      </c>
      <c r="X22" s="0" t="n">
        <f aca="false">MAX(Z22,AC22,AF22,AI22,AL22)</f>
        <v>5.17</v>
      </c>
      <c r="Y22" s="12" t="n">
        <f aca="false">LOOKUP(Speedlo,'1'!$B$1:$BJ$1,'1'!$B18:$BJ18)</f>
        <v>0</v>
      </c>
      <c r="Z22" s="12" t="n">
        <f aca="false">Xlo*Y22+Xhi*AA22</f>
        <v>0</v>
      </c>
      <c r="AA22" s="12" t="n">
        <f aca="false">LOOKUP(Speedhi,'1'!$B$1:$BJ$1,'1'!$B18:$BJ18)</f>
        <v>0</v>
      </c>
      <c r="AB22" s="13" t="n">
        <f aca="false">LOOKUP(Speedlo,'2'!$B$1:$BJ$1,'2'!$B18:$BJ18)</f>
        <v>5.46</v>
      </c>
      <c r="AC22" s="13" t="n">
        <f aca="false">Xlo*AB22+Xhi*AD22</f>
        <v>5.17</v>
      </c>
      <c r="AD22" s="13" t="n">
        <f aca="false">LOOKUP(Speedhi,'2'!$B$1:$BJ$1,'2'!$B18:$BJ18)</f>
        <v>5.17</v>
      </c>
      <c r="AE22" s="14" t="n">
        <f aca="false">LOOKUP(Speedlo,'3'!$B$1:$BJ$1,'3'!$B18:$BJ18)</f>
        <v>5.15</v>
      </c>
      <c r="AF22" s="14" t="n">
        <f aca="false">Xlo*AE22+Xhi*AG22</f>
        <v>5.05</v>
      </c>
      <c r="AG22" s="14" t="n">
        <f aca="false">LOOKUP(Speedhi,'3'!$B$1:$BJ$1,'3'!$B18:$BJ18)</f>
        <v>5.05</v>
      </c>
      <c r="AH22" s="15" t="n">
        <f aca="false">LOOKUP(Speedlo,'4'!$B$1:$BJ$1,'4'!$B18:$BJ18)</f>
        <v>5.217</v>
      </c>
      <c r="AI22" s="15" t="n">
        <f aca="false">Xlo*AH22+Xhi*AJ22</f>
        <v>5.029</v>
      </c>
      <c r="AJ22" s="15" t="n">
        <f aca="false">LOOKUP(Speedhi,'4'!$B$1:$BJ$1,'4'!$B18:$BJ18)</f>
        <v>5.029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5.44</v>
      </c>
      <c r="C23" s="53" t="n">
        <f aca="false">ROUND($B23*COS(PI()*(D23-Best)/180),4)</f>
        <v>-2.299</v>
      </c>
      <c r="D23" s="54" t="n">
        <f aca="false">MOD(Wind+$A23+360,360)</f>
        <v>344</v>
      </c>
      <c r="E23" s="61" t="n">
        <f aca="false">ROUND($B23*COS(PI()*(F23-Best)/180),4)</f>
        <v>-4.2277</v>
      </c>
      <c r="F23" s="62" t="n">
        <f aca="false">MOD(Wind-$A23+360,360)</f>
        <v>240</v>
      </c>
      <c r="G23" s="57" t="n">
        <f aca="false">SQRT($J23^2+$K23^2)</f>
        <v>25.7091098782893</v>
      </c>
      <c r="H23" s="63" t="n">
        <f aca="false">IF($J23&lt;&gt;0,MOD(ATAN($K23/$J23)*180/PI(),180),0)</f>
        <v>42.4015766118034</v>
      </c>
      <c r="I23" s="59" t="str">
        <f aca="false">IF(B23=0,"anchor",W23)</f>
        <v>7.1m</v>
      </c>
      <c r="J23" s="0" t="n">
        <f aca="false">$B23+Speed*COS(PI()*$A23/180)</f>
        <v>18.9845524571645</v>
      </c>
      <c r="K23" s="0" t="n">
        <f aca="false">Speed*SIN(PI()*$A23/180)</f>
        <v>17.3362365793479</v>
      </c>
      <c r="U23" s="0"/>
      <c r="W23" s="1" t="str">
        <f aca="false">IF(X23=Z23,polar_type10!$D$3,IF(X23=AC23,polar_type10!$E$3,IF(X23=AF23,polar_type10!$F$3,IF(X23=AI23,polar_type10!$G$3,polar_type10!$H$3))))</f>
        <v>7.1m</v>
      </c>
      <c r="X23" s="0" t="n">
        <f aca="false">MAX(Z23,AC23,AF23,AI23,AL23)</f>
        <v>5.44</v>
      </c>
      <c r="Y23" s="12" t="n">
        <f aca="false">LOOKUP(Speedlo,'1'!$B$1:$BJ$1,'1'!$B19:$BJ19)</f>
        <v>0</v>
      </c>
      <c r="Z23" s="12" t="n">
        <f aca="false">Xlo*Y23+Xhi*AA23</f>
        <v>0</v>
      </c>
      <c r="AA23" s="12" t="n">
        <f aca="false">LOOKUP(Speedhi,'1'!$B$1:$BJ$1,'1'!$B19:$BJ19)</f>
        <v>0</v>
      </c>
      <c r="AB23" s="13" t="n">
        <f aca="false">LOOKUP(Speedlo,'2'!$B$1:$BJ$1,'2'!$B19:$BJ19)</f>
        <v>5.72</v>
      </c>
      <c r="AC23" s="13" t="n">
        <f aca="false">Xlo*AB23+Xhi*AD23</f>
        <v>5.44</v>
      </c>
      <c r="AD23" s="13" t="n">
        <f aca="false">LOOKUP(Speedhi,'2'!$B$1:$BJ$1,'2'!$B19:$BJ19)</f>
        <v>5.44</v>
      </c>
      <c r="AE23" s="14" t="n">
        <f aca="false">LOOKUP(Speedlo,'3'!$B$1:$BJ$1,'3'!$B19:$BJ19)</f>
        <v>5.4</v>
      </c>
      <c r="AF23" s="14" t="n">
        <f aca="false">Xlo*AE23+Xhi*AG23</f>
        <v>5.3</v>
      </c>
      <c r="AG23" s="14" t="n">
        <f aca="false">LOOKUP(Speedhi,'3'!$B$1:$BJ$1,'3'!$B19:$BJ19)</f>
        <v>5.3</v>
      </c>
      <c r="AH23" s="15" t="n">
        <f aca="false">LOOKUP(Speedlo,'4'!$B$1:$BJ$1,'4'!$B19:$BJ19)</f>
        <v>5.452</v>
      </c>
      <c r="AI23" s="15" t="n">
        <f aca="false">Xlo*AH23+Xhi*AJ23</f>
        <v>5.264</v>
      </c>
      <c r="AJ23" s="15" t="n">
        <f aca="false">LOOKUP(Speedhi,'4'!$B$1:$BJ$1,'4'!$B19:$BJ19)</f>
        <v>5.264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5.71</v>
      </c>
      <c r="C24" s="53" t="n">
        <f aca="false">ROUND($B24*COS(PI()*(D24-Best)/180),4)</f>
        <v>-2.3225</v>
      </c>
      <c r="D24" s="54" t="n">
        <f aca="false">MOD(Wind+$A24+360,360)</f>
        <v>345</v>
      </c>
      <c r="E24" s="61" t="n">
        <f aca="false">ROUND($B24*COS(PI()*(F24-Best)/180),4)</f>
        <v>-4.3741</v>
      </c>
      <c r="F24" s="62" t="n">
        <f aca="false">MOD(Wind-$A24+360,360)</f>
        <v>239</v>
      </c>
      <c r="G24" s="57" t="n">
        <f aca="false">SQRT($J24^2+$K24^2)</f>
        <v>25.841906013619</v>
      </c>
      <c r="H24" s="63" t="n">
        <f aca="false">IF($J24&lt;&gt;0,MOD(ATAN($K24/$J24)*180/PI(),180),0)</f>
        <v>42.8360387834372</v>
      </c>
      <c r="I24" s="59" t="str">
        <f aca="false">IF(B24=0,"anchor",W24)</f>
        <v>7.1m</v>
      </c>
      <c r="J24" s="0" t="n">
        <f aca="false">$B24+Speed*COS(PI()*$A24/180)</f>
        <v>18.9499305093451</v>
      </c>
      <c r="K24" s="0" t="n">
        <f aca="false">Speed*SIN(PI()*$A24/180)</f>
        <v>17.5699812210404</v>
      </c>
      <c r="U24" s="0"/>
      <c r="W24" s="1" t="str">
        <f aca="false">IF(X24=Z24,polar_type10!$D$3,IF(X24=AC24,polar_type10!$E$3,IF(X24=AF24,polar_type10!$F$3,IF(X24=AI24,polar_type10!$G$3,polar_type10!$H$3))))</f>
        <v>7.1m</v>
      </c>
      <c r="X24" s="0" t="n">
        <f aca="false">MAX(Z24,AC24,AF24,AI24,AL24)</f>
        <v>5.71</v>
      </c>
      <c r="Y24" s="12" t="n">
        <f aca="false">LOOKUP(Speedlo,'1'!$B$1:$BJ$1,'1'!$B20:$BJ20)</f>
        <v>0</v>
      </c>
      <c r="Z24" s="12" t="n">
        <f aca="false">Xlo*Y24+Xhi*AA24</f>
        <v>0</v>
      </c>
      <c r="AA24" s="12" t="n">
        <f aca="false">LOOKUP(Speedhi,'1'!$B$1:$BJ$1,'1'!$B20:$BJ20)</f>
        <v>0</v>
      </c>
      <c r="AB24" s="13" t="n">
        <f aca="false">LOOKUP(Speedlo,'2'!$B$1:$BJ$1,'2'!$B20:$BJ20)</f>
        <v>5.98</v>
      </c>
      <c r="AC24" s="13" t="n">
        <f aca="false">Xlo*AB24+Xhi*AD24</f>
        <v>5.71</v>
      </c>
      <c r="AD24" s="13" t="n">
        <f aca="false">LOOKUP(Speedhi,'2'!$B$1:$BJ$1,'2'!$B20:$BJ20)</f>
        <v>5.71</v>
      </c>
      <c r="AE24" s="14" t="n">
        <f aca="false">LOOKUP(Speedlo,'3'!$B$1:$BJ$1,'3'!$B20:$BJ20)</f>
        <v>5.65</v>
      </c>
      <c r="AF24" s="14" t="n">
        <f aca="false">Xlo*AE24+Xhi*AG24</f>
        <v>5.55</v>
      </c>
      <c r="AG24" s="14" t="n">
        <f aca="false">LOOKUP(Speedhi,'3'!$B$1:$BJ$1,'3'!$B20:$BJ20)</f>
        <v>5.55</v>
      </c>
      <c r="AH24" s="15" t="n">
        <f aca="false">LOOKUP(Speedlo,'4'!$B$1:$BJ$1,'4'!$B20:$BJ20)</f>
        <v>5.687</v>
      </c>
      <c r="AI24" s="15" t="n">
        <f aca="false">Xlo*AH24+Xhi*AJ24</f>
        <v>5.499</v>
      </c>
      <c r="AJ24" s="15" t="n">
        <f aca="false">LOOKUP(Speedhi,'4'!$B$1:$BJ$1,'4'!$B20:$BJ20)</f>
        <v>5.499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5.98</v>
      </c>
      <c r="C25" s="53" t="n">
        <f aca="false">ROUND($B25*COS(PI()*(D25-Best)/180),4)</f>
        <v>-2.3366</v>
      </c>
      <c r="D25" s="54" t="n">
        <f aca="false">MOD(Wind+$A25+360,360)</f>
        <v>346</v>
      </c>
      <c r="E25" s="61" t="n">
        <f aca="false">ROUND($B25*COS(PI()*(F25-Best)/180),4)</f>
        <v>-4.5132</v>
      </c>
      <c r="F25" s="62" t="n">
        <f aca="false">MOD(Wind-$A25+360,360)</f>
        <v>238</v>
      </c>
      <c r="G25" s="57" t="n">
        <f aca="false">SQRT($J25^2+$K25^2)</f>
        <v>25.9695678744024</v>
      </c>
      <c r="H25" s="63" t="n">
        <f aca="false">IF($J25&lt;&gt;0,MOD(ATAN($K25/$J25)*180/PI(),180),0)</f>
        <v>43.2635343622069</v>
      </c>
      <c r="I25" s="59" t="str">
        <f aca="false">IF(B25=0,"anchor",W25)</f>
        <v>7.1m</v>
      </c>
      <c r="J25" s="0" t="n">
        <f aca="false">$B25+Speed*COS(PI()*$A25/180)</f>
        <v>18.9112755504344</v>
      </c>
      <c r="K25" s="0" t="n">
        <f aca="false">Speed*SIN(PI()*$A25/180)</f>
        <v>17.7983738762488</v>
      </c>
      <c r="U25" s="0"/>
      <c r="W25" s="1" t="str">
        <f aca="false">IF(X25=Z25,polar_type10!$D$3,IF(X25=AC25,polar_type10!$E$3,IF(X25=AF25,polar_type10!$F$3,IF(X25=AI25,polar_type10!$G$3,polar_type10!$H$3))))</f>
        <v>7.1m</v>
      </c>
      <c r="X25" s="0" t="n">
        <f aca="false">MAX(Z25,AC25,AF25,AI25,AL25)</f>
        <v>5.98</v>
      </c>
      <c r="Y25" s="12" t="n">
        <f aca="false">LOOKUP(Speedlo,'1'!$B$1:$BJ$1,'1'!$B21:$BJ21)</f>
        <v>0</v>
      </c>
      <c r="Z25" s="12" t="n">
        <f aca="false">Xlo*Y25+Xhi*AA25</f>
        <v>0</v>
      </c>
      <c r="AA25" s="12" t="n">
        <f aca="false">LOOKUP(Speedhi,'1'!$B$1:$BJ$1,'1'!$B21:$BJ21)</f>
        <v>0</v>
      </c>
      <c r="AB25" s="13" t="n">
        <f aca="false">LOOKUP(Speedlo,'2'!$B$1:$BJ$1,'2'!$B21:$BJ21)</f>
        <v>6.24</v>
      </c>
      <c r="AC25" s="13" t="n">
        <f aca="false">Xlo*AB25+Xhi*AD25</f>
        <v>5.98</v>
      </c>
      <c r="AD25" s="13" t="n">
        <f aca="false">LOOKUP(Speedhi,'2'!$B$1:$BJ$1,'2'!$B21:$BJ21)</f>
        <v>5.98</v>
      </c>
      <c r="AE25" s="14" t="n">
        <f aca="false">LOOKUP(Speedlo,'3'!$B$1:$BJ$1,'3'!$B21:$BJ21)</f>
        <v>5.9</v>
      </c>
      <c r="AF25" s="14" t="n">
        <f aca="false">Xlo*AE25+Xhi*AG25</f>
        <v>5.8</v>
      </c>
      <c r="AG25" s="14" t="n">
        <f aca="false">LOOKUP(Speedhi,'3'!$B$1:$BJ$1,'3'!$B21:$BJ21)</f>
        <v>5.8</v>
      </c>
      <c r="AH25" s="15" t="n">
        <f aca="false">LOOKUP(Speedlo,'4'!$B$1:$BJ$1,'4'!$B21:$BJ21)</f>
        <v>5.922</v>
      </c>
      <c r="AI25" s="15" t="n">
        <f aca="false">Xlo*AH25+Xhi*AJ25</f>
        <v>5.734</v>
      </c>
      <c r="AJ25" s="15" t="n">
        <f aca="false">LOOKUP(Speedhi,'4'!$B$1:$BJ$1,'4'!$B21:$BJ21)</f>
        <v>5.734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6.25</v>
      </c>
      <c r="C26" s="53" t="n">
        <f aca="false">ROUND($B26*COS(PI()*(D26-Best)/180),4)</f>
        <v>-2.3413</v>
      </c>
      <c r="D26" s="54" t="n">
        <f aca="false">MOD(Wind+$A26+360,360)</f>
        <v>347</v>
      </c>
      <c r="E26" s="61" t="n">
        <f aca="false">ROUND($B26*COS(PI()*(F26-Best)/180),4)</f>
        <v>-4.6447</v>
      </c>
      <c r="F26" s="62" t="n">
        <f aca="false">MOD(Wind-$A26+360,360)</f>
        <v>237</v>
      </c>
      <c r="G26" s="57" t="n">
        <f aca="false">SQRT($J26^2+$K26^2)</f>
        <v>26.0920681433369</v>
      </c>
      <c r="H26" s="63" t="n">
        <f aca="false">IF($J26&lt;&gt;0,MOD(ATAN($K26/$J26)*180/PI(),180),0)</f>
        <v>43.6841896912623</v>
      </c>
      <c r="I26" s="59" t="str">
        <f aca="false">IF(B26=0,"anchor",W26)</f>
        <v>7.1m</v>
      </c>
      <c r="J26" s="0" t="n">
        <f aca="false">$B26+Speed*COS(PI()*$A26/180)</f>
        <v>18.868681599723</v>
      </c>
      <c r="K26" s="0" t="n">
        <f aca="false">Speed*SIN(PI()*$A26/180)</f>
        <v>18.0213449743578</v>
      </c>
      <c r="U26" s="0"/>
      <c r="W26" s="1" t="str">
        <f aca="false">IF(X26=Z26,polar_type10!$D$3,IF(X26=AC26,polar_type10!$E$3,IF(X26=AF26,polar_type10!$F$3,IF(X26=AI26,polar_type10!$G$3,polar_type10!$H$3))))</f>
        <v>7.1m</v>
      </c>
      <c r="X26" s="0" t="n">
        <f aca="false">MAX(Z26,AC26,AF26,AI26,AL26)</f>
        <v>6.25</v>
      </c>
      <c r="Y26" s="12" t="n">
        <f aca="false">LOOKUP(Speedlo,'1'!$B$1:$BJ$1,'1'!$B22:$BJ22)</f>
        <v>0</v>
      </c>
      <c r="Z26" s="12" t="n">
        <f aca="false">Xlo*Y26+Xhi*AA26</f>
        <v>0</v>
      </c>
      <c r="AA26" s="12" t="n">
        <f aca="false">LOOKUP(Speedhi,'1'!$B$1:$BJ$1,'1'!$B22:$BJ22)</f>
        <v>0</v>
      </c>
      <c r="AB26" s="13" t="n">
        <f aca="false">LOOKUP(Speedlo,'2'!$B$1:$BJ$1,'2'!$B22:$BJ22)</f>
        <v>6.5</v>
      </c>
      <c r="AC26" s="13" t="n">
        <f aca="false">Xlo*AB26+Xhi*AD26</f>
        <v>6.25</v>
      </c>
      <c r="AD26" s="13" t="n">
        <f aca="false">LOOKUP(Speedhi,'2'!$B$1:$BJ$1,'2'!$B22:$BJ22)</f>
        <v>6.25</v>
      </c>
      <c r="AE26" s="14" t="n">
        <f aca="false">LOOKUP(Speedlo,'3'!$B$1:$BJ$1,'3'!$B22:$BJ22)</f>
        <v>6.15</v>
      </c>
      <c r="AF26" s="14" t="n">
        <f aca="false">Xlo*AE26+Xhi*AG26</f>
        <v>6.05</v>
      </c>
      <c r="AG26" s="14" t="n">
        <f aca="false">LOOKUP(Speedhi,'3'!$B$1:$BJ$1,'3'!$B22:$BJ22)</f>
        <v>6.05</v>
      </c>
      <c r="AH26" s="15" t="n">
        <f aca="false">LOOKUP(Speedlo,'4'!$B$1:$BJ$1,'4'!$B22:$BJ22)</f>
        <v>6.157</v>
      </c>
      <c r="AI26" s="15" t="n">
        <f aca="false">Xlo*AH26+Xhi*AJ26</f>
        <v>5.969</v>
      </c>
      <c r="AJ26" s="15" t="n">
        <f aca="false">LOOKUP(Speedhi,'4'!$B$1:$BJ$1,'4'!$B22:$BJ22)</f>
        <v>5.969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6.52</v>
      </c>
      <c r="C27" s="53" t="n">
        <f aca="false">ROUND($B27*COS(PI()*(D27-Best)/180),4)</f>
        <v>-2.3366</v>
      </c>
      <c r="D27" s="54" t="n">
        <f aca="false">MOD(Wind+$A27+360,360)</f>
        <v>348</v>
      </c>
      <c r="E27" s="61" t="n">
        <f aca="false">ROUND($B27*COS(PI()*(F27-Best)/180),4)</f>
        <v>-4.7684</v>
      </c>
      <c r="F27" s="62" t="n">
        <f aca="false">MOD(Wind-$A27+360,360)</f>
        <v>236</v>
      </c>
      <c r="G27" s="57" t="n">
        <f aca="false">SQRT($J27^2+$K27^2)</f>
        <v>26.2093811477434</v>
      </c>
      <c r="H27" s="63" t="n">
        <f aca="false">IF($J27&lt;&gt;0,MOD(ATAN($K27/$J27)*180/PI(),180),0)</f>
        <v>44.0981213818996</v>
      </c>
      <c r="I27" s="59" t="str">
        <f aca="false">IF(B27=0,"anchor",W27)</f>
        <v>7.1m</v>
      </c>
      <c r="J27" s="0" t="n">
        <f aca="false">$B27+Speed*COS(PI()*$A27/180)</f>
        <v>18.8222438763564</v>
      </c>
      <c r="K27" s="0" t="n">
        <f aca="false">Speed*SIN(PI()*$A27/180)</f>
        <v>18.2388265962109</v>
      </c>
      <c r="U27" s="0"/>
      <c r="W27" s="1" t="str">
        <f aca="false">IF(X27=Z27,polar_type10!$D$3,IF(X27=AC27,polar_type10!$E$3,IF(X27=AF27,polar_type10!$F$3,IF(X27=AI27,polar_type10!$G$3,polar_type10!$H$3))))</f>
        <v>7.1m</v>
      </c>
      <c r="X27" s="0" t="n">
        <f aca="false">MAX(Z27,AC27,AF27,AI27,AL27)</f>
        <v>6.52</v>
      </c>
      <c r="Y27" s="12" t="n">
        <f aca="false">LOOKUP(Speedlo,'1'!$B$1:$BJ$1,'1'!$B23:$BJ23)</f>
        <v>0</v>
      </c>
      <c r="Z27" s="12" t="n">
        <f aca="false">Xlo*Y27+Xhi*AA27</f>
        <v>0</v>
      </c>
      <c r="AA27" s="12" t="n">
        <f aca="false">LOOKUP(Speedhi,'1'!$B$1:$BJ$1,'1'!$B23:$BJ23)</f>
        <v>0</v>
      </c>
      <c r="AB27" s="13" t="n">
        <f aca="false">LOOKUP(Speedlo,'2'!$B$1:$BJ$1,'2'!$B23:$BJ23)</f>
        <v>6.76</v>
      </c>
      <c r="AC27" s="13" t="n">
        <f aca="false">Xlo*AB27+Xhi*AD27</f>
        <v>6.52</v>
      </c>
      <c r="AD27" s="13" t="n">
        <f aca="false">LOOKUP(Speedhi,'2'!$B$1:$BJ$1,'2'!$B23:$BJ23)</f>
        <v>6.52</v>
      </c>
      <c r="AE27" s="14" t="n">
        <f aca="false">LOOKUP(Speedlo,'3'!$B$1:$BJ$1,'3'!$B23:$BJ23)</f>
        <v>6.4</v>
      </c>
      <c r="AF27" s="14" t="n">
        <f aca="false">Xlo*AE27+Xhi*AG27</f>
        <v>6.3</v>
      </c>
      <c r="AG27" s="14" t="n">
        <f aca="false">LOOKUP(Speedhi,'3'!$B$1:$BJ$1,'3'!$B23:$BJ23)</f>
        <v>6.3</v>
      </c>
      <c r="AH27" s="15" t="n">
        <f aca="false">LOOKUP(Speedlo,'4'!$B$1:$BJ$1,'4'!$B23:$BJ23)</f>
        <v>6.392</v>
      </c>
      <c r="AI27" s="15" t="n">
        <f aca="false">Xlo*AH27+Xhi*AJ27</f>
        <v>6.204</v>
      </c>
      <c r="AJ27" s="15" t="n">
        <f aca="false">LOOKUP(Speedhi,'4'!$B$1:$BJ$1,'4'!$B23:$BJ23)</f>
        <v>6.204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6.79</v>
      </c>
      <c r="C28" s="53" t="n">
        <f aca="false">ROUND($B28*COS(PI()*(D28-Best)/180),4)</f>
        <v>-2.3223</v>
      </c>
      <c r="D28" s="54" t="n">
        <f aca="false">MOD(Wind+$A28+360,360)</f>
        <v>349</v>
      </c>
      <c r="E28" s="61" t="n">
        <f aca="false">ROUND($B28*COS(PI()*(F28-Best)/180),4)</f>
        <v>-4.8843</v>
      </c>
      <c r="F28" s="62" t="n">
        <f aca="false">MOD(Wind-$A28+360,360)</f>
        <v>235</v>
      </c>
      <c r="G28" s="57" t="n">
        <f aca="false">SQRT($J28^2+$K28^2)</f>
        <v>26.3214828248921</v>
      </c>
      <c r="H28" s="63" t="n">
        <f aca="false">IF($J28&lt;&gt;0,MOD(ATAN($K28/$J28)*180/PI(),180),0)</f>
        <v>44.5054367019173</v>
      </c>
      <c r="I28" s="59" t="str">
        <f aca="false">IF(B28=0,"anchor",W28)</f>
        <v>7.1m</v>
      </c>
      <c r="J28" s="0" t="n">
        <f aca="false">$B28+Speed*COS(PI()*$A28/180)</f>
        <v>18.7720587703306</v>
      </c>
      <c r="K28" s="0" t="n">
        <f aca="false">Speed*SIN(PI()*$A28/180)</f>
        <v>18.4507524947993</v>
      </c>
      <c r="U28" s="0"/>
      <c r="W28" s="1" t="str">
        <f aca="false">IF(X28=Z28,polar_type10!$D$3,IF(X28=AC28,polar_type10!$E$3,IF(X28=AF28,polar_type10!$F$3,IF(X28=AI28,polar_type10!$G$3,polar_type10!$H$3))))</f>
        <v>7.1m</v>
      </c>
      <c r="X28" s="0" t="n">
        <f aca="false">MAX(Z28,AC28,AF28,AI28,AL28)</f>
        <v>6.79</v>
      </c>
      <c r="Y28" s="12" t="n">
        <f aca="false">LOOKUP(Speedlo,'1'!$B$1:$BJ$1,'1'!$B24:$BJ24)</f>
        <v>0</v>
      </c>
      <c r="Z28" s="12" t="n">
        <f aca="false">Xlo*Y28+Xhi*AA28</f>
        <v>0</v>
      </c>
      <c r="AA28" s="12" t="n">
        <f aca="false">LOOKUP(Speedhi,'1'!$B$1:$BJ$1,'1'!$B24:$BJ24)</f>
        <v>0</v>
      </c>
      <c r="AB28" s="13" t="n">
        <f aca="false">LOOKUP(Speedlo,'2'!$B$1:$BJ$1,'2'!$B24:$BJ24)</f>
        <v>7.02</v>
      </c>
      <c r="AC28" s="13" t="n">
        <f aca="false">Xlo*AB28+Xhi*AD28</f>
        <v>6.79</v>
      </c>
      <c r="AD28" s="13" t="n">
        <f aca="false">LOOKUP(Speedhi,'2'!$B$1:$BJ$1,'2'!$B24:$BJ24)</f>
        <v>6.79</v>
      </c>
      <c r="AE28" s="14" t="n">
        <f aca="false">LOOKUP(Speedlo,'3'!$B$1:$BJ$1,'3'!$B24:$BJ24)</f>
        <v>6.65</v>
      </c>
      <c r="AF28" s="14" t="n">
        <f aca="false">Xlo*AE28+Xhi*AG28</f>
        <v>6.55</v>
      </c>
      <c r="AG28" s="14" t="n">
        <f aca="false">LOOKUP(Speedhi,'3'!$B$1:$BJ$1,'3'!$B24:$BJ24)</f>
        <v>6.55</v>
      </c>
      <c r="AH28" s="15" t="n">
        <f aca="false">LOOKUP(Speedlo,'4'!$B$1:$BJ$1,'4'!$B24:$BJ24)</f>
        <v>6.627</v>
      </c>
      <c r="AI28" s="15" t="n">
        <f aca="false">Xlo*AH28+Xhi*AJ28</f>
        <v>6.439</v>
      </c>
      <c r="AJ28" s="15" t="n">
        <f aca="false">LOOKUP(Speedhi,'4'!$B$1:$BJ$1,'4'!$B24:$BJ24)</f>
        <v>6.439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7.06</v>
      </c>
      <c r="C29" s="53" t="n">
        <f aca="false">ROUND($B29*COS(PI()*(D29-Best)/180),4)</f>
        <v>-2.2985</v>
      </c>
      <c r="D29" s="54" t="n">
        <f aca="false">MOD(Wind+$A29+360,360)</f>
        <v>350</v>
      </c>
      <c r="E29" s="61" t="n">
        <f aca="false">ROUND($B29*COS(PI()*(F29-Best)/180),4)</f>
        <v>-4.9922</v>
      </c>
      <c r="F29" s="62" t="n">
        <f aca="false">MOD(Wind-$A29+360,360)</f>
        <v>234</v>
      </c>
      <c r="G29" s="57" t="n">
        <f aca="false">SQRT($J29^2+$K29^2)</f>
        <v>26.428350690904</v>
      </c>
      <c r="H29" s="63" t="n">
        <f aca="false">IF($J29&lt;&gt;0,MOD(ATAN($K29/$J29)*180/PI(),180),0)</f>
        <v>44.9062339327201</v>
      </c>
      <c r="I29" s="59" t="str">
        <f aca="false">IF(B29=0,"anchor",W29)</f>
        <v>7.1m</v>
      </c>
      <c r="J29" s="0" t="n">
        <f aca="false">$B29+Speed*COS(PI()*$A29/180)</f>
        <v>18.7182238131305</v>
      </c>
      <c r="K29" s="0" t="n">
        <f aca="false">Speed*SIN(PI()*$A29/180)</f>
        <v>18.6570581154414</v>
      </c>
      <c r="U29" s="0"/>
      <c r="W29" s="1" t="str">
        <f aca="false">IF(X29=Z29,polar_type10!$D$3,IF(X29=AC29,polar_type10!$E$3,IF(X29=AF29,polar_type10!$F$3,IF(X29=AI29,polar_type10!$G$3,polar_type10!$H$3))))</f>
        <v>7.1m</v>
      </c>
      <c r="X29" s="0" t="n">
        <f aca="false">MAX(Z29,AC29,AF29,AI29,AL29)</f>
        <v>7.06</v>
      </c>
      <c r="Y29" s="12" t="n">
        <f aca="false">LOOKUP(Speedlo,'1'!$B$1:$BJ$1,'1'!$B25:$BJ25)</f>
        <v>0</v>
      </c>
      <c r="Z29" s="12" t="n">
        <f aca="false">Xlo*Y29+Xhi*AA29</f>
        <v>0</v>
      </c>
      <c r="AA29" s="12" t="n">
        <f aca="false">LOOKUP(Speedhi,'1'!$B$1:$BJ$1,'1'!$B25:$BJ25)</f>
        <v>0</v>
      </c>
      <c r="AB29" s="13" t="n">
        <f aca="false">LOOKUP(Speedlo,'2'!$B$1:$BJ$1,'2'!$B25:$BJ25)</f>
        <v>7.28</v>
      </c>
      <c r="AC29" s="13" t="n">
        <f aca="false">Xlo*AB29+Xhi*AD29</f>
        <v>7.06</v>
      </c>
      <c r="AD29" s="13" t="n">
        <f aca="false">LOOKUP(Speedhi,'2'!$B$1:$BJ$1,'2'!$B25:$BJ25)</f>
        <v>7.06</v>
      </c>
      <c r="AE29" s="14" t="n">
        <f aca="false">LOOKUP(Speedlo,'3'!$B$1:$BJ$1,'3'!$B25:$BJ25)</f>
        <v>6.9</v>
      </c>
      <c r="AF29" s="14" t="n">
        <f aca="false">Xlo*AE29+Xhi*AG29</f>
        <v>6.8</v>
      </c>
      <c r="AG29" s="14" t="n">
        <f aca="false">LOOKUP(Speedhi,'3'!$B$1:$BJ$1,'3'!$B25:$BJ25)</f>
        <v>6.8</v>
      </c>
      <c r="AH29" s="15" t="n">
        <f aca="false">LOOKUP(Speedlo,'4'!$B$1:$BJ$1,'4'!$B25:$BJ25)</f>
        <v>6.862</v>
      </c>
      <c r="AI29" s="15" t="n">
        <f aca="false">Xlo*AH29+Xhi*AJ29</f>
        <v>6.674</v>
      </c>
      <c r="AJ29" s="15" t="n">
        <f aca="false">LOOKUP(Speedhi,'4'!$B$1:$BJ$1,'4'!$B25:$BJ25)</f>
        <v>6.674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7.33</v>
      </c>
      <c r="C30" s="53" t="n">
        <f aca="false">ROUND($B30*COS(PI()*(D30-Best)/180),4)</f>
        <v>-2.2651</v>
      </c>
      <c r="D30" s="54" t="n">
        <f aca="false">MOD(Wind+$A30+360,360)</f>
        <v>351</v>
      </c>
      <c r="E30" s="61" t="n">
        <f aca="false">ROUND($B30*COS(PI()*(F30-Best)/180),4)</f>
        <v>-5.0918</v>
      </c>
      <c r="F30" s="62" t="n">
        <f aca="false">MOD(Wind-$A30+360,360)</f>
        <v>233</v>
      </c>
      <c r="G30" s="57" t="n">
        <f aca="false">SQRT($J30^2+$K30^2)</f>
        <v>26.529963813017</v>
      </c>
      <c r="H30" s="63" t="n">
        <f aca="false">IF($J30&lt;&gt;0,MOD(ATAN($K30/$J30)*180/PI(),180),0)</f>
        <v>45.3006026970372</v>
      </c>
      <c r="I30" s="59" t="str">
        <f aca="false">IF(B30=0,"anchor",W30)</f>
        <v>7.1m</v>
      </c>
      <c r="J30" s="0" t="n">
        <f aca="false">$B30+Speed*COS(PI()*$A30/180)</f>
        <v>18.6608376480212</v>
      </c>
      <c r="K30" s="0" t="n">
        <f aca="false">Speed*SIN(PI()*$A30/180)</f>
        <v>18.8576806154465</v>
      </c>
      <c r="U30" s="0"/>
      <c r="W30" s="1" t="str">
        <f aca="false">IF(X30=Z30,polar_type10!$D$3,IF(X30=AC30,polar_type10!$E$3,IF(X30=AF30,polar_type10!$F$3,IF(X30=AI30,polar_type10!$G$3,polar_type10!$H$3))))</f>
        <v>7.1m</v>
      </c>
      <c r="X30" s="0" t="n">
        <f aca="false">MAX(Z30,AC30,AF30,AI30,AL30)</f>
        <v>7.33</v>
      </c>
      <c r="Y30" s="12" t="n">
        <f aca="false">LOOKUP(Speedlo,'1'!$B$1:$BJ$1,'1'!$B26:$BJ26)</f>
        <v>0</v>
      </c>
      <c r="Z30" s="12" t="n">
        <f aca="false">Xlo*Y30+Xhi*AA30</f>
        <v>0</v>
      </c>
      <c r="AA30" s="12" t="n">
        <f aca="false">LOOKUP(Speedhi,'1'!$B$1:$BJ$1,'1'!$B26:$BJ26)</f>
        <v>0</v>
      </c>
      <c r="AB30" s="13" t="n">
        <f aca="false">LOOKUP(Speedlo,'2'!$B$1:$BJ$1,'2'!$B26:$BJ26)</f>
        <v>7.54</v>
      </c>
      <c r="AC30" s="13" t="n">
        <f aca="false">Xlo*AB30+Xhi*AD30</f>
        <v>7.33</v>
      </c>
      <c r="AD30" s="13" t="n">
        <f aca="false">LOOKUP(Speedhi,'2'!$B$1:$BJ$1,'2'!$B26:$BJ26)</f>
        <v>7.33</v>
      </c>
      <c r="AE30" s="14" t="n">
        <f aca="false">LOOKUP(Speedlo,'3'!$B$1:$BJ$1,'3'!$B26:$BJ26)</f>
        <v>7.15</v>
      </c>
      <c r="AF30" s="14" t="n">
        <f aca="false">Xlo*AE30+Xhi*AG30</f>
        <v>7.05</v>
      </c>
      <c r="AG30" s="14" t="n">
        <f aca="false">LOOKUP(Speedhi,'3'!$B$1:$BJ$1,'3'!$B26:$BJ26)</f>
        <v>7.05</v>
      </c>
      <c r="AH30" s="15" t="n">
        <f aca="false">LOOKUP(Speedlo,'4'!$B$1:$BJ$1,'4'!$B26:$BJ26)</f>
        <v>7.097</v>
      </c>
      <c r="AI30" s="15" t="n">
        <f aca="false">Xlo*AH30+Xhi*AJ30</f>
        <v>6.909</v>
      </c>
      <c r="AJ30" s="15" t="n">
        <f aca="false">LOOKUP(Speedhi,'4'!$B$1:$BJ$1,'4'!$B26:$BJ26)</f>
        <v>6.909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7.6</v>
      </c>
      <c r="C31" s="53" t="n">
        <f aca="false">ROUND($B31*COS(PI()*(D31-Best)/180),4)</f>
        <v>-2.222</v>
      </c>
      <c r="D31" s="54" t="n">
        <f aca="false">MOD(Wind+$A31+360,360)</f>
        <v>352</v>
      </c>
      <c r="E31" s="61" t="n">
        <f aca="false">ROUND($B31*COS(PI()*(F31-Best)/180),4)</f>
        <v>-5.1832</v>
      </c>
      <c r="F31" s="62" t="n">
        <f aca="false">MOD(Wind-$A31+360,360)</f>
        <v>232</v>
      </c>
      <c r="G31" s="57" t="n">
        <f aca="false">SQRT($J31^2+$K31^2)</f>
        <v>26.6263027850282</v>
      </c>
      <c r="H31" s="63" t="n">
        <f aca="false">IF($J31&lt;&gt;0,MOD(ATAN($K31/$J31)*180/PI(),180),0)</f>
        <v>45.6886242589569</v>
      </c>
      <c r="I31" s="59" t="str">
        <f aca="false">IF(B31=0,"anchor",W31)</f>
        <v>7.1m</v>
      </c>
      <c r="J31" s="0" t="n">
        <f aca="false">$B31+Speed*COS(PI()*$A31/180)</f>
        <v>18.6</v>
      </c>
      <c r="K31" s="0" t="n">
        <f aca="false">Speed*SIN(PI()*$A31/180)</f>
        <v>19.0525588832576</v>
      </c>
      <c r="U31" s="0"/>
      <c r="W31" s="1" t="str">
        <f aca="false">IF(X31=Z31,polar_type10!$D$3,IF(X31=AC31,polar_type10!$E$3,IF(X31=AF31,polar_type10!$F$3,IF(X31=AI31,polar_type10!$G$3,polar_type10!$H$3))))</f>
        <v>7.1m</v>
      </c>
      <c r="X31" s="0" t="n">
        <f aca="false">MAX(Z31,AC31,AF31,AI31,AL31)</f>
        <v>7.6</v>
      </c>
      <c r="Y31" s="12" t="n">
        <f aca="false">LOOKUP(Speedlo,'1'!$B$1:$BJ$1,'1'!$B27:$BJ27)</f>
        <v>0</v>
      </c>
      <c r="Z31" s="12" t="n">
        <f aca="false">Xlo*Y31+Xhi*AA31</f>
        <v>0</v>
      </c>
      <c r="AA31" s="12" t="n">
        <f aca="false">LOOKUP(Speedhi,'1'!$B$1:$BJ$1,'1'!$B27:$BJ27)</f>
        <v>0</v>
      </c>
      <c r="AB31" s="13" t="n">
        <f aca="false">LOOKUP(Speedlo,'2'!$B$1:$BJ$1,'2'!$B27:$BJ27)</f>
        <v>7.8</v>
      </c>
      <c r="AC31" s="13" t="n">
        <f aca="false">Xlo*AB31+Xhi*AD31</f>
        <v>7.6</v>
      </c>
      <c r="AD31" s="13" t="n">
        <f aca="false">LOOKUP(Speedhi,'2'!$B$1:$BJ$1,'2'!$B27:$BJ27)</f>
        <v>7.6</v>
      </c>
      <c r="AE31" s="14" t="n">
        <f aca="false">LOOKUP(Speedlo,'3'!$B$1:$BJ$1,'3'!$B27:$BJ27)</f>
        <v>7.4</v>
      </c>
      <c r="AF31" s="14" t="n">
        <f aca="false">Xlo*AE31+Xhi*AG31</f>
        <v>7.3</v>
      </c>
      <c r="AG31" s="14" t="n">
        <f aca="false">LOOKUP(Speedhi,'3'!$B$1:$BJ$1,'3'!$B27:$BJ27)</f>
        <v>7.3</v>
      </c>
      <c r="AH31" s="15" t="n">
        <f aca="false">LOOKUP(Speedlo,'4'!$B$1:$BJ$1,'4'!$B27:$BJ27)</f>
        <v>7.332</v>
      </c>
      <c r="AI31" s="15" t="n">
        <f aca="false">Xlo*AH31+Xhi*AJ31</f>
        <v>7.144</v>
      </c>
      <c r="AJ31" s="15" t="n">
        <f aca="false">LOOKUP(Speedhi,'4'!$B$1:$BJ$1,'4'!$B27:$BJ27)</f>
        <v>7.144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7.9</v>
      </c>
      <c r="C32" s="53" t="n">
        <f aca="false">ROUND($B32*COS(PI()*(D32-Best)/180),4)</f>
        <v>-2.1775</v>
      </c>
      <c r="D32" s="54" t="n">
        <f aca="false">MOD(Wind+$A32+360,360)</f>
        <v>353</v>
      </c>
      <c r="E32" s="61" t="n">
        <f aca="false">ROUND($B32*COS(PI()*(F32-Best)/180),4)</f>
        <v>-5.2861</v>
      </c>
      <c r="F32" s="62" t="n">
        <f aca="false">MOD(Wind-$A32+360,360)</f>
        <v>231</v>
      </c>
      <c r="G32" s="57" t="n">
        <f aca="false">SQRT($J32^2+$K32^2)</f>
        <v>26.7381716651985</v>
      </c>
      <c r="H32" s="63" t="n">
        <f aca="false">IF($J32&lt;&gt;0,MOD(ATAN($K32/$J32)*180/PI(),180),0)</f>
        <v>46.0240739512255</v>
      </c>
      <c r="I32" s="59" t="str">
        <f aca="false">IF(B32=0,"anchor",W32)</f>
        <v>7.1m</v>
      </c>
      <c r="J32" s="0" t="n">
        <f aca="false">$B32+Speed*COS(PI()*$A32/180)</f>
        <v>18.5658116454194</v>
      </c>
      <c r="K32" s="0" t="n">
        <f aca="false">Speed*SIN(PI()*$A32/180)</f>
        <v>19.2416335570667</v>
      </c>
      <c r="U32" s="0"/>
      <c r="W32" s="1" t="str">
        <f aca="false">IF(X32=Z32,polar_type10!$D$3,IF(X32=AC32,polar_type10!$E$3,IF(X32=AF32,polar_type10!$F$3,IF(X32=AI32,polar_type10!$G$3,polar_type10!$H$3))))</f>
        <v>7.1m</v>
      </c>
      <c r="X32" s="0" t="n">
        <f aca="false">MAX(Z32,AC32,AF32,AI32,AL32)</f>
        <v>7.9</v>
      </c>
      <c r="Y32" s="12" t="n">
        <f aca="false">LOOKUP(Speedlo,'1'!$B$1:$BJ$1,'1'!$B28:$BJ28)</f>
        <v>0</v>
      </c>
      <c r="Z32" s="12" t="n">
        <f aca="false">Xlo*Y32+Xhi*AA32</f>
        <v>0</v>
      </c>
      <c r="AA32" s="12" t="n">
        <f aca="false">LOOKUP(Speedhi,'1'!$B$1:$BJ$1,'1'!$B28:$BJ28)</f>
        <v>0</v>
      </c>
      <c r="AB32" s="13" t="n">
        <f aca="false">LOOKUP(Speedlo,'2'!$B$1:$BJ$1,'2'!$B28:$BJ28)</f>
        <v>8.1</v>
      </c>
      <c r="AC32" s="13" t="n">
        <f aca="false">Xlo*AB32+Xhi*AD32</f>
        <v>7.9</v>
      </c>
      <c r="AD32" s="13" t="n">
        <f aca="false">LOOKUP(Speedhi,'2'!$B$1:$BJ$1,'2'!$B28:$BJ28)</f>
        <v>7.9</v>
      </c>
      <c r="AE32" s="14" t="n">
        <f aca="false">LOOKUP(Speedlo,'3'!$B$1:$BJ$1,'3'!$B28:$BJ28)</f>
        <v>7.72</v>
      </c>
      <c r="AF32" s="14" t="n">
        <f aca="false">Xlo*AE32+Xhi*AG32</f>
        <v>7.64</v>
      </c>
      <c r="AG32" s="14" t="n">
        <f aca="false">LOOKUP(Speedhi,'3'!$B$1:$BJ$1,'3'!$B28:$BJ28)</f>
        <v>7.64</v>
      </c>
      <c r="AH32" s="15" t="n">
        <f aca="false">LOOKUP(Speedlo,'4'!$B$1:$BJ$1,'4'!$B28:$BJ28)</f>
        <v>7.6328</v>
      </c>
      <c r="AI32" s="15" t="n">
        <f aca="false">Xlo*AH32+Xhi*AJ32</f>
        <v>7.4636</v>
      </c>
      <c r="AJ32" s="15" t="n">
        <f aca="false">LOOKUP(Speedhi,'4'!$B$1:$BJ$1,'4'!$B28:$BJ28)</f>
        <v>7.4636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8.2</v>
      </c>
      <c r="C33" s="53" t="n">
        <f aca="false">ROUND($B33*COS(PI()*(D33-Best)/180),4)</f>
        <v>-2.1223</v>
      </c>
      <c r="D33" s="54" t="n">
        <f aca="false">MOD(Wind+$A33+360,360)</f>
        <v>354</v>
      </c>
      <c r="E33" s="61" t="n">
        <f aca="false">ROUND($B33*COS(PI()*(F33-Best)/180),4)</f>
        <v>-5.3797</v>
      </c>
      <c r="F33" s="62" t="n">
        <f aca="false">MOD(Wind-$A33+360,360)</f>
        <v>230</v>
      </c>
      <c r="G33" s="57" t="n">
        <f aca="false">SQRT($J33^2+$K33^2)</f>
        <v>26.8444657211342</v>
      </c>
      <c r="H33" s="63" t="n">
        <f aca="false">IF($J33&lt;&gt;0,MOD(ATAN($K33/$J33)*180/PI(),180),0)</f>
        <v>46.35310123273</v>
      </c>
      <c r="I33" s="59" t="str">
        <f aca="false">IF(B33=0,"anchor",W33)</f>
        <v>7.1m</v>
      </c>
      <c r="J33" s="0" t="n">
        <f aca="false">$B33+Speed*COS(PI()*$A33/180)</f>
        <v>18.5283743812896</v>
      </c>
      <c r="K33" s="0" t="n">
        <f aca="false">Speed*SIN(PI()*$A33/180)</f>
        <v>19.4248470428964</v>
      </c>
      <c r="U33" s="0"/>
      <c r="W33" s="1" t="str">
        <f aca="false">IF(X33=Z33,polar_type10!$D$3,IF(X33=AC33,polar_type10!$E$3,IF(X33=AF33,polar_type10!$F$3,IF(X33=AI33,polar_type10!$G$3,polar_type10!$H$3))))</f>
        <v>7.1m</v>
      </c>
      <c r="X33" s="0" t="n">
        <f aca="false">MAX(Z33,AC33,AF33,AI33,AL33)</f>
        <v>8.2</v>
      </c>
      <c r="Y33" s="12" t="n">
        <f aca="false">LOOKUP(Speedlo,'1'!$B$1:$BJ$1,'1'!$B29:$BJ29)</f>
        <v>0</v>
      </c>
      <c r="Z33" s="12" t="n">
        <f aca="false">Xlo*Y33+Xhi*AA33</f>
        <v>0</v>
      </c>
      <c r="AA33" s="12" t="n">
        <f aca="false">LOOKUP(Speedhi,'1'!$B$1:$BJ$1,'1'!$B29:$BJ29)</f>
        <v>0</v>
      </c>
      <c r="AB33" s="13" t="n">
        <f aca="false">LOOKUP(Speedlo,'2'!$B$1:$BJ$1,'2'!$B29:$BJ29)</f>
        <v>8.4</v>
      </c>
      <c r="AC33" s="13" t="n">
        <f aca="false">Xlo*AB33+Xhi*AD33</f>
        <v>8.2</v>
      </c>
      <c r="AD33" s="13" t="n">
        <f aca="false">LOOKUP(Speedhi,'2'!$B$1:$BJ$1,'2'!$B29:$BJ29)</f>
        <v>8.2</v>
      </c>
      <c r="AE33" s="14" t="n">
        <f aca="false">LOOKUP(Speedlo,'3'!$B$1:$BJ$1,'3'!$B29:$BJ29)</f>
        <v>8.04</v>
      </c>
      <c r="AF33" s="14" t="n">
        <f aca="false">Xlo*AE33+Xhi*AG33</f>
        <v>7.98</v>
      </c>
      <c r="AG33" s="14" t="n">
        <f aca="false">LOOKUP(Speedhi,'3'!$B$1:$BJ$1,'3'!$B29:$BJ29)</f>
        <v>7.98</v>
      </c>
      <c r="AH33" s="15" t="n">
        <f aca="false">LOOKUP(Speedlo,'4'!$B$1:$BJ$1,'4'!$B29:$BJ29)</f>
        <v>7.9336</v>
      </c>
      <c r="AI33" s="15" t="n">
        <f aca="false">Xlo*AH33+Xhi*AJ33</f>
        <v>7.7832</v>
      </c>
      <c r="AJ33" s="15" t="n">
        <f aca="false">LOOKUP(Speedhi,'4'!$B$1:$BJ$1,'4'!$B29:$BJ29)</f>
        <v>7.7832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8.5</v>
      </c>
      <c r="C34" s="53" t="n">
        <f aca="false">ROUND($B34*COS(PI()*(D34-Best)/180),4)</f>
        <v>-2.0563</v>
      </c>
      <c r="D34" s="54" t="n">
        <f aca="false">MOD(Wind+$A34+360,360)</f>
        <v>355</v>
      </c>
      <c r="E34" s="61" t="n">
        <f aca="false">ROUND($B34*COS(PI()*(F34-Best)/180),4)</f>
        <v>-5.4637</v>
      </c>
      <c r="F34" s="62" t="n">
        <f aca="false">MOD(Wind-$A34+360,360)</f>
        <v>229</v>
      </c>
      <c r="G34" s="57" t="n">
        <f aca="false">SQRT($J34^2+$K34^2)</f>
        <v>26.9451748352574</v>
      </c>
      <c r="H34" s="63" t="n">
        <f aca="false">IF($J34&lt;&gt;0,MOD(ATAN($K34/$J34)*180/PI(),180),0)</f>
        <v>46.6757574312369</v>
      </c>
      <c r="I34" s="59" t="str">
        <f aca="false">IF(B34=0,"anchor",W34)</f>
        <v>7.1m</v>
      </c>
      <c r="J34" s="0" t="n">
        <f aca="false">$B34+Speed*COS(PI()*$A34/180)</f>
        <v>18.48779099427</v>
      </c>
      <c r="K34" s="0" t="n">
        <f aca="false">Speed*SIN(PI()*$A34/180)</f>
        <v>19.6021435321441</v>
      </c>
      <c r="U34" s="0"/>
      <c r="W34" s="1" t="str">
        <f aca="false">IF(X34=Z34,polar_type10!$D$3,IF(X34=AC34,polar_type10!$E$3,IF(X34=AF34,polar_type10!$F$3,IF(X34=AI34,polar_type10!$G$3,polar_type10!$H$3))))</f>
        <v>7.1m</v>
      </c>
      <c r="X34" s="0" t="n">
        <f aca="false">MAX(Z34,AC34,AF34,AI34,AL34)</f>
        <v>8.5</v>
      </c>
      <c r="Y34" s="12" t="n">
        <f aca="false">LOOKUP(Speedlo,'1'!$B$1:$BJ$1,'1'!$B30:$BJ30)</f>
        <v>0</v>
      </c>
      <c r="Z34" s="12" t="n">
        <f aca="false">Xlo*Y34+Xhi*AA34</f>
        <v>0</v>
      </c>
      <c r="AA34" s="12" t="n">
        <f aca="false">LOOKUP(Speedhi,'1'!$B$1:$BJ$1,'1'!$B30:$BJ30)</f>
        <v>0</v>
      </c>
      <c r="AB34" s="13" t="n">
        <f aca="false">LOOKUP(Speedlo,'2'!$B$1:$BJ$1,'2'!$B30:$BJ30)</f>
        <v>8.7</v>
      </c>
      <c r="AC34" s="13" t="n">
        <f aca="false">Xlo*AB34+Xhi*AD34</f>
        <v>8.5</v>
      </c>
      <c r="AD34" s="13" t="n">
        <f aca="false">LOOKUP(Speedhi,'2'!$B$1:$BJ$1,'2'!$B30:$BJ30)</f>
        <v>8.5</v>
      </c>
      <c r="AE34" s="14" t="n">
        <f aca="false">LOOKUP(Speedlo,'3'!$B$1:$BJ$1,'3'!$B30:$BJ30)</f>
        <v>8.36</v>
      </c>
      <c r="AF34" s="14" t="n">
        <f aca="false">Xlo*AE34+Xhi*AG34</f>
        <v>8.32</v>
      </c>
      <c r="AG34" s="14" t="n">
        <f aca="false">LOOKUP(Speedhi,'3'!$B$1:$BJ$1,'3'!$B30:$BJ30)</f>
        <v>8.32</v>
      </c>
      <c r="AH34" s="15" t="n">
        <f aca="false">LOOKUP(Speedlo,'4'!$B$1:$BJ$1,'4'!$B30:$BJ30)</f>
        <v>8.2344</v>
      </c>
      <c r="AI34" s="15" t="n">
        <f aca="false">Xlo*AH34+Xhi*AJ34</f>
        <v>8.1028</v>
      </c>
      <c r="AJ34" s="15" t="n">
        <f aca="false">LOOKUP(Speedhi,'4'!$B$1:$BJ$1,'4'!$B30:$BJ30)</f>
        <v>8.1028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8.8</v>
      </c>
      <c r="C35" s="53" t="n">
        <f aca="false">ROUND($B35*COS(PI()*(D35-Best)/180),4)</f>
        <v>-1.9796</v>
      </c>
      <c r="D35" s="54" t="n">
        <f aca="false">MOD(Wind+$A35+360,360)</f>
        <v>356</v>
      </c>
      <c r="E35" s="61" t="n">
        <f aca="false">ROUND($B35*COS(PI()*(F35-Best)/180),4)</f>
        <v>-5.538</v>
      </c>
      <c r="F35" s="62" t="n">
        <f aca="false">MOD(Wind-$A35+360,360)</f>
        <v>228</v>
      </c>
      <c r="G35" s="57" t="n">
        <f aca="false">SQRT($J35^2+$K35^2)</f>
        <v>27.0402904576991</v>
      </c>
      <c r="H35" s="63" t="n">
        <f aca="false">IF($J35&lt;&gt;0,MOD(ATAN($K35/$J35)*180/PI(),180),0)</f>
        <v>46.9920857444868</v>
      </c>
      <c r="I35" s="59" t="str">
        <f aca="false">IF(B35=0,"anchor",W35)</f>
        <v>7.1m</v>
      </c>
      <c r="J35" s="0" t="n">
        <f aca="false">$B35+Speed*COS(PI()*$A35/180)</f>
        <v>18.4441652293597</v>
      </c>
      <c r="K35" s="0" t="n">
        <f aca="false">Speed*SIN(PI()*$A35/180)</f>
        <v>19.7734690185817</v>
      </c>
      <c r="U35" s="0"/>
      <c r="W35" s="1" t="str">
        <f aca="false">IF(X35=Z35,polar_type10!$D$3,IF(X35=AC35,polar_type10!$E$3,IF(X35=AF35,polar_type10!$F$3,IF(X35=AI35,polar_type10!$G$3,polar_type10!$H$3))))</f>
        <v>7.1m</v>
      </c>
      <c r="X35" s="0" t="n">
        <f aca="false">MAX(Z35,AC35,AF35,AI35,AL35)</f>
        <v>8.8</v>
      </c>
      <c r="Y35" s="12" t="n">
        <f aca="false">LOOKUP(Speedlo,'1'!$B$1:$BJ$1,'1'!$B31:$BJ31)</f>
        <v>0</v>
      </c>
      <c r="Z35" s="12" t="n">
        <f aca="false">Xlo*Y35+Xhi*AA35</f>
        <v>0</v>
      </c>
      <c r="AA35" s="12" t="n">
        <f aca="false">LOOKUP(Speedhi,'1'!$B$1:$BJ$1,'1'!$B31:$BJ31)</f>
        <v>0</v>
      </c>
      <c r="AB35" s="13" t="n">
        <f aca="false">LOOKUP(Speedlo,'2'!$B$1:$BJ$1,'2'!$B31:$BJ31)</f>
        <v>9</v>
      </c>
      <c r="AC35" s="13" t="n">
        <f aca="false">Xlo*AB35+Xhi*AD35</f>
        <v>8.8</v>
      </c>
      <c r="AD35" s="13" t="n">
        <f aca="false">LOOKUP(Speedhi,'2'!$B$1:$BJ$1,'2'!$B31:$BJ31)</f>
        <v>8.8</v>
      </c>
      <c r="AE35" s="14" t="n">
        <f aca="false">LOOKUP(Speedlo,'3'!$B$1:$BJ$1,'3'!$B31:$BJ31)</f>
        <v>8.68</v>
      </c>
      <c r="AF35" s="14" t="n">
        <f aca="false">Xlo*AE35+Xhi*AG35</f>
        <v>8.66</v>
      </c>
      <c r="AG35" s="14" t="n">
        <f aca="false">LOOKUP(Speedhi,'3'!$B$1:$BJ$1,'3'!$B31:$BJ31)</f>
        <v>8.66</v>
      </c>
      <c r="AH35" s="15" t="n">
        <f aca="false">LOOKUP(Speedlo,'4'!$B$1:$BJ$1,'4'!$B31:$BJ31)</f>
        <v>8.5352</v>
      </c>
      <c r="AI35" s="15" t="n">
        <f aca="false">Xlo*AH35+Xhi*AJ35</f>
        <v>8.4224</v>
      </c>
      <c r="AJ35" s="15" t="n">
        <f aca="false">LOOKUP(Speedhi,'4'!$B$1:$BJ$1,'4'!$B31:$BJ31)</f>
        <v>8.4224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9.1</v>
      </c>
      <c r="C36" s="53" t="n">
        <f aca="false">ROUND($B36*COS(PI()*(D36-Best)/180),4)</f>
        <v>-1.892</v>
      </c>
      <c r="D36" s="54" t="n">
        <f aca="false">MOD(Wind+$A36+360,360)</f>
        <v>357</v>
      </c>
      <c r="E36" s="61" t="n">
        <f aca="false">ROUND($B36*COS(PI()*(F36-Best)/180),4)</f>
        <v>-5.6025</v>
      </c>
      <c r="F36" s="62" t="n">
        <f aca="false">MOD(Wind-$A36+360,360)</f>
        <v>227</v>
      </c>
      <c r="G36" s="57" t="n">
        <f aca="false">SQRT($J36^2+$K36^2)</f>
        <v>27.1298056019754</v>
      </c>
      <c r="H36" s="63" t="n">
        <f aca="false">IF($J36&lt;&gt;0,MOD(ATAN($K36/$J36)*180/PI(),180),0)</f>
        <v>47.3021214679863</v>
      </c>
      <c r="I36" s="59" t="str">
        <f aca="false">IF(B36=0,"anchor",W36)</f>
        <v>7.1m</v>
      </c>
      <c r="J36" s="0" t="n">
        <f aca="false">$B36+Speed*COS(PI()*$A36/180)</f>
        <v>18.3976017582954</v>
      </c>
      <c r="K36" s="0" t="n">
        <f aca="false">Speed*SIN(PI()*$A36/180)</f>
        <v>19.9387713148063</v>
      </c>
      <c r="U36" s="0"/>
      <c r="W36" s="1" t="str">
        <f aca="false">IF(X36=Z36,polar_type10!$D$3,IF(X36=AC36,polar_type10!$E$3,IF(X36=AF36,polar_type10!$F$3,IF(X36=AI36,polar_type10!$G$3,polar_type10!$H$3))))</f>
        <v>7.1m</v>
      </c>
      <c r="X36" s="0" t="n">
        <f aca="false">MAX(Z36,AC36,AF36,AI36,AL36)</f>
        <v>9.1</v>
      </c>
      <c r="Y36" s="12" t="n">
        <f aca="false">LOOKUP(Speedlo,'1'!$B$1:$BJ$1,'1'!$B32:$BJ32)</f>
        <v>0</v>
      </c>
      <c r="Z36" s="12" t="n">
        <f aca="false">Xlo*Y36+Xhi*AA36</f>
        <v>0</v>
      </c>
      <c r="AA36" s="12" t="n">
        <f aca="false">LOOKUP(Speedhi,'1'!$B$1:$BJ$1,'1'!$B32:$BJ32)</f>
        <v>0</v>
      </c>
      <c r="AB36" s="13" t="n">
        <f aca="false">LOOKUP(Speedlo,'2'!$B$1:$BJ$1,'2'!$B32:$BJ32)</f>
        <v>9.3</v>
      </c>
      <c r="AC36" s="13" t="n">
        <f aca="false">Xlo*AB36+Xhi*AD36</f>
        <v>9.1</v>
      </c>
      <c r="AD36" s="13" t="n">
        <f aca="false">LOOKUP(Speedhi,'2'!$B$1:$BJ$1,'2'!$B32:$BJ32)</f>
        <v>9.1</v>
      </c>
      <c r="AE36" s="14" t="n">
        <f aca="false">LOOKUP(Speedlo,'3'!$B$1:$BJ$1,'3'!$B32:$BJ32)</f>
        <v>9</v>
      </c>
      <c r="AF36" s="14" t="n">
        <f aca="false">Xlo*AE36+Xhi*AG36</f>
        <v>9</v>
      </c>
      <c r="AG36" s="14" t="n">
        <f aca="false">LOOKUP(Speedhi,'3'!$B$1:$BJ$1,'3'!$B32:$BJ32)</f>
        <v>9</v>
      </c>
      <c r="AH36" s="15" t="n">
        <f aca="false">LOOKUP(Speedlo,'4'!$B$1:$BJ$1,'4'!$B32:$BJ32)</f>
        <v>8.836</v>
      </c>
      <c r="AI36" s="15" t="n">
        <f aca="false">Xlo*AH36+Xhi*AJ36</f>
        <v>8.742</v>
      </c>
      <c r="AJ36" s="15" t="n">
        <f aca="false">LOOKUP(Speedhi,'4'!$B$1:$BJ$1,'4'!$B32:$BJ32)</f>
        <v>8.742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9.4</v>
      </c>
      <c r="C37" s="53" t="n">
        <f aca="false">ROUND($B37*COS(PI()*(D37-Best)/180),4)</f>
        <v>-1.7936</v>
      </c>
      <c r="D37" s="54" t="n">
        <f aca="false">MOD(Wind+$A37+360,360)</f>
        <v>358</v>
      </c>
      <c r="E37" s="61" t="n">
        <f aca="false">ROUND($B37*COS(PI()*(F37-Best)/180),4)</f>
        <v>-5.6571</v>
      </c>
      <c r="F37" s="62" t="n">
        <f aca="false">MOD(Wind-$A37+360,360)</f>
        <v>226</v>
      </c>
      <c r="G37" s="57" t="n">
        <f aca="false">SQRT($J37^2+$K37^2)</f>
        <v>27.213714843368</v>
      </c>
      <c r="H37" s="63" t="n">
        <f aca="false">IF($J37&lt;&gt;0,MOD(ATAN($K37/$J37)*180/PI(),180),0)</f>
        <v>47.6058921980078</v>
      </c>
      <c r="I37" s="59" t="str">
        <f aca="false">IF(B37=0,"anchor",W37)</f>
        <v>7.1m</v>
      </c>
      <c r="J37" s="0" t="n">
        <f aca="false">$B37+Speed*COS(PI()*$A37/180)</f>
        <v>18.3482061476676</v>
      </c>
      <c r="K37" s="0" t="n">
        <f aca="false">Speed*SIN(PI()*$A37/180)</f>
        <v>20.0980000681372</v>
      </c>
      <c r="U37" s="0"/>
      <c r="W37" s="1" t="str">
        <f aca="false">IF(X37=Z37,polar_type10!$D$3,IF(X37=AC37,polar_type10!$E$3,IF(X37=AF37,polar_type10!$F$3,IF(X37=AI37,polar_type10!$G$3,polar_type10!$H$3))))</f>
        <v>7.1m</v>
      </c>
      <c r="X37" s="0" t="n">
        <f aca="false">MAX(Z37,AC37,AF37,AI37,AL37)</f>
        <v>9.4</v>
      </c>
      <c r="Y37" s="12" t="n">
        <f aca="false">LOOKUP(Speedlo,'1'!$B$1:$BJ$1,'1'!$B33:$BJ33)</f>
        <v>0</v>
      </c>
      <c r="Z37" s="12" t="n">
        <f aca="false">Xlo*Y37+Xhi*AA37</f>
        <v>0</v>
      </c>
      <c r="AA37" s="12" t="n">
        <f aca="false">LOOKUP(Speedhi,'1'!$B$1:$BJ$1,'1'!$B33:$BJ33)</f>
        <v>0</v>
      </c>
      <c r="AB37" s="13" t="n">
        <f aca="false">LOOKUP(Speedlo,'2'!$B$1:$BJ$1,'2'!$B33:$BJ33)</f>
        <v>9.6</v>
      </c>
      <c r="AC37" s="13" t="n">
        <f aca="false">Xlo*AB37+Xhi*AD37</f>
        <v>9.4</v>
      </c>
      <c r="AD37" s="13" t="n">
        <f aca="false">LOOKUP(Speedhi,'2'!$B$1:$BJ$1,'2'!$B33:$BJ33)</f>
        <v>9.4</v>
      </c>
      <c r="AE37" s="14" t="n">
        <f aca="false">LOOKUP(Speedlo,'3'!$B$1:$BJ$1,'3'!$B33:$BJ33)</f>
        <v>9.32</v>
      </c>
      <c r="AF37" s="14" t="n">
        <f aca="false">Xlo*AE37+Xhi*AG37</f>
        <v>9.34</v>
      </c>
      <c r="AG37" s="14" t="n">
        <f aca="false">LOOKUP(Speedhi,'3'!$B$1:$BJ$1,'3'!$B33:$BJ33)</f>
        <v>9.34</v>
      </c>
      <c r="AH37" s="15" t="n">
        <f aca="false">LOOKUP(Speedlo,'4'!$B$1:$BJ$1,'4'!$B33:$BJ33)</f>
        <v>9.1368</v>
      </c>
      <c r="AI37" s="15" t="n">
        <f aca="false">Xlo*AH37+Xhi*AJ37</f>
        <v>9.0616</v>
      </c>
      <c r="AJ37" s="15" t="n">
        <f aca="false">LOOKUP(Speedhi,'4'!$B$1:$BJ$1,'4'!$B33:$BJ33)</f>
        <v>9.0616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9.7</v>
      </c>
      <c r="C38" s="53" t="n">
        <f aca="false">ROUND($B38*COS(PI()*(D38-Best)/180),4)</f>
        <v>-1.6844</v>
      </c>
      <c r="D38" s="54" t="n">
        <f aca="false">MOD(Wind+$A38+360,360)</f>
        <v>359</v>
      </c>
      <c r="E38" s="61" t="n">
        <f aca="false">ROUND($B38*COS(PI()*(F38-Best)/180),4)</f>
        <v>-5.7015</v>
      </c>
      <c r="F38" s="62" t="n">
        <f aca="false">MOD(Wind-$A38+360,360)</f>
        <v>225</v>
      </c>
      <c r="G38" s="57" t="n">
        <f aca="false">SQRT($J38^2+$K38^2)</f>
        <v>27.2920143199292</v>
      </c>
      <c r="H38" s="63" t="n">
        <f aca="false">IF($J38&lt;&gt;0,MOD(ATAN($K38/$J38)*180/PI(),180),0)</f>
        <v>47.9034180111407</v>
      </c>
      <c r="I38" s="59" t="str">
        <f aca="false">IF(B38=0,"anchor",W38)</f>
        <v>7.1m</v>
      </c>
      <c r="J38" s="0" t="n">
        <f aca="false">$B38+Speed*COS(PI()*$A38/180)</f>
        <v>18.296084826764</v>
      </c>
      <c r="K38" s="0" t="n">
        <f aca="false">Speed*SIN(PI()*$A38/180)</f>
        <v>20.2511067759537</v>
      </c>
      <c r="U38" s="0"/>
      <c r="W38" s="1" t="str">
        <f aca="false">IF(X38=Z38,polar_type10!$D$3,IF(X38=AC38,polar_type10!$E$3,IF(X38=AF38,polar_type10!$F$3,IF(X38=AI38,polar_type10!$G$3,polar_type10!$H$3))))</f>
        <v>7.1m</v>
      </c>
      <c r="X38" s="0" t="n">
        <f aca="false">MAX(Z38,AC38,AF38,AI38,AL38)</f>
        <v>9.7</v>
      </c>
      <c r="Y38" s="12" t="n">
        <f aca="false">LOOKUP(Speedlo,'1'!$B$1:$BJ$1,'1'!$B34:$BJ34)</f>
        <v>0</v>
      </c>
      <c r="Z38" s="12" t="n">
        <f aca="false">Xlo*Y38+Xhi*AA38</f>
        <v>0</v>
      </c>
      <c r="AA38" s="12" t="n">
        <f aca="false">LOOKUP(Speedhi,'1'!$B$1:$BJ$1,'1'!$B34:$BJ34)</f>
        <v>0</v>
      </c>
      <c r="AB38" s="13" t="n">
        <f aca="false">LOOKUP(Speedlo,'2'!$B$1:$BJ$1,'2'!$B34:$BJ34)</f>
        <v>9.9</v>
      </c>
      <c r="AC38" s="13" t="n">
        <f aca="false">Xlo*AB38+Xhi*AD38</f>
        <v>9.7</v>
      </c>
      <c r="AD38" s="13" t="n">
        <f aca="false">LOOKUP(Speedhi,'2'!$B$1:$BJ$1,'2'!$B34:$BJ34)</f>
        <v>9.7</v>
      </c>
      <c r="AE38" s="14" t="n">
        <f aca="false">LOOKUP(Speedlo,'3'!$B$1:$BJ$1,'3'!$B34:$BJ34)</f>
        <v>9.64</v>
      </c>
      <c r="AF38" s="14" t="n">
        <f aca="false">Xlo*AE38+Xhi*AG38</f>
        <v>9.68</v>
      </c>
      <c r="AG38" s="14" t="n">
        <f aca="false">LOOKUP(Speedhi,'3'!$B$1:$BJ$1,'3'!$B34:$BJ34)</f>
        <v>9.68</v>
      </c>
      <c r="AH38" s="15" t="n">
        <f aca="false">LOOKUP(Speedlo,'4'!$B$1:$BJ$1,'4'!$B34:$BJ34)</f>
        <v>9.4376</v>
      </c>
      <c r="AI38" s="15" t="n">
        <f aca="false">Xlo*AH38+Xhi*AJ38</f>
        <v>9.3812</v>
      </c>
      <c r="AJ38" s="15" t="n">
        <f aca="false">LOOKUP(Speedhi,'4'!$B$1:$BJ$1,'4'!$B34:$BJ34)</f>
        <v>9.3812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10.02</v>
      </c>
      <c r="C39" s="53" t="n">
        <f aca="false">ROUND($B39*COS(PI()*(D39-Best)/180),4)</f>
        <v>-1.5675</v>
      </c>
      <c r="D39" s="54" t="n">
        <f aca="false">MOD(Wind+$A39+360,360)</f>
        <v>0</v>
      </c>
      <c r="E39" s="61" t="n">
        <f aca="false">ROUND($B39*COS(PI()*(F39-Best)/180),4)</f>
        <v>-5.7472</v>
      </c>
      <c r="F39" s="62" t="n">
        <f aca="false">MOD(Wind-$A39+360,360)</f>
        <v>224</v>
      </c>
      <c r="G39" s="57" t="n">
        <f aca="false">SQRT($J39^2+$K39^2)</f>
        <v>27.3780378205818</v>
      </c>
      <c r="H39" s="63" t="n">
        <f aca="false">IF($J39&lt;&gt;0,MOD(ATAN($K39/$J39)*180/PI(),180),0)</f>
        <v>48.1635120843415</v>
      </c>
      <c r="I39" s="59" t="str">
        <f aca="false">IF(B39=0,"anchor",W39)</f>
        <v>5.8m</v>
      </c>
      <c r="J39" s="0" t="n">
        <f aca="false">$B39+Speed*COS(PI()*$A39/180)</f>
        <v>18.2613450551501</v>
      </c>
      <c r="K39" s="0" t="n">
        <f aca="false">Speed*SIN(PI()*$A39/180)</f>
        <v>20.3980448004693</v>
      </c>
      <c r="U39" s="0"/>
      <c r="W39" s="1" t="str">
        <f aca="false">IF(X39=Z39,polar_type10!$D$3,IF(X39=AC39,polar_type10!$E$3,IF(X39=AF39,polar_type10!$F$3,IF(X39=AI39,polar_type10!$G$3,polar_type10!$H$3))))</f>
        <v>5.8m</v>
      </c>
      <c r="X39" s="0" t="n">
        <f aca="false">MAX(Z39,AC39,AF39,AI39,AL39)</f>
        <v>10.02</v>
      </c>
      <c r="Y39" s="12" t="n">
        <f aca="false">LOOKUP(Speedlo,'1'!$B$1:$BJ$1,'1'!$B35:$BJ35)</f>
        <v>0</v>
      </c>
      <c r="Z39" s="12" t="n">
        <f aca="false">Xlo*Y39+Xhi*AA39</f>
        <v>0</v>
      </c>
      <c r="AA39" s="12" t="n">
        <f aca="false">LOOKUP(Speedhi,'1'!$B$1:$BJ$1,'1'!$B35:$BJ35)</f>
        <v>0</v>
      </c>
      <c r="AB39" s="13" t="n">
        <f aca="false">LOOKUP(Speedlo,'2'!$B$1:$BJ$1,'2'!$B35:$BJ35)</f>
        <v>10.2</v>
      </c>
      <c r="AC39" s="13" t="n">
        <f aca="false">Xlo*AB39+Xhi*AD39</f>
        <v>10</v>
      </c>
      <c r="AD39" s="13" t="n">
        <f aca="false">LOOKUP(Speedhi,'2'!$B$1:$BJ$1,'2'!$B35:$BJ35)</f>
        <v>10</v>
      </c>
      <c r="AE39" s="14" t="n">
        <f aca="false">LOOKUP(Speedlo,'3'!$B$1:$BJ$1,'3'!$B35:$BJ35)</f>
        <v>9.96</v>
      </c>
      <c r="AF39" s="14" t="n">
        <f aca="false">Xlo*AE39+Xhi*AG39</f>
        <v>10.02</v>
      </c>
      <c r="AG39" s="14" t="n">
        <f aca="false">LOOKUP(Speedhi,'3'!$B$1:$BJ$1,'3'!$B35:$BJ35)</f>
        <v>10.02</v>
      </c>
      <c r="AH39" s="15" t="n">
        <f aca="false">LOOKUP(Speedlo,'4'!$B$1:$BJ$1,'4'!$B35:$BJ35)</f>
        <v>9.7384</v>
      </c>
      <c r="AI39" s="15" t="n">
        <f aca="false">Xlo*AH39+Xhi*AJ39</f>
        <v>9.7008</v>
      </c>
      <c r="AJ39" s="15" t="n">
        <f aca="false">LOOKUP(Speedhi,'4'!$B$1:$BJ$1,'4'!$B35:$BJ35)</f>
        <v>9.7008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10.36</v>
      </c>
      <c r="C40" s="53" t="n">
        <f aca="false">ROUND($B40*COS(PI()*(D40-Best)/180),4)</f>
        <v>-1.4418</v>
      </c>
      <c r="D40" s="54" t="n">
        <f aca="false">MOD(Wind+$A40+360,360)</f>
        <v>1</v>
      </c>
      <c r="E40" s="61" t="n">
        <f aca="false">ROUND($B40*COS(PI()*(F40-Best)/180),4)</f>
        <v>-5.7932</v>
      </c>
      <c r="F40" s="62" t="n">
        <f aca="false">MOD(Wind-$A40+360,360)</f>
        <v>223</v>
      </c>
      <c r="G40" s="57" t="n">
        <f aca="false">SQRT($J40^2+$K40^2)</f>
        <v>27.4715861595345</v>
      </c>
      <c r="H40" s="63" t="n">
        <f aca="false">IF($J40&lt;&gt;0,MOD(ATAN($K40/$J40)*180/PI(),180),0)</f>
        <v>48.3860847229517</v>
      </c>
      <c r="I40" s="59" t="str">
        <f aca="false">IF(B40=0,"anchor",W40)</f>
        <v>5.8m</v>
      </c>
      <c r="J40" s="0" t="n">
        <f aca="false">$B40+Speed*COS(PI()*$A40/180)</f>
        <v>18.2440948899966</v>
      </c>
      <c r="K40" s="0" t="n">
        <f aca="false">Speed*SIN(PI()*$A40/180)</f>
        <v>20.5387693829384</v>
      </c>
      <c r="U40" s="0"/>
      <c r="W40" s="1" t="str">
        <f aca="false">IF(X40=Z40,polar_type10!$D$3,IF(X40=AC40,polar_type10!$E$3,IF(X40=AF40,polar_type10!$F$3,IF(X40=AI40,polar_type10!$G$3,polar_type10!$H$3))))</f>
        <v>5.8m</v>
      </c>
      <c r="X40" s="0" t="n">
        <f aca="false">MAX(Z40,AC40,AF40,AI40,AL40)</f>
        <v>10.36</v>
      </c>
      <c r="Y40" s="12" t="n">
        <f aca="false">LOOKUP(Speedlo,'1'!$B$1:$BJ$1,'1'!$B36:$BJ36)</f>
        <v>0</v>
      </c>
      <c r="Z40" s="12" t="n">
        <f aca="false">Xlo*Y40+Xhi*AA40</f>
        <v>0</v>
      </c>
      <c r="AA40" s="12" t="n">
        <f aca="false">LOOKUP(Speedhi,'1'!$B$1:$BJ$1,'1'!$B36:$BJ36)</f>
        <v>0</v>
      </c>
      <c r="AB40" s="13" t="n">
        <f aca="false">LOOKUP(Speedlo,'2'!$B$1:$BJ$1,'2'!$B36:$BJ36)</f>
        <v>10.5</v>
      </c>
      <c r="AC40" s="13" t="n">
        <f aca="false">Xlo*AB40+Xhi*AD40</f>
        <v>10.3</v>
      </c>
      <c r="AD40" s="13" t="n">
        <f aca="false">LOOKUP(Speedhi,'2'!$B$1:$BJ$1,'2'!$B36:$BJ36)</f>
        <v>10.3</v>
      </c>
      <c r="AE40" s="14" t="n">
        <f aca="false">LOOKUP(Speedlo,'3'!$B$1:$BJ$1,'3'!$B36:$BJ36)</f>
        <v>10.28</v>
      </c>
      <c r="AF40" s="14" t="n">
        <f aca="false">Xlo*AE40+Xhi*AG40</f>
        <v>10.36</v>
      </c>
      <c r="AG40" s="14" t="n">
        <f aca="false">LOOKUP(Speedhi,'3'!$B$1:$BJ$1,'3'!$B36:$BJ36)</f>
        <v>10.36</v>
      </c>
      <c r="AH40" s="15" t="n">
        <f aca="false">LOOKUP(Speedlo,'4'!$B$1:$BJ$1,'4'!$B36:$BJ36)</f>
        <v>10.0392</v>
      </c>
      <c r="AI40" s="15" t="n">
        <f aca="false">Xlo*AH40+Xhi*AJ40</f>
        <v>10.0204</v>
      </c>
      <c r="AJ40" s="15" t="n">
        <f aca="false">LOOKUP(Speedhi,'4'!$B$1:$BJ$1,'4'!$B36:$BJ36)</f>
        <v>10.0204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10.7</v>
      </c>
      <c r="C41" s="53" t="n">
        <f aca="false">ROUND($B41*COS(PI()*(D41-Best)/180),4)</f>
        <v>-1.304</v>
      </c>
      <c r="D41" s="54" t="n">
        <f aca="false">MOD(Wind+$A41+360,360)</f>
        <v>2</v>
      </c>
      <c r="E41" s="61" t="n">
        <f aca="false">ROUND($B41*COS(PI()*(F41-Best)/180),4)</f>
        <v>-5.8276</v>
      </c>
      <c r="F41" s="62" t="n">
        <f aca="false">MOD(Wind-$A41+360,360)</f>
        <v>222</v>
      </c>
      <c r="G41" s="57" t="n">
        <f aca="false">SQRT($J41^2+$K41^2)</f>
        <v>27.5592649299238</v>
      </c>
      <c r="H41" s="63" t="n">
        <f aca="false">IF($J41&lt;&gt;0,MOD(ATAN($K41/$J41)*180/PI(),180),0)</f>
        <v>48.6022885874893</v>
      </c>
      <c r="I41" s="59" t="str">
        <f aca="false">IF(B41=0,"anchor",W41)</f>
        <v>5.8m</v>
      </c>
      <c r="J41" s="0" t="n">
        <f aca="false">$B41+Speed*COS(PI()*$A41/180)</f>
        <v>18.2244431531647</v>
      </c>
      <c r="K41" s="0" t="n">
        <f aca="false">Speed*SIN(PI()*$A41/180)</f>
        <v>20.67323765729</v>
      </c>
      <c r="U41" s="0"/>
      <c r="W41" s="1" t="str">
        <f aca="false">IF(X41=Z41,polar_type10!$D$3,IF(X41=AC41,polar_type10!$E$3,IF(X41=AF41,polar_type10!$F$3,IF(X41=AI41,polar_type10!$G$3,polar_type10!$H$3))))</f>
        <v>5.8m</v>
      </c>
      <c r="X41" s="0" t="n">
        <f aca="false">MAX(Z41,AC41,AF41,AI41,AL41)</f>
        <v>10.7</v>
      </c>
      <c r="Y41" s="12" t="n">
        <f aca="false">LOOKUP(Speedlo,'1'!$B$1:$BJ$1,'1'!$B37:$BJ37)</f>
        <v>0</v>
      </c>
      <c r="Z41" s="12" t="n">
        <f aca="false">Xlo*Y41+Xhi*AA41</f>
        <v>0</v>
      </c>
      <c r="AA41" s="12" t="n">
        <f aca="false">LOOKUP(Speedhi,'1'!$B$1:$BJ$1,'1'!$B37:$BJ37)</f>
        <v>0</v>
      </c>
      <c r="AB41" s="13" t="n">
        <f aca="false">LOOKUP(Speedlo,'2'!$B$1:$BJ$1,'2'!$B37:$BJ37)</f>
        <v>10.8</v>
      </c>
      <c r="AC41" s="13" t="n">
        <f aca="false">Xlo*AB41+Xhi*AD41</f>
        <v>10.6</v>
      </c>
      <c r="AD41" s="13" t="n">
        <f aca="false">LOOKUP(Speedhi,'2'!$B$1:$BJ$1,'2'!$B37:$BJ37)</f>
        <v>10.6</v>
      </c>
      <c r="AE41" s="14" t="n">
        <f aca="false">LOOKUP(Speedlo,'3'!$B$1:$BJ$1,'3'!$B37:$BJ37)</f>
        <v>10.6</v>
      </c>
      <c r="AF41" s="14" t="n">
        <f aca="false">Xlo*AE41+Xhi*AG41</f>
        <v>10.7</v>
      </c>
      <c r="AG41" s="14" t="n">
        <f aca="false">LOOKUP(Speedhi,'3'!$B$1:$BJ$1,'3'!$B37:$BJ37)</f>
        <v>10.7</v>
      </c>
      <c r="AH41" s="15" t="n">
        <f aca="false">LOOKUP(Speedlo,'4'!$B$1:$BJ$1,'4'!$B37:$BJ37)</f>
        <v>10.34</v>
      </c>
      <c r="AI41" s="15" t="n">
        <f aca="false">Xlo*AH41+Xhi*AJ41</f>
        <v>10.34</v>
      </c>
      <c r="AJ41" s="15" t="n">
        <f aca="false">LOOKUP(Speedhi,'4'!$B$1:$BJ$1,'4'!$B37:$BJ37)</f>
        <v>10.34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10.86</v>
      </c>
      <c r="C42" s="53" t="n">
        <f aca="false">ROUND($B42*COS(PI()*(D42-Best)/180),4)</f>
        <v>-1.1352</v>
      </c>
      <c r="D42" s="54" t="n">
        <f aca="false">MOD(Wind+$A42+360,360)</f>
        <v>3</v>
      </c>
      <c r="E42" s="61" t="n">
        <f aca="false">ROUND($B42*COS(PI()*(F42-Best)/180),4)</f>
        <v>-5.7549</v>
      </c>
      <c r="F42" s="62" t="n">
        <f aca="false">MOD(Wind-$A42+360,360)</f>
        <v>221</v>
      </c>
      <c r="G42" s="57" t="n">
        <f aca="false">SQRT($J42^2+$K42^2)</f>
        <v>27.5228829690098</v>
      </c>
      <c r="H42" s="63" t="n">
        <f aca="false">IF($J42&lt;&gt;0,MOD(ATAN($K42/$J42)*180/PI(),180),0)</f>
        <v>49.0940931189277</v>
      </c>
      <c r="I42" s="59" t="str">
        <f aca="false">IF(B42=0,"anchor",W42)</f>
        <v>5.8m</v>
      </c>
      <c r="J42" s="0" t="n">
        <f aca="false">$B42+Speed*COS(PI()*$A42/180)</f>
        <v>18.0224993980574</v>
      </c>
      <c r="K42" s="0" t="n">
        <f aca="false">Speed*SIN(PI()*$A42/180)</f>
        <v>20.801408663185</v>
      </c>
      <c r="U42" s="0"/>
      <c r="W42" s="1" t="str">
        <f aca="false">IF(X42=Z42,polar_type10!$D$3,IF(X42=AC42,polar_type10!$E$3,IF(X42=AF42,polar_type10!$F$3,IF(X42=AI42,polar_type10!$G$3,polar_type10!$H$3))))</f>
        <v>5.8m</v>
      </c>
      <c r="X42" s="0" t="n">
        <f aca="false">MAX(Z42,AC42,AF42,AI42,AL42)</f>
        <v>10.86</v>
      </c>
      <c r="Y42" s="12" t="n">
        <f aca="false">LOOKUP(Speedlo,'1'!$B$1:$BJ$1,'1'!$B38:$BJ38)</f>
        <v>0</v>
      </c>
      <c r="Z42" s="12" t="n">
        <f aca="false">Xlo*Y42+Xhi*AA42</f>
        <v>0</v>
      </c>
      <c r="AA42" s="12" t="n">
        <f aca="false">LOOKUP(Speedhi,'1'!$B$1:$BJ$1,'1'!$B38:$BJ38)</f>
        <v>0</v>
      </c>
      <c r="AB42" s="13" t="n">
        <f aca="false">LOOKUP(Speedlo,'2'!$B$1:$BJ$1,'2'!$B38:$BJ38)</f>
        <v>10.98</v>
      </c>
      <c r="AC42" s="13" t="n">
        <f aca="false">Xlo*AB42+Xhi*AD42</f>
        <v>10.76</v>
      </c>
      <c r="AD42" s="13" t="n">
        <f aca="false">LOOKUP(Speedhi,'2'!$B$1:$BJ$1,'2'!$B38:$BJ38)</f>
        <v>10.76</v>
      </c>
      <c r="AE42" s="14" t="n">
        <f aca="false">LOOKUP(Speedlo,'3'!$B$1:$BJ$1,'3'!$B38:$BJ38)</f>
        <v>10.78</v>
      </c>
      <c r="AF42" s="14" t="n">
        <f aca="false">Xlo*AE42+Xhi*AG42</f>
        <v>10.86</v>
      </c>
      <c r="AG42" s="14" t="n">
        <f aca="false">LOOKUP(Speedhi,'3'!$B$1:$BJ$1,'3'!$B38:$BJ38)</f>
        <v>10.86</v>
      </c>
      <c r="AH42" s="15" t="n">
        <f aca="false">LOOKUP(Speedlo,'4'!$B$1:$BJ$1,'4'!$B38:$BJ38)</f>
        <v>10.5092</v>
      </c>
      <c r="AI42" s="15" t="n">
        <f aca="false">Xlo*AH42+Xhi*AJ42</f>
        <v>10.4904</v>
      </c>
      <c r="AJ42" s="15" t="n">
        <f aca="false">LOOKUP(Speedhi,'4'!$B$1:$BJ$1,'4'!$B38:$BJ38)</f>
        <v>10.4904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11.02</v>
      </c>
      <c r="C43" s="53" t="n">
        <f aca="false">ROUND($B43*COS(PI()*(D43-Best)/180),4)</f>
        <v>-0.9605</v>
      </c>
      <c r="D43" s="54" t="n">
        <f aca="false">MOD(Wind+$A43+360,360)</f>
        <v>4</v>
      </c>
      <c r="E43" s="61" t="n">
        <f aca="false">ROUND($B43*COS(PI()*(F43-Best)/180),4)</f>
        <v>-5.6757</v>
      </c>
      <c r="F43" s="62" t="n">
        <f aca="false">MOD(Wind-$A43+360,360)</f>
        <v>220</v>
      </c>
      <c r="G43" s="57" t="n">
        <f aca="false">SQRT($J43^2+$K43^2)</f>
        <v>27.4822953959913</v>
      </c>
      <c r="H43" s="63" t="n">
        <f aca="false">IF($J43&lt;&gt;0,MOD(ATAN($K43/$J43)*180/PI(),180),0)</f>
        <v>49.5820624368483</v>
      </c>
      <c r="I43" s="59" t="str">
        <f aca="false">IF(B43=0,"anchor",W43)</f>
        <v>5.8m</v>
      </c>
      <c r="J43" s="0" t="n">
        <f aca="false">$B43+Speed*COS(PI()*$A43/180)</f>
        <v>17.8183738762488</v>
      </c>
      <c r="K43" s="0" t="n">
        <f aca="false">Speed*SIN(PI()*$A43/180)</f>
        <v>20.9232433584934</v>
      </c>
      <c r="U43" s="0"/>
      <c r="W43" s="1" t="str">
        <f aca="false">IF(X43=Z43,polar_type10!$D$3,IF(X43=AC43,polar_type10!$E$3,IF(X43=AF43,polar_type10!$F$3,IF(X43=AI43,polar_type10!$G$3,polar_type10!$H$3))))</f>
        <v>5.8m</v>
      </c>
      <c r="X43" s="0" t="n">
        <f aca="false">MAX(Z43,AC43,AF43,AI43,AL43)</f>
        <v>11.02</v>
      </c>
      <c r="Y43" s="12" t="n">
        <f aca="false">LOOKUP(Speedlo,'1'!$B$1:$BJ$1,'1'!$B39:$BJ39)</f>
        <v>0</v>
      </c>
      <c r="Z43" s="12" t="n">
        <f aca="false">Xlo*Y43+Xhi*AA43</f>
        <v>0</v>
      </c>
      <c r="AA43" s="12" t="n">
        <f aca="false">LOOKUP(Speedhi,'1'!$B$1:$BJ$1,'1'!$B39:$BJ39)</f>
        <v>0</v>
      </c>
      <c r="AB43" s="13" t="n">
        <f aca="false">LOOKUP(Speedlo,'2'!$B$1:$BJ$1,'2'!$B39:$BJ39)</f>
        <v>11.16</v>
      </c>
      <c r="AC43" s="13" t="n">
        <f aca="false">Xlo*AB43+Xhi*AD43</f>
        <v>10.92</v>
      </c>
      <c r="AD43" s="13" t="n">
        <f aca="false">LOOKUP(Speedhi,'2'!$B$1:$BJ$1,'2'!$B39:$BJ39)</f>
        <v>10.92</v>
      </c>
      <c r="AE43" s="14" t="n">
        <f aca="false">LOOKUP(Speedlo,'3'!$B$1:$BJ$1,'3'!$B39:$BJ39)</f>
        <v>10.96</v>
      </c>
      <c r="AF43" s="14" t="n">
        <f aca="false">Xlo*AE43+Xhi*AG43</f>
        <v>11.02</v>
      </c>
      <c r="AG43" s="14" t="n">
        <f aca="false">LOOKUP(Speedhi,'3'!$B$1:$BJ$1,'3'!$B39:$BJ39)</f>
        <v>11.02</v>
      </c>
      <c r="AH43" s="15" t="n">
        <f aca="false">LOOKUP(Speedlo,'4'!$B$1:$BJ$1,'4'!$B39:$BJ39)</f>
        <v>10.6784</v>
      </c>
      <c r="AI43" s="15" t="n">
        <f aca="false">Xlo*AH43+Xhi*AJ43</f>
        <v>10.6408</v>
      </c>
      <c r="AJ43" s="15" t="n">
        <f aca="false">LOOKUP(Speedhi,'4'!$B$1:$BJ$1,'4'!$B39:$BJ39)</f>
        <v>10.6408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11.18</v>
      </c>
      <c r="C44" s="53" t="n">
        <f aca="false">ROUND($B44*COS(PI()*(D44-Best)/180),4)</f>
        <v>-0.7799</v>
      </c>
      <c r="D44" s="54" t="n">
        <f aca="false">MOD(Wind+$A44+360,360)</f>
        <v>5</v>
      </c>
      <c r="E44" s="61" t="n">
        <f aca="false">ROUND($B44*COS(PI()*(F44-Best)/180),4)</f>
        <v>-5.59</v>
      </c>
      <c r="F44" s="62" t="n">
        <f aca="false">MOD(Wind-$A44+360,360)</f>
        <v>219</v>
      </c>
      <c r="G44" s="57" t="n">
        <f aca="false">SQRT($J44^2+$K44^2)</f>
        <v>27.4374905737972</v>
      </c>
      <c r="H44" s="63" t="n">
        <f aca="false">IF($J44&lt;&gt;0,MOD(ATAN($K44/$J44)*180/PI(),180),0)</f>
        <v>50.0662134995856</v>
      </c>
      <c r="I44" s="59" t="str">
        <f aca="false">IF(B44=0,"anchor",W44)</f>
        <v>5.8m</v>
      </c>
      <c r="J44" s="0" t="n">
        <f aca="false">$B44+Speed*COS(PI()*$A44/180)</f>
        <v>17.6121775039002</v>
      </c>
      <c r="K44" s="0" t="n">
        <f aca="false">Speed*SIN(PI()*$A44/180)</f>
        <v>21.0387046311868</v>
      </c>
      <c r="U44" s="0"/>
      <c r="W44" s="1" t="str">
        <f aca="false">IF(X44=Z44,polar_type10!$D$3,IF(X44=AC44,polar_type10!$E$3,IF(X44=AF44,polar_type10!$F$3,IF(X44=AI44,polar_type10!$G$3,polar_type10!$H$3))))</f>
        <v>5.8m</v>
      </c>
      <c r="X44" s="0" t="n">
        <f aca="false">MAX(Z44,AC44,AF44,AI44,AL44)</f>
        <v>11.18</v>
      </c>
      <c r="Y44" s="12" t="n">
        <f aca="false">LOOKUP(Speedlo,'1'!$B$1:$BJ$1,'1'!$B40:$BJ40)</f>
        <v>0</v>
      </c>
      <c r="Z44" s="12" t="n">
        <f aca="false">Xlo*Y44+Xhi*AA44</f>
        <v>0</v>
      </c>
      <c r="AA44" s="12" t="n">
        <f aca="false">LOOKUP(Speedhi,'1'!$B$1:$BJ$1,'1'!$B40:$BJ40)</f>
        <v>0</v>
      </c>
      <c r="AB44" s="13" t="n">
        <f aca="false">LOOKUP(Speedlo,'2'!$B$1:$BJ$1,'2'!$B40:$BJ40)</f>
        <v>11.34</v>
      </c>
      <c r="AC44" s="13" t="n">
        <f aca="false">Xlo*AB44+Xhi*AD44</f>
        <v>11.08</v>
      </c>
      <c r="AD44" s="13" t="n">
        <f aca="false">LOOKUP(Speedhi,'2'!$B$1:$BJ$1,'2'!$B40:$BJ40)</f>
        <v>11.08</v>
      </c>
      <c r="AE44" s="14" t="n">
        <f aca="false">LOOKUP(Speedlo,'3'!$B$1:$BJ$1,'3'!$B40:$BJ40)</f>
        <v>11.14</v>
      </c>
      <c r="AF44" s="14" t="n">
        <f aca="false">Xlo*AE44+Xhi*AG44</f>
        <v>11.18</v>
      </c>
      <c r="AG44" s="14" t="n">
        <f aca="false">LOOKUP(Speedhi,'3'!$B$1:$BJ$1,'3'!$B40:$BJ40)</f>
        <v>11.18</v>
      </c>
      <c r="AH44" s="15" t="n">
        <f aca="false">LOOKUP(Speedlo,'4'!$B$1:$BJ$1,'4'!$B40:$BJ40)</f>
        <v>10.8476</v>
      </c>
      <c r="AI44" s="15" t="n">
        <f aca="false">Xlo*AH44+Xhi*AJ44</f>
        <v>10.7912</v>
      </c>
      <c r="AJ44" s="15" t="n">
        <f aca="false">LOOKUP(Speedhi,'4'!$B$1:$BJ$1,'4'!$B40:$BJ40)</f>
        <v>10.7912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11.34</v>
      </c>
      <c r="C45" s="53" t="n">
        <f aca="false">ROUND($B45*COS(PI()*(D45-Best)/180),4)</f>
        <v>-0.5935</v>
      </c>
      <c r="D45" s="54" t="n">
        <f aca="false">MOD(Wind+$A45+360,360)</f>
        <v>6</v>
      </c>
      <c r="E45" s="61" t="n">
        <f aca="false">ROUND($B45*COS(PI()*(F45-Best)/180),4)</f>
        <v>-5.4977</v>
      </c>
      <c r="F45" s="62" t="n">
        <f aca="false">MOD(Wind-$A45+360,360)</f>
        <v>218</v>
      </c>
      <c r="G45" s="57" t="n">
        <f aca="false">SQRT($J45^2+$K45^2)</f>
        <v>27.3884576976954</v>
      </c>
      <c r="H45" s="63" t="n">
        <f aca="false">IF($J45&lt;&gt;0,MOD(ATAN($K45/$J45)*180/PI(),180),0)</f>
        <v>50.5465603965171</v>
      </c>
      <c r="I45" s="59" t="str">
        <f aca="false">IF(B45=0,"anchor",W45)</f>
        <v>5.8m</v>
      </c>
      <c r="J45" s="0" t="n">
        <f aca="false">$B45+Speed*COS(PI()*$A45/180)</f>
        <v>17.404021827974</v>
      </c>
      <c r="K45" s="0" t="n">
        <f aca="false">Speed*SIN(PI()*$A45/180)</f>
        <v>21.147757310643</v>
      </c>
      <c r="U45" s="0"/>
      <c r="W45" s="1" t="str">
        <f aca="false">IF(X45=Z45,polar_type10!$D$3,IF(X45=AC45,polar_type10!$E$3,IF(X45=AF45,polar_type10!$F$3,IF(X45=AI45,polar_type10!$G$3,polar_type10!$H$3))))</f>
        <v>5.8m</v>
      </c>
      <c r="X45" s="0" t="n">
        <f aca="false">MAX(Z45,AC45,AF45,AI45,AL45)</f>
        <v>11.34</v>
      </c>
      <c r="Y45" s="12" t="n">
        <f aca="false">LOOKUP(Speedlo,'1'!$B$1:$BJ$1,'1'!$B41:$BJ41)</f>
        <v>0</v>
      </c>
      <c r="Z45" s="12" t="n">
        <f aca="false">Xlo*Y45+Xhi*AA45</f>
        <v>0</v>
      </c>
      <c r="AA45" s="12" t="n">
        <f aca="false">LOOKUP(Speedhi,'1'!$B$1:$BJ$1,'1'!$B41:$BJ41)</f>
        <v>0</v>
      </c>
      <c r="AB45" s="13" t="n">
        <f aca="false">LOOKUP(Speedlo,'2'!$B$1:$BJ$1,'2'!$B41:$BJ41)</f>
        <v>11.52</v>
      </c>
      <c r="AC45" s="13" t="n">
        <f aca="false">Xlo*AB45+Xhi*AD45</f>
        <v>11.24</v>
      </c>
      <c r="AD45" s="13" t="n">
        <f aca="false">LOOKUP(Speedhi,'2'!$B$1:$BJ$1,'2'!$B41:$BJ41)</f>
        <v>11.24</v>
      </c>
      <c r="AE45" s="14" t="n">
        <f aca="false">LOOKUP(Speedlo,'3'!$B$1:$BJ$1,'3'!$B41:$BJ41)</f>
        <v>11.32</v>
      </c>
      <c r="AF45" s="14" t="n">
        <f aca="false">Xlo*AE45+Xhi*AG45</f>
        <v>11.34</v>
      </c>
      <c r="AG45" s="14" t="n">
        <f aca="false">LOOKUP(Speedhi,'3'!$B$1:$BJ$1,'3'!$B41:$BJ41)</f>
        <v>11.34</v>
      </c>
      <c r="AH45" s="15" t="n">
        <f aca="false">LOOKUP(Speedlo,'4'!$B$1:$BJ$1,'4'!$B41:$BJ41)</f>
        <v>11.0168</v>
      </c>
      <c r="AI45" s="15" t="n">
        <f aca="false">Xlo*AH45+Xhi*AJ45</f>
        <v>10.9416</v>
      </c>
      <c r="AJ45" s="15" t="n">
        <f aca="false">LOOKUP(Speedhi,'4'!$B$1:$BJ$1,'4'!$B41:$BJ41)</f>
        <v>10.9416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11.5</v>
      </c>
      <c r="C46" s="53" t="n">
        <f aca="false">ROUND($B46*COS(PI()*(D46-Best)/180),4)</f>
        <v>-0.4013</v>
      </c>
      <c r="D46" s="54" t="n">
        <f aca="false">MOD(Wind+$A46+360,360)</f>
        <v>7</v>
      </c>
      <c r="E46" s="61" t="n">
        <f aca="false">ROUND($B46*COS(PI()*(F46-Best)/180),4)</f>
        <v>-5.3989</v>
      </c>
      <c r="F46" s="62" t="n">
        <f aca="false">MOD(Wind-$A46+360,360)</f>
        <v>217</v>
      </c>
      <c r="G46" s="57" t="n">
        <f aca="false">SQRT($J46^2+$K46^2)</f>
        <v>27.3351867895918</v>
      </c>
      <c r="H46" s="63" t="n">
        <f aca="false">IF($J46&lt;&gt;0,MOD(ATAN($K46/$J46)*180/PI(),180),0)</f>
        <v>51.0231143265814</v>
      </c>
      <c r="I46" s="59" t="str">
        <f aca="false">IF(B46=0,"anchor",W46)</f>
        <v>5.8m</v>
      </c>
      <c r="J46" s="0" t="n">
        <f aca="false">$B46+Speed*COS(PI()*$A46/180)</f>
        <v>17.1940189922555</v>
      </c>
      <c r="K46" s="0" t="n">
        <f aca="false">Speed*SIN(PI()*$A46/180)</f>
        <v>21.2503681783595</v>
      </c>
      <c r="U46" s="0"/>
      <c r="W46" s="1" t="str">
        <f aca="false">IF(X46=Z46,polar_type10!$D$3,IF(X46=AC46,polar_type10!$E$3,IF(X46=AF46,polar_type10!$F$3,IF(X46=AI46,polar_type10!$G$3,polar_type10!$H$3))))</f>
        <v>5.8m</v>
      </c>
      <c r="X46" s="0" t="n">
        <f aca="false">MAX(Z46,AC46,AF46,AI46,AL46)</f>
        <v>11.5</v>
      </c>
      <c r="Y46" s="12" t="n">
        <f aca="false">LOOKUP(Speedlo,'1'!$B$1:$BJ$1,'1'!$B42:$BJ42)</f>
        <v>0</v>
      </c>
      <c r="Z46" s="12" t="n">
        <f aca="false">Xlo*Y46+Xhi*AA46</f>
        <v>0</v>
      </c>
      <c r="AA46" s="12" t="n">
        <f aca="false">LOOKUP(Speedhi,'1'!$B$1:$BJ$1,'1'!$B42:$BJ42)</f>
        <v>0</v>
      </c>
      <c r="AB46" s="13" t="n">
        <f aca="false">LOOKUP(Speedlo,'2'!$B$1:$BJ$1,'2'!$B42:$BJ42)</f>
        <v>11.7</v>
      </c>
      <c r="AC46" s="13" t="n">
        <f aca="false">Xlo*AB46+Xhi*AD46</f>
        <v>11.4</v>
      </c>
      <c r="AD46" s="13" t="n">
        <f aca="false">LOOKUP(Speedhi,'2'!$B$1:$BJ$1,'2'!$B42:$BJ42)</f>
        <v>11.4</v>
      </c>
      <c r="AE46" s="14" t="n">
        <f aca="false">LOOKUP(Speedlo,'3'!$B$1:$BJ$1,'3'!$B42:$BJ42)</f>
        <v>11.5</v>
      </c>
      <c r="AF46" s="14" t="n">
        <f aca="false">Xlo*AE46+Xhi*AG46</f>
        <v>11.5</v>
      </c>
      <c r="AG46" s="14" t="n">
        <f aca="false">LOOKUP(Speedhi,'3'!$B$1:$BJ$1,'3'!$B42:$BJ42)</f>
        <v>11.5</v>
      </c>
      <c r="AH46" s="15" t="n">
        <f aca="false">LOOKUP(Speedlo,'4'!$B$1:$BJ$1,'4'!$B42:$BJ42)</f>
        <v>11.186</v>
      </c>
      <c r="AI46" s="15" t="n">
        <f aca="false">Xlo*AH46+Xhi*AJ46</f>
        <v>11.092</v>
      </c>
      <c r="AJ46" s="15" t="n">
        <f aca="false">LOOKUP(Speedhi,'4'!$B$1:$BJ$1,'4'!$B42:$BJ42)</f>
        <v>11.092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11.66</v>
      </c>
      <c r="C47" s="53" t="n">
        <f aca="false">ROUND($B47*COS(PI()*(D47-Best)/180),4)</f>
        <v>-0.2035</v>
      </c>
      <c r="D47" s="54" t="n">
        <f aca="false">MOD(Wind+$A47+360,360)</f>
        <v>8</v>
      </c>
      <c r="E47" s="61" t="n">
        <f aca="false">ROUND($B47*COS(PI()*(F47-Best)/180),4)</f>
        <v>-5.2935</v>
      </c>
      <c r="F47" s="62" t="n">
        <f aca="false">MOD(Wind-$A47+360,360)</f>
        <v>216</v>
      </c>
      <c r="G47" s="57" t="n">
        <f aca="false">SQRT($J47^2+$K47^2)</f>
        <v>27.2776686928787</v>
      </c>
      <c r="H47" s="63" t="n">
        <f aca="false">IF($J47&lt;&gt;0,MOD(ATAN($K47/$J47)*180/PI(),180),0)</f>
        <v>51.4958835713696</v>
      </c>
      <c r="I47" s="59" t="str">
        <f aca="false">IF(B47=0,"anchor",W47)</f>
        <v>5.8m</v>
      </c>
      <c r="J47" s="0" t="n">
        <f aca="false">$B47+Speed*COS(PI()*$A47/180)</f>
        <v>16.9822817031927</v>
      </c>
      <c r="K47" s="0" t="n">
        <f aca="false">Speed*SIN(PI()*$A47/180)</f>
        <v>21.3465059780719</v>
      </c>
      <c r="U47" s="0"/>
      <c r="W47" s="1" t="str">
        <f aca="false">IF(X47=Z47,polar_type10!$D$3,IF(X47=AC47,polar_type10!$E$3,IF(X47=AF47,polar_type10!$F$3,IF(X47=AI47,polar_type10!$G$3,polar_type10!$H$3))))</f>
        <v>5.8m</v>
      </c>
      <c r="X47" s="0" t="n">
        <f aca="false">MAX(Z47,AC47,AF47,AI47,AL47)</f>
        <v>11.66</v>
      </c>
      <c r="Y47" s="12" t="n">
        <f aca="false">LOOKUP(Speedlo,'1'!$B$1:$BJ$1,'1'!$B43:$BJ43)</f>
        <v>0</v>
      </c>
      <c r="Z47" s="12" t="n">
        <f aca="false">Xlo*Y47+Xhi*AA47</f>
        <v>0</v>
      </c>
      <c r="AA47" s="12" t="n">
        <f aca="false">LOOKUP(Speedhi,'1'!$B$1:$BJ$1,'1'!$B43:$BJ43)</f>
        <v>0</v>
      </c>
      <c r="AB47" s="13" t="n">
        <f aca="false">LOOKUP(Speedlo,'2'!$B$1:$BJ$1,'2'!$B43:$BJ43)</f>
        <v>11.88</v>
      </c>
      <c r="AC47" s="13" t="n">
        <f aca="false">Xlo*AB47+Xhi*AD47</f>
        <v>11.56</v>
      </c>
      <c r="AD47" s="13" t="n">
        <f aca="false">LOOKUP(Speedhi,'2'!$B$1:$BJ$1,'2'!$B43:$BJ43)</f>
        <v>11.56</v>
      </c>
      <c r="AE47" s="14" t="n">
        <f aca="false">LOOKUP(Speedlo,'3'!$B$1:$BJ$1,'3'!$B43:$BJ43)</f>
        <v>11.68</v>
      </c>
      <c r="AF47" s="14" t="n">
        <f aca="false">Xlo*AE47+Xhi*AG47</f>
        <v>11.66</v>
      </c>
      <c r="AG47" s="14" t="n">
        <f aca="false">LOOKUP(Speedhi,'3'!$B$1:$BJ$1,'3'!$B43:$BJ43)</f>
        <v>11.66</v>
      </c>
      <c r="AH47" s="15" t="n">
        <f aca="false">LOOKUP(Speedlo,'4'!$B$1:$BJ$1,'4'!$B43:$BJ43)</f>
        <v>11.3552</v>
      </c>
      <c r="AI47" s="15" t="n">
        <f aca="false">Xlo*AH47+Xhi*AJ47</f>
        <v>11.2424</v>
      </c>
      <c r="AJ47" s="15" t="n">
        <f aca="false">LOOKUP(Speedhi,'4'!$B$1:$BJ$1,'4'!$B43:$BJ43)</f>
        <v>11.2424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11.82</v>
      </c>
      <c r="C48" s="53" t="n">
        <f aca="false">ROUND($B48*COS(PI()*(D48-Best)/180),4)</f>
        <v>0</v>
      </c>
      <c r="D48" s="54" t="n">
        <f aca="false">MOD(Wind+$A48+360,360)</f>
        <v>9</v>
      </c>
      <c r="E48" s="61" t="n">
        <f aca="false">ROUND($B48*COS(PI()*(F48-Best)/180),4)</f>
        <v>-5.1815</v>
      </c>
      <c r="F48" s="62" t="n">
        <f aca="false">MOD(Wind-$A48+360,360)</f>
        <v>215</v>
      </c>
      <c r="G48" s="57" t="n">
        <f aca="false">SQRT($J48^2+$K48^2)</f>
        <v>27.2158950678305</v>
      </c>
      <c r="H48" s="63" t="n">
        <f aca="false">IF($J48&lt;&gt;0,MOD(ATAN($K48/$J48)*180/PI(),180),0)</f>
        <v>51.9648734625791</v>
      </c>
      <c r="I48" s="59" t="str">
        <f aca="false">IF(B48=0,"anchor",W48)</f>
        <v>5.8m</v>
      </c>
      <c r="J48" s="0" t="n">
        <f aca="false">$B48+Speed*COS(PI()*$A48/180)</f>
        <v>16.768923195565</v>
      </c>
      <c r="K48" s="0" t="n">
        <f aca="false">Speed*SIN(PI()*$A48/180)</f>
        <v>21.4361414252752</v>
      </c>
      <c r="U48" s="0"/>
      <c r="W48" s="1" t="str">
        <f aca="false">IF(X48=Z48,polar_type10!$D$3,IF(X48=AC48,polar_type10!$E$3,IF(X48=AF48,polar_type10!$F$3,IF(X48=AI48,polar_type10!$G$3,polar_type10!$H$3))))</f>
        <v>5.8m</v>
      </c>
      <c r="X48" s="0" t="n">
        <f aca="false">MAX(Z48,AC48,AF48,AI48,AL48)</f>
        <v>11.82</v>
      </c>
      <c r="Y48" s="12" t="n">
        <f aca="false">LOOKUP(Speedlo,'1'!$B$1:$BJ$1,'1'!$B44:$BJ44)</f>
        <v>0</v>
      </c>
      <c r="Z48" s="12" t="n">
        <f aca="false">Xlo*Y48+Xhi*AA48</f>
        <v>0</v>
      </c>
      <c r="AA48" s="12" t="n">
        <f aca="false">LOOKUP(Speedhi,'1'!$B$1:$BJ$1,'1'!$B44:$BJ44)</f>
        <v>0</v>
      </c>
      <c r="AB48" s="13" t="n">
        <f aca="false">LOOKUP(Speedlo,'2'!$B$1:$BJ$1,'2'!$B44:$BJ44)</f>
        <v>12.06</v>
      </c>
      <c r="AC48" s="13" t="n">
        <f aca="false">Xlo*AB48+Xhi*AD48</f>
        <v>11.72</v>
      </c>
      <c r="AD48" s="13" t="n">
        <f aca="false">LOOKUP(Speedhi,'2'!$B$1:$BJ$1,'2'!$B44:$BJ44)</f>
        <v>11.72</v>
      </c>
      <c r="AE48" s="14" t="n">
        <f aca="false">LOOKUP(Speedlo,'3'!$B$1:$BJ$1,'3'!$B44:$BJ44)</f>
        <v>11.86</v>
      </c>
      <c r="AF48" s="14" t="n">
        <f aca="false">Xlo*AE48+Xhi*AG48</f>
        <v>11.82</v>
      </c>
      <c r="AG48" s="14" t="n">
        <f aca="false">LOOKUP(Speedhi,'3'!$B$1:$BJ$1,'3'!$B44:$BJ44)</f>
        <v>11.82</v>
      </c>
      <c r="AH48" s="15" t="n">
        <f aca="false">LOOKUP(Speedlo,'4'!$B$1:$BJ$1,'4'!$B44:$BJ44)</f>
        <v>11.5244</v>
      </c>
      <c r="AI48" s="15" t="n">
        <f aca="false">Xlo*AH48+Xhi*AJ48</f>
        <v>11.3928</v>
      </c>
      <c r="AJ48" s="15" t="n">
        <f aca="false">LOOKUP(Speedhi,'4'!$B$1:$BJ$1,'4'!$B44:$BJ44)</f>
        <v>11.3928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11.98</v>
      </c>
      <c r="C49" s="53" t="n">
        <f aca="false">ROUND($B49*COS(PI()*(D49-Best)/180),4)</f>
        <v>0.2091</v>
      </c>
      <c r="D49" s="54" t="n">
        <f aca="false">MOD(Wind+$A49+360,360)</f>
        <v>10</v>
      </c>
      <c r="E49" s="61" t="n">
        <f aca="false">ROUND($B49*COS(PI()*(F49-Best)/180),4)</f>
        <v>-5.063</v>
      </c>
      <c r="F49" s="62" t="n">
        <f aca="false">MOD(Wind-$A49+360,360)</f>
        <v>214</v>
      </c>
      <c r="G49" s="57" t="n">
        <f aca="false">SQRT($J49^2+$K49^2)</f>
        <v>27.149858387547</v>
      </c>
      <c r="H49" s="63" t="n">
        <f aca="false">IF($J49&lt;&gt;0,MOD(ATAN($K49/$J49)*180/PI(),180),0)</f>
        <v>52.4300863435951</v>
      </c>
      <c r="I49" s="59" t="str">
        <f aca="false">IF(B49=0,"anchor",W49)</f>
        <v>5.8m</v>
      </c>
      <c r="J49" s="0" t="n">
        <f aca="false">$B49+Speed*COS(PI()*$A49/180)</f>
        <v>16.5540571979907</v>
      </c>
      <c r="K49" s="0" t="n">
        <f aca="false">Speed*SIN(PI()*$A49/180)</f>
        <v>21.5192472161437</v>
      </c>
      <c r="U49" s="0"/>
      <c r="W49" s="1" t="str">
        <f aca="false">IF(X49=Z49,polar_type10!$D$3,IF(X49=AC49,polar_type10!$E$3,IF(X49=AF49,polar_type10!$F$3,IF(X49=AI49,polar_type10!$G$3,polar_type10!$H$3))))</f>
        <v>5.8m</v>
      </c>
      <c r="X49" s="0" t="n">
        <f aca="false">MAX(Z49,AC49,AF49,AI49,AL49)</f>
        <v>11.98</v>
      </c>
      <c r="Y49" s="12" t="n">
        <f aca="false">LOOKUP(Speedlo,'1'!$B$1:$BJ$1,'1'!$B45:$BJ45)</f>
        <v>0</v>
      </c>
      <c r="Z49" s="12" t="n">
        <f aca="false">Xlo*Y49+Xhi*AA49</f>
        <v>0</v>
      </c>
      <c r="AA49" s="12" t="n">
        <f aca="false">LOOKUP(Speedhi,'1'!$B$1:$BJ$1,'1'!$B45:$BJ45)</f>
        <v>0</v>
      </c>
      <c r="AB49" s="13" t="n">
        <f aca="false">LOOKUP(Speedlo,'2'!$B$1:$BJ$1,'2'!$B45:$BJ45)</f>
        <v>12.24</v>
      </c>
      <c r="AC49" s="13" t="n">
        <f aca="false">Xlo*AB49+Xhi*AD49</f>
        <v>11.88</v>
      </c>
      <c r="AD49" s="13" t="n">
        <f aca="false">LOOKUP(Speedhi,'2'!$B$1:$BJ$1,'2'!$B45:$BJ45)</f>
        <v>11.88</v>
      </c>
      <c r="AE49" s="14" t="n">
        <f aca="false">LOOKUP(Speedlo,'3'!$B$1:$BJ$1,'3'!$B45:$BJ45)</f>
        <v>12.04</v>
      </c>
      <c r="AF49" s="14" t="n">
        <f aca="false">Xlo*AE49+Xhi*AG49</f>
        <v>11.98</v>
      </c>
      <c r="AG49" s="14" t="n">
        <f aca="false">LOOKUP(Speedhi,'3'!$B$1:$BJ$1,'3'!$B45:$BJ45)</f>
        <v>11.98</v>
      </c>
      <c r="AH49" s="15" t="n">
        <f aca="false">LOOKUP(Speedlo,'4'!$B$1:$BJ$1,'4'!$B45:$BJ45)</f>
        <v>11.6936</v>
      </c>
      <c r="AI49" s="15" t="n">
        <f aca="false">Xlo*AH49+Xhi*AJ49</f>
        <v>11.5432</v>
      </c>
      <c r="AJ49" s="15" t="n">
        <f aca="false">LOOKUP(Speedhi,'4'!$B$1:$BJ$1,'4'!$B45:$BJ45)</f>
        <v>11.5432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12.14</v>
      </c>
      <c r="C50" s="53" t="n">
        <f aca="false">ROUND($B50*COS(PI()*(D50-Best)/180),4)</f>
        <v>0.4237</v>
      </c>
      <c r="D50" s="54" t="n">
        <f aca="false">MOD(Wind+$A50+360,360)</f>
        <v>11</v>
      </c>
      <c r="E50" s="61" t="n">
        <f aca="false">ROUND($B50*COS(PI()*(F50-Best)/180),4)</f>
        <v>-4.9378</v>
      </c>
      <c r="F50" s="62" t="n">
        <f aca="false">MOD(Wind-$A50+360,360)</f>
        <v>213</v>
      </c>
      <c r="G50" s="57" t="n">
        <f aca="false">SQRT($J50^2+$K50^2)</f>
        <v>27.0795519344456</v>
      </c>
      <c r="H50" s="63" t="n">
        <f aca="false">IF($J50&lt;&gt;0,MOD(ATAN($K50/$J50)*180/PI(),180),0)</f>
        <v>52.8915215249452</v>
      </c>
      <c r="I50" s="59" t="str">
        <f aca="false">IF(B50=0,"anchor",W50)</f>
        <v>5.8m</v>
      </c>
      <c r="J50" s="0" t="n">
        <f aca="false">$B50+Speed*COS(PI()*$A50/180)</f>
        <v>16.337797898284</v>
      </c>
      <c r="K50" s="0" t="n">
        <f aca="false">Speed*SIN(PI()*$A50/180)</f>
        <v>21.5957980358486</v>
      </c>
      <c r="U50" s="0"/>
      <c r="W50" s="1" t="str">
        <f aca="false">IF(X50=Z50,polar_type10!$D$3,IF(X50=AC50,polar_type10!$E$3,IF(X50=AF50,polar_type10!$F$3,IF(X50=AI50,polar_type10!$G$3,polar_type10!$H$3))))</f>
        <v>5.8m</v>
      </c>
      <c r="X50" s="0" t="n">
        <f aca="false">MAX(Z50,AC50,AF50,AI50,AL50)</f>
        <v>12.14</v>
      </c>
      <c r="Y50" s="12" t="n">
        <f aca="false">LOOKUP(Speedlo,'1'!$B$1:$BJ$1,'1'!$B46:$BJ46)</f>
        <v>0</v>
      </c>
      <c r="Z50" s="12" t="n">
        <f aca="false">Xlo*Y50+Xhi*AA50</f>
        <v>0</v>
      </c>
      <c r="AA50" s="12" t="n">
        <f aca="false">LOOKUP(Speedhi,'1'!$B$1:$BJ$1,'1'!$B46:$BJ46)</f>
        <v>0</v>
      </c>
      <c r="AB50" s="13" t="n">
        <f aca="false">LOOKUP(Speedlo,'2'!$B$1:$BJ$1,'2'!$B46:$BJ46)</f>
        <v>12.42</v>
      </c>
      <c r="AC50" s="13" t="n">
        <f aca="false">Xlo*AB50+Xhi*AD50</f>
        <v>12.04</v>
      </c>
      <c r="AD50" s="13" t="n">
        <f aca="false">LOOKUP(Speedhi,'2'!$B$1:$BJ$1,'2'!$B46:$BJ46)</f>
        <v>12.04</v>
      </c>
      <c r="AE50" s="14" t="n">
        <f aca="false">LOOKUP(Speedlo,'3'!$B$1:$BJ$1,'3'!$B46:$BJ46)</f>
        <v>12.22</v>
      </c>
      <c r="AF50" s="14" t="n">
        <f aca="false">Xlo*AE50+Xhi*AG50</f>
        <v>12.14</v>
      </c>
      <c r="AG50" s="14" t="n">
        <f aca="false">LOOKUP(Speedhi,'3'!$B$1:$BJ$1,'3'!$B46:$BJ46)</f>
        <v>12.14</v>
      </c>
      <c r="AH50" s="15" t="n">
        <f aca="false">LOOKUP(Speedlo,'4'!$B$1:$BJ$1,'4'!$B46:$BJ46)</f>
        <v>11.8628</v>
      </c>
      <c r="AI50" s="15" t="n">
        <f aca="false">Xlo*AH50+Xhi*AJ50</f>
        <v>11.6936</v>
      </c>
      <c r="AJ50" s="15" t="n">
        <f aca="false">LOOKUP(Speedhi,'4'!$B$1:$BJ$1,'4'!$B46:$BJ46)</f>
        <v>11.6936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12.3</v>
      </c>
      <c r="C51" s="53" t="n">
        <f aca="false">ROUND($B51*COS(PI()*(D51-Best)/180),4)</f>
        <v>0.6437</v>
      </c>
      <c r="D51" s="54" t="n">
        <f aca="false">MOD(Wind+$A51+360,360)</f>
        <v>12</v>
      </c>
      <c r="E51" s="61" t="n">
        <f aca="false">ROUND($B51*COS(PI()*(F51-Best)/180),4)</f>
        <v>-4.806</v>
      </c>
      <c r="F51" s="62" t="n">
        <f aca="false">MOD(Wind-$A51+360,360)</f>
        <v>212</v>
      </c>
      <c r="G51" s="57" t="n">
        <f aca="false">SQRT($J51^2+$K51^2)</f>
        <v>27.0049697973048</v>
      </c>
      <c r="H51" s="63" t="n">
        <f aca="false">IF($J51&lt;&gt;0,MOD(ATAN($K51/$J51)*180/PI(),180),0)</f>
        <v>53.3491752333412</v>
      </c>
      <c r="I51" s="59" t="str">
        <f aca="false">IF(B51=0,"anchor",W51)</f>
        <v>5.8m</v>
      </c>
      <c r="J51" s="0" t="n">
        <f aca="false">$B51+Speed*COS(PI()*$A51/180)</f>
        <v>16.1202599086725</v>
      </c>
      <c r="K51" s="0" t="n">
        <f aca="false">Speed*SIN(PI()*$A51/180)</f>
        <v>21.6657705662686</v>
      </c>
      <c r="U51" s="0"/>
      <c r="W51" s="1" t="str">
        <f aca="false">IF(X51=Z51,polar_type10!$D$3,IF(X51=AC51,polar_type10!$E$3,IF(X51=AF51,polar_type10!$F$3,IF(X51=AI51,polar_type10!$G$3,polar_type10!$H$3))))</f>
        <v>5.8m</v>
      </c>
      <c r="X51" s="0" t="n">
        <f aca="false">MAX(Z51,AC51,AF51,AI51,AL51)</f>
        <v>12.3</v>
      </c>
      <c r="Y51" s="12" t="n">
        <f aca="false">LOOKUP(Speedlo,'1'!$B$1:$BJ$1,'1'!$B47:$BJ47)</f>
        <v>0</v>
      </c>
      <c r="Z51" s="12" t="n">
        <f aca="false">Xlo*Y51+Xhi*AA51</f>
        <v>0</v>
      </c>
      <c r="AA51" s="12" t="n">
        <f aca="false">LOOKUP(Speedhi,'1'!$B$1:$BJ$1,'1'!$B47:$BJ47)</f>
        <v>0</v>
      </c>
      <c r="AB51" s="13" t="n">
        <f aca="false">LOOKUP(Speedlo,'2'!$B$1:$BJ$1,'2'!$B47:$BJ47)</f>
        <v>12.6</v>
      </c>
      <c r="AC51" s="13" t="n">
        <f aca="false">Xlo*AB51+Xhi*AD51</f>
        <v>12.2</v>
      </c>
      <c r="AD51" s="13" t="n">
        <f aca="false">LOOKUP(Speedhi,'2'!$B$1:$BJ$1,'2'!$B47:$BJ47)</f>
        <v>12.2</v>
      </c>
      <c r="AE51" s="14" t="n">
        <f aca="false">LOOKUP(Speedlo,'3'!$B$1:$BJ$1,'3'!$B47:$BJ47)</f>
        <v>12.4</v>
      </c>
      <c r="AF51" s="14" t="n">
        <f aca="false">Xlo*AE51+Xhi*AG51</f>
        <v>12.3</v>
      </c>
      <c r="AG51" s="14" t="n">
        <f aca="false">LOOKUP(Speedhi,'3'!$B$1:$BJ$1,'3'!$B47:$BJ47)</f>
        <v>12.3</v>
      </c>
      <c r="AH51" s="15" t="n">
        <f aca="false">LOOKUP(Speedlo,'4'!$B$1:$BJ$1,'4'!$B47:$BJ47)</f>
        <v>12.032</v>
      </c>
      <c r="AI51" s="15" t="n">
        <f aca="false">Xlo*AH51+Xhi*AJ51</f>
        <v>11.844</v>
      </c>
      <c r="AJ51" s="15" t="n">
        <f aca="false">LOOKUP(Speedhi,'4'!$B$1:$BJ$1,'4'!$B47:$BJ47)</f>
        <v>11.844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12.44</v>
      </c>
      <c r="C52" s="53" t="n">
        <f aca="false">ROUND($B52*COS(PI()*(D52-Best)/180),4)</f>
        <v>0.8678</v>
      </c>
      <c r="D52" s="54" t="n">
        <f aca="false">MOD(Wind+$A52+360,360)</f>
        <v>13</v>
      </c>
      <c r="E52" s="61" t="n">
        <f aca="false">ROUND($B52*COS(PI()*(F52-Best)/180),4)</f>
        <v>-4.6601</v>
      </c>
      <c r="F52" s="62" t="n">
        <f aca="false">MOD(Wind-$A52+360,360)</f>
        <v>211</v>
      </c>
      <c r="G52" s="57" t="n">
        <f aca="false">SQRT($J52^2+$K52^2)</f>
        <v>26.9143004513292</v>
      </c>
      <c r="H52" s="63" t="n">
        <f aca="false">IF($J52&lt;&gt;0,MOD(ATAN($K52/$J52)*180/PI(),180),0)</f>
        <v>53.8373994025092</v>
      </c>
      <c r="I52" s="59" t="str">
        <f aca="false">IF(B52=0,"anchor",W52)</f>
        <v>5.8m</v>
      </c>
      <c r="J52" s="0" t="n">
        <f aca="false">$B52+Speed*COS(PI()*$A52/180)</f>
        <v>15.8815582308851</v>
      </c>
      <c r="K52" s="0" t="n">
        <f aca="false">Speed*SIN(PI()*$A52/180)</f>
        <v>21.729143493093</v>
      </c>
      <c r="U52" s="0"/>
      <c r="W52" s="1" t="str">
        <f aca="false">IF(X52=Z52,polar_type10!$D$3,IF(X52=AC52,polar_type10!$E$3,IF(X52=AF52,polar_type10!$F$3,IF(X52=AI52,polar_type10!$G$3,polar_type10!$H$3))))</f>
        <v>5.8m</v>
      </c>
      <c r="X52" s="0" t="n">
        <f aca="false">MAX(Z52,AC52,AF52,AI52,AL52)</f>
        <v>12.44</v>
      </c>
      <c r="Y52" s="12" t="n">
        <f aca="false">LOOKUP(Speedlo,'1'!$B$1:$BJ$1,'1'!$B48:$BJ48)</f>
        <v>0</v>
      </c>
      <c r="Z52" s="12" t="n">
        <f aca="false">Xlo*Y52+Xhi*AA52</f>
        <v>0</v>
      </c>
      <c r="AA52" s="12" t="n">
        <f aca="false">LOOKUP(Speedhi,'1'!$B$1:$BJ$1,'1'!$B48:$BJ48)</f>
        <v>0</v>
      </c>
      <c r="AB52" s="13" t="n">
        <f aca="false">LOOKUP(Speedlo,'2'!$B$1:$BJ$1,'2'!$B48:$BJ48)</f>
        <v>12.72</v>
      </c>
      <c r="AC52" s="13" t="n">
        <f aca="false">Xlo*AB52+Xhi*AD52</f>
        <v>12.34</v>
      </c>
      <c r="AD52" s="13" t="n">
        <f aca="false">LOOKUP(Speedhi,'2'!$B$1:$BJ$1,'2'!$B48:$BJ48)</f>
        <v>12.34</v>
      </c>
      <c r="AE52" s="14" t="n">
        <f aca="false">LOOKUP(Speedlo,'3'!$B$1:$BJ$1,'3'!$B48:$BJ48)</f>
        <v>12.52</v>
      </c>
      <c r="AF52" s="14" t="n">
        <f aca="false">Xlo*AE52+Xhi*AG52</f>
        <v>12.44</v>
      </c>
      <c r="AG52" s="14" t="n">
        <f aca="false">LOOKUP(Speedhi,'3'!$B$1:$BJ$1,'3'!$B48:$BJ48)</f>
        <v>12.44</v>
      </c>
      <c r="AH52" s="15" t="n">
        <f aca="false">LOOKUP(Speedlo,'4'!$B$1:$BJ$1,'4'!$B48:$BJ48)</f>
        <v>12.1448</v>
      </c>
      <c r="AI52" s="15" t="n">
        <f aca="false">Xlo*AH52+Xhi*AJ52</f>
        <v>11.9756</v>
      </c>
      <c r="AJ52" s="15" t="n">
        <f aca="false">LOOKUP(Speedhi,'4'!$B$1:$BJ$1,'4'!$B48:$BJ48)</f>
        <v>11.9756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12.58</v>
      </c>
      <c r="C53" s="53" t="n">
        <f aca="false">ROUND($B53*COS(PI()*(D53-Best)/180),4)</f>
        <v>1.0964</v>
      </c>
      <c r="D53" s="54" t="n">
        <f aca="false">MOD(Wind+$A53+360,360)</f>
        <v>14</v>
      </c>
      <c r="E53" s="61" t="n">
        <f aca="false">ROUND($B53*COS(PI()*(F53-Best)/180),4)</f>
        <v>-4.5083</v>
      </c>
      <c r="F53" s="62" t="n">
        <f aca="false">MOD(Wind-$A53+360,360)</f>
        <v>210</v>
      </c>
      <c r="G53" s="57" t="n">
        <f aca="false">SQRT($J53^2+$K53^2)</f>
        <v>26.819610266434</v>
      </c>
      <c r="H53" s="63" t="n">
        <f aca="false">IF($J53&lt;&gt;0,MOD(ATAN($K53/$J53)*180/PI(),180),0)</f>
        <v>54.32246197656</v>
      </c>
      <c r="I53" s="59" t="str">
        <f aca="false">IF(B53=0,"anchor",W53)</f>
        <v>5.8m</v>
      </c>
      <c r="J53" s="0" t="n">
        <f aca="false">$B53+Speed*COS(PI()*$A53/180)</f>
        <v>15.6418082211214</v>
      </c>
      <c r="K53" s="0" t="n">
        <f aca="false">Speed*SIN(PI()*$A53/180)</f>
        <v>21.7858975123145</v>
      </c>
      <c r="U53" s="0"/>
      <c r="W53" s="1" t="str">
        <f aca="false">IF(X53=Z53,polar_type10!$D$3,IF(X53=AC53,polar_type10!$E$3,IF(X53=AF53,polar_type10!$F$3,IF(X53=AI53,polar_type10!$G$3,polar_type10!$H$3))))</f>
        <v>5.8m</v>
      </c>
      <c r="X53" s="0" t="n">
        <f aca="false">MAX(Z53,AC53,AF53,AI53,AL53)</f>
        <v>12.58</v>
      </c>
      <c r="Y53" s="12" t="n">
        <f aca="false">LOOKUP(Speedlo,'1'!$B$1:$BJ$1,'1'!$B49:$BJ49)</f>
        <v>0</v>
      </c>
      <c r="Z53" s="12" t="n">
        <f aca="false">Xlo*Y53+Xhi*AA53</f>
        <v>0</v>
      </c>
      <c r="AA53" s="12" t="n">
        <f aca="false">LOOKUP(Speedhi,'1'!$B$1:$BJ$1,'1'!$B49:$BJ49)</f>
        <v>0</v>
      </c>
      <c r="AB53" s="13" t="n">
        <f aca="false">LOOKUP(Speedlo,'2'!$B$1:$BJ$1,'2'!$B49:$BJ49)</f>
        <v>12.84</v>
      </c>
      <c r="AC53" s="13" t="n">
        <f aca="false">Xlo*AB53+Xhi*AD53</f>
        <v>12.48</v>
      </c>
      <c r="AD53" s="13" t="n">
        <f aca="false">LOOKUP(Speedhi,'2'!$B$1:$BJ$1,'2'!$B49:$BJ49)</f>
        <v>12.48</v>
      </c>
      <c r="AE53" s="14" t="n">
        <f aca="false">LOOKUP(Speedlo,'3'!$B$1:$BJ$1,'3'!$B49:$BJ49)</f>
        <v>12.64</v>
      </c>
      <c r="AF53" s="14" t="n">
        <f aca="false">Xlo*AE53+Xhi*AG53</f>
        <v>12.58</v>
      </c>
      <c r="AG53" s="14" t="n">
        <f aca="false">LOOKUP(Speedhi,'3'!$B$1:$BJ$1,'3'!$B49:$BJ49)</f>
        <v>12.58</v>
      </c>
      <c r="AH53" s="15" t="n">
        <f aca="false">LOOKUP(Speedlo,'4'!$B$1:$BJ$1,'4'!$B49:$BJ49)</f>
        <v>12.2576</v>
      </c>
      <c r="AI53" s="15" t="n">
        <f aca="false">Xlo*AH53+Xhi*AJ53</f>
        <v>12.1072</v>
      </c>
      <c r="AJ53" s="15" t="n">
        <f aca="false">LOOKUP(Speedhi,'4'!$B$1:$BJ$1,'4'!$B49:$BJ49)</f>
        <v>12.1072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12.72</v>
      </c>
      <c r="C54" s="53" t="n">
        <f aca="false">ROUND($B54*COS(PI()*(D54-Best)/180),4)</f>
        <v>1.3296</v>
      </c>
      <c r="D54" s="54" t="n">
        <f aca="false">MOD(Wind+$A54+360,360)</f>
        <v>15</v>
      </c>
      <c r="E54" s="61" t="n">
        <f aca="false">ROUND($B54*COS(PI()*(F54-Best)/180),4)</f>
        <v>-4.3505</v>
      </c>
      <c r="F54" s="62" t="n">
        <f aca="false">MOD(Wind-$A54+360,360)</f>
        <v>209</v>
      </c>
      <c r="G54" s="57" t="n">
        <f aca="false">SQRT($J54^2+$K54^2)</f>
        <v>26.7208950845026</v>
      </c>
      <c r="H54" s="63" t="n">
        <f aca="false">IF($J54&lt;&gt;0,MOD(ATAN($K54/$J54)*180/PI(),180),0)</f>
        <v>54.8043607667122</v>
      </c>
      <c r="I54" s="59" t="str">
        <f aca="false">IF(B54=0,"anchor",W54)</f>
        <v>5.8m</v>
      </c>
      <c r="J54" s="0" t="n">
        <f aca="false">$B54+Speed*COS(PI()*$A54/180)</f>
        <v>15.4011255549132</v>
      </c>
      <c r="K54" s="0" t="n">
        <f aca="false">Speed*SIN(PI()*$A54/180)</f>
        <v>21.8360153361091</v>
      </c>
      <c r="U54" s="0"/>
      <c r="W54" s="1" t="str">
        <f aca="false">IF(X54=Z54,polar_type10!$D$3,IF(X54=AC54,polar_type10!$E$3,IF(X54=AF54,polar_type10!$F$3,IF(X54=AI54,polar_type10!$G$3,polar_type10!$H$3))))</f>
        <v>5.8m</v>
      </c>
      <c r="X54" s="0" t="n">
        <f aca="false">MAX(Z54,AC54,AF54,AI54,AL54)</f>
        <v>12.72</v>
      </c>
      <c r="Y54" s="12" t="n">
        <f aca="false">LOOKUP(Speedlo,'1'!$B$1:$BJ$1,'1'!$B50:$BJ50)</f>
        <v>0</v>
      </c>
      <c r="Z54" s="12" t="n">
        <f aca="false">Xlo*Y54+Xhi*AA54</f>
        <v>0</v>
      </c>
      <c r="AA54" s="12" t="n">
        <f aca="false">LOOKUP(Speedhi,'1'!$B$1:$BJ$1,'1'!$B50:$BJ50)</f>
        <v>0</v>
      </c>
      <c r="AB54" s="13" t="n">
        <f aca="false">LOOKUP(Speedlo,'2'!$B$1:$BJ$1,'2'!$B50:$BJ50)</f>
        <v>12.96</v>
      </c>
      <c r="AC54" s="13" t="n">
        <f aca="false">Xlo*AB54+Xhi*AD54</f>
        <v>12.62</v>
      </c>
      <c r="AD54" s="13" t="n">
        <f aca="false">LOOKUP(Speedhi,'2'!$B$1:$BJ$1,'2'!$B50:$BJ50)</f>
        <v>12.62</v>
      </c>
      <c r="AE54" s="14" t="n">
        <f aca="false">LOOKUP(Speedlo,'3'!$B$1:$BJ$1,'3'!$B50:$BJ50)</f>
        <v>12.76</v>
      </c>
      <c r="AF54" s="14" t="n">
        <f aca="false">Xlo*AE54+Xhi*AG54</f>
        <v>12.72</v>
      </c>
      <c r="AG54" s="14" t="n">
        <f aca="false">LOOKUP(Speedhi,'3'!$B$1:$BJ$1,'3'!$B50:$BJ50)</f>
        <v>12.72</v>
      </c>
      <c r="AH54" s="15" t="n">
        <f aca="false">LOOKUP(Speedlo,'4'!$B$1:$BJ$1,'4'!$B50:$BJ50)</f>
        <v>12.3704</v>
      </c>
      <c r="AI54" s="15" t="n">
        <f aca="false">Xlo*AH54+Xhi*AJ54</f>
        <v>12.2388</v>
      </c>
      <c r="AJ54" s="15" t="n">
        <f aca="false">LOOKUP(Speedhi,'4'!$B$1:$BJ$1,'4'!$B50:$BJ50)</f>
        <v>12.2388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12.86</v>
      </c>
      <c r="C55" s="53" t="n">
        <f aca="false">ROUND($B55*COS(PI()*(D55-Best)/180),4)</f>
        <v>1.5672</v>
      </c>
      <c r="D55" s="54" t="n">
        <f aca="false">MOD(Wind+$A55+360,360)</f>
        <v>16</v>
      </c>
      <c r="E55" s="61" t="n">
        <f aca="false">ROUND($B55*COS(PI()*(F55-Best)/180),4)</f>
        <v>-4.1868</v>
      </c>
      <c r="F55" s="62" t="n">
        <f aca="false">MOD(Wind-$A55+360,360)</f>
        <v>208</v>
      </c>
      <c r="G55" s="57" t="n">
        <f aca="false">SQRT($J55^2+$K55^2)</f>
        <v>26.6181514319715</v>
      </c>
      <c r="H55" s="63" t="n">
        <f aca="false">IF($J55&lt;&gt;0,MOD(ATAN($K55/$J55)*180/PI(),180),0)</f>
        <v>55.2830911382508</v>
      </c>
      <c r="I55" s="59" t="str">
        <f aca="false">IF(B55=0,"anchor",W55)</f>
        <v>5.8m</v>
      </c>
      <c r="J55" s="0" t="n">
        <f aca="false">$B55+Speed*COS(PI()*$A55/180)</f>
        <v>15.1596261918884</v>
      </c>
      <c r="K55" s="0" t="n">
        <f aca="false">Speed*SIN(PI()*$A55/180)</f>
        <v>21.879481698102</v>
      </c>
      <c r="U55" s="0"/>
      <c r="W55" s="1" t="str">
        <f aca="false">IF(X55=Z55,polar_type10!$D$3,IF(X55=AC55,polar_type10!$E$3,IF(X55=AF55,polar_type10!$F$3,IF(X55=AI55,polar_type10!$G$3,polar_type10!$H$3))))</f>
        <v>5.8m</v>
      </c>
      <c r="X55" s="0" t="n">
        <f aca="false">MAX(Z55,AC55,AF55,AI55,AL55)</f>
        <v>12.86</v>
      </c>
      <c r="Y55" s="12" t="n">
        <f aca="false">LOOKUP(Speedlo,'1'!$B$1:$BJ$1,'1'!$B51:$BJ51)</f>
        <v>0</v>
      </c>
      <c r="Z55" s="12" t="n">
        <f aca="false">Xlo*Y55+Xhi*AA55</f>
        <v>0</v>
      </c>
      <c r="AA55" s="12" t="n">
        <f aca="false">LOOKUP(Speedhi,'1'!$B$1:$BJ$1,'1'!$B51:$BJ51)</f>
        <v>0</v>
      </c>
      <c r="AB55" s="13" t="n">
        <f aca="false">LOOKUP(Speedlo,'2'!$B$1:$BJ$1,'2'!$B51:$BJ51)</f>
        <v>13.08</v>
      </c>
      <c r="AC55" s="13" t="n">
        <f aca="false">Xlo*AB55+Xhi*AD55</f>
        <v>12.76</v>
      </c>
      <c r="AD55" s="13" t="n">
        <f aca="false">LOOKUP(Speedhi,'2'!$B$1:$BJ$1,'2'!$B51:$BJ51)</f>
        <v>12.76</v>
      </c>
      <c r="AE55" s="14" t="n">
        <f aca="false">LOOKUP(Speedlo,'3'!$B$1:$BJ$1,'3'!$B51:$BJ51)</f>
        <v>12.88</v>
      </c>
      <c r="AF55" s="14" t="n">
        <f aca="false">Xlo*AE55+Xhi*AG55</f>
        <v>12.86</v>
      </c>
      <c r="AG55" s="14" t="n">
        <f aca="false">LOOKUP(Speedhi,'3'!$B$1:$BJ$1,'3'!$B51:$BJ51)</f>
        <v>12.86</v>
      </c>
      <c r="AH55" s="15" t="n">
        <f aca="false">LOOKUP(Speedlo,'4'!$B$1:$BJ$1,'4'!$B51:$BJ51)</f>
        <v>12.4832</v>
      </c>
      <c r="AI55" s="15" t="n">
        <f aca="false">Xlo*AH55+Xhi*AJ55</f>
        <v>12.3704</v>
      </c>
      <c r="AJ55" s="15" t="n">
        <f aca="false">LOOKUP(Speedhi,'4'!$B$1:$BJ$1,'4'!$B51:$BJ51)</f>
        <v>12.3704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13</v>
      </c>
      <c r="C56" s="53" t="n">
        <f aca="false">ROUND($B56*COS(PI()*(D56-Best)/180),4)</f>
        <v>1.8093</v>
      </c>
      <c r="D56" s="54" t="n">
        <f aca="false">MOD(Wind+$A56+360,360)</f>
        <v>17</v>
      </c>
      <c r="E56" s="61" t="n">
        <f aca="false">ROUND($B56*COS(PI()*(F56-Best)/180),4)</f>
        <v>-4.0172</v>
      </c>
      <c r="F56" s="62" t="n">
        <f aca="false">MOD(Wind-$A56+360,360)</f>
        <v>207</v>
      </c>
      <c r="G56" s="57" t="n">
        <f aca="false">SQRT($J56^2+$K56^2)</f>
        <v>26.5113765174813</v>
      </c>
      <c r="H56" s="63" t="n">
        <f aca="false">IF($J56&lt;&gt;0,MOD(ATAN($K56/$J56)*180/PI(),180),0)</f>
        <v>55.7586459495065</v>
      </c>
      <c r="I56" s="59" t="str">
        <f aca="false">IF(B56=0,"anchor",W56)</f>
        <v>5.8m</v>
      </c>
      <c r="J56" s="0" t="n">
        <f aca="false">$B56+Speed*COS(PI()*$A56/180)</f>
        <v>14.9174263404485</v>
      </c>
      <c r="K56" s="0" t="n">
        <f aca="false">Speed*SIN(PI()*$A56/180)</f>
        <v>21.9162833580184</v>
      </c>
      <c r="U56" s="0"/>
      <c r="W56" s="1" t="str">
        <f aca="false">IF(X56=Z56,polar_type10!$D$3,IF(X56=AC56,polar_type10!$E$3,IF(X56=AF56,polar_type10!$F$3,IF(X56=AI56,polar_type10!$G$3,polar_type10!$H$3))))</f>
        <v>5.8m</v>
      </c>
      <c r="X56" s="0" t="n">
        <f aca="false">MAX(Z56,AC56,AF56,AI56,AL56)</f>
        <v>13</v>
      </c>
      <c r="Y56" s="12" t="n">
        <f aca="false">LOOKUP(Speedlo,'1'!$B$1:$BJ$1,'1'!$B52:$BJ52)</f>
        <v>0</v>
      </c>
      <c r="Z56" s="12" t="n">
        <f aca="false">Xlo*Y56+Xhi*AA56</f>
        <v>0</v>
      </c>
      <c r="AA56" s="12" t="n">
        <f aca="false">LOOKUP(Speedhi,'1'!$B$1:$BJ$1,'1'!$B52:$BJ52)</f>
        <v>0</v>
      </c>
      <c r="AB56" s="13" t="n">
        <f aca="false">LOOKUP(Speedlo,'2'!$B$1:$BJ$1,'2'!$B52:$BJ52)</f>
        <v>13.2</v>
      </c>
      <c r="AC56" s="13" t="n">
        <f aca="false">Xlo*AB56+Xhi*AD56</f>
        <v>12.9</v>
      </c>
      <c r="AD56" s="13" t="n">
        <f aca="false">LOOKUP(Speedhi,'2'!$B$1:$BJ$1,'2'!$B52:$BJ52)</f>
        <v>12.9</v>
      </c>
      <c r="AE56" s="14" t="n">
        <f aca="false">LOOKUP(Speedlo,'3'!$B$1:$BJ$1,'3'!$B52:$BJ52)</f>
        <v>13</v>
      </c>
      <c r="AF56" s="14" t="n">
        <f aca="false">Xlo*AE56+Xhi*AG56</f>
        <v>13</v>
      </c>
      <c r="AG56" s="14" t="n">
        <f aca="false">LOOKUP(Speedhi,'3'!$B$1:$BJ$1,'3'!$B52:$BJ52)</f>
        <v>13</v>
      </c>
      <c r="AH56" s="15" t="n">
        <f aca="false">LOOKUP(Speedlo,'4'!$B$1:$BJ$1,'4'!$B52:$BJ52)</f>
        <v>12.596</v>
      </c>
      <c r="AI56" s="15" t="n">
        <f aca="false">Xlo*AH56+Xhi*AJ56</f>
        <v>12.502</v>
      </c>
      <c r="AJ56" s="15" t="n">
        <f aca="false">LOOKUP(Speedhi,'4'!$B$1:$BJ$1,'4'!$B52:$BJ52)</f>
        <v>12.502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13.14</v>
      </c>
      <c r="C57" s="53" t="n">
        <f aca="false">ROUND($B57*COS(PI()*(D57-Best)/180),4)</f>
        <v>2.0555</v>
      </c>
      <c r="D57" s="54" t="n">
        <f aca="false">MOD(Wind+$A57+360,360)</f>
        <v>18</v>
      </c>
      <c r="E57" s="61" t="n">
        <f aca="false">ROUND($B57*COS(PI()*(F57-Best)/180),4)</f>
        <v>-3.8418</v>
      </c>
      <c r="F57" s="62" t="n">
        <f aca="false">MOD(Wind-$A57+360,360)</f>
        <v>206</v>
      </c>
      <c r="G57" s="57" t="n">
        <f aca="false">SQRT($J57^2+$K57^2)</f>
        <v>26.4005682298677</v>
      </c>
      <c r="H57" s="63" t="n">
        <f aca="false">IF($J57&lt;&gt;0,MOD(ATAN($K57/$J57)*180/PI(),180),0)</f>
        <v>56.2310154847175</v>
      </c>
      <c r="I57" s="59" t="str">
        <f aca="false">IF(B57=0,"anchor",W57)</f>
        <v>5.8m</v>
      </c>
      <c r="J57" s="0" t="n">
        <f aca="false">$B57+Speed*COS(PI()*$A57/180)</f>
        <v>14.6746424223708</v>
      </c>
      <c r="K57" s="0" t="n">
        <f aca="false">Speed*SIN(PI()*$A57/180)</f>
        <v>21.9464091057161</v>
      </c>
      <c r="U57" s="0"/>
      <c r="W57" s="1" t="str">
        <f aca="false">IF(X57=Z57,polar_type10!$D$3,IF(X57=AC57,polar_type10!$E$3,IF(X57=AF57,polar_type10!$F$3,IF(X57=AI57,polar_type10!$G$3,polar_type10!$H$3))))</f>
        <v>5.8m</v>
      </c>
      <c r="X57" s="0" t="n">
        <f aca="false">MAX(Z57,AC57,AF57,AI57,AL57)</f>
        <v>13.14</v>
      </c>
      <c r="Y57" s="12" t="n">
        <f aca="false">LOOKUP(Speedlo,'1'!$B$1:$BJ$1,'1'!$B53:$BJ53)</f>
        <v>0</v>
      </c>
      <c r="Z57" s="12" t="n">
        <f aca="false">Xlo*Y57+Xhi*AA57</f>
        <v>0</v>
      </c>
      <c r="AA57" s="12" t="n">
        <f aca="false">LOOKUP(Speedhi,'1'!$B$1:$BJ$1,'1'!$B53:$BJ53)</f>
        <v>0</v>
      </c>
      <c r="AB57" s="13" t="n">
        <f aca="false">LOOKUP(Speedlo,'2'!$B$1:$BJ$1,'2'!$B53:$BJ53)</f>
        <v>13.32</v>
      </c>
      <c r="AC57" s="13" t="n">
        <f aca="false">Xlo*AB57+Xhi*AD57</f>
        <v>13.04</v>
      </c>
      <c r="AD57" s="13" t="n">
        <f aca="false">LOOKUP(Speedhi,'2'!$B$1:$BJ$1,'2'!$B53:$BJ53)</f>
        <v>13.04</v>
      </c>
      <c r="AE57" s="14" t="n">
        <f aca="false">LOOKUP(Speedlo,'3'!$B$1:$BJ$1,'3'!$B53:$BJ53)</f>
        <v>13.12</v>
      </c>
      <c r="AF57" s="14" t="n">
        <f aca="false">Xlo*AE57+Xhi*AG57</f>
        <v>13.14</v>
      </c>
      <c r="AG57" s="14" t="n">
        <f aca="false">LOOKUP(Speedhi,'3'!$B$1:$BJ$1,'3'!$B53:$BJ53)</f>
        <v>13.14</v>
      </c>
      <c r="AH57" s="15" t="n">
        <f aca="false">LOOKUP(Speedlo,'4'!$B$1:$BJ$1,'4'!$B53:$BJ53)</f>
        <v>12.7088</v>
      </c>
      <c r="AI57" s="15" t="n">
        <f aca="false">Xlo*AH57+Xhi*AJ57</f>
        <v>12.6336</v>
      </c>
      <c r="AJ57" s="15" t="n">
        <f aca="false">LOOKUP(Speedhi,'4'!$B$1:$BJ$1,'4'!$B53:$BJ53)</f>
        <v>12.6336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13.28</v>
      </c>
      <c r="C58" s="53" t="n">
        <f aca="false">ROUND($B58*COS(PI()*(D58-Best)/180),4)</f>
        <v>2.306</v>
      </c>
      <c r="D58" s="54" t="n">
        <f aca="false">MOD(Wind+$A58+360,360)</f>
        <v>19</v>
      </c>
      <c r="E58" s="61" t="n">
        <f aca="false">ROUND($B58*COS(PI()*(F58-Best)/180),4)</f>
        <v>-3.6605</v>
      </c>
      <c r="F58" s="62" t="n">
        <f aca="false">MOD(Wind-$A58+360,360)</f>
        <v>205</v>
      </c>
      <c r="G58" s="57" t="n">
        <f aca="false">SQRT($J58^2+$K58^2)</f>
        <v>26.2857251365047</v>
      </c>
      <c r="H58" s="63" t="n">
        <f aca="false">IF($J58&lt;&gt;0,MOD(ATAN($K58/$J58)*180/PI(),180),0)</f>
        <v>56.7001873803882</v>
      </c>
      <c r="I58" s="59" t="str">
        <f aca="false">IF(B58=0,"anchor",W58)</f>
        <v>5.8m</v>
      </c>
      <c r="J58" s="0" t="n">
        <f aca="false">$B58+Speed*COS(PI()*$A58/180)</f>
        <v>14.4313910373448</v>
      </c>
      <c r="K58" s="0" t="n">
        <f aca="false">Speed*SIN(PI()*$A58/180)</f>
        <v>21.9698497646006</v>
      </c>
      <c r="U58" s="0"/>
      <c r="W58" s="1" t="str">
        <f aca="false">IF(X58=Z58,polar_type10!$D$3,IF(X58=AC58,polar_type10!$E$3,IF(X58=AF58,polar_type10!$F$3,IF(X58=AI58,polar_type10!$G$3,polar_type10!$H$3))))</f>
        <v>5.8m</v>
      </c>
      <c r="X58" s="0" t="n">
        <f aca="false">MAX(Z58,AC58,AF58,AI58,AL58)</f>
        <v>13.28</v>
      </c>
      <c r="Y58" s="12" t="n">
        <f aca="false">LOOKUP(Speedlo,'1'!$B$1:$BJ$1,'1'!$B54:$BJ54)</f>
        <v>0</v>
      </c>
      <c r="Z58" s="12" t="n">
        <f aca="false">Xlo*Y58+Xhi*AA58</f>
        <v>0</v>
      </c>
      <c r="AA58" s="12" t="n">
        <f aca="false">LOOKUP(Speedhi,'1'!$B$1:$BJ$1,'1'!$B54:$BJ54)</f>
        <v>0</v>
      </c>
      <c r="AB58" s="13" t="n">
        <f aca="false">LOOKUP(Speedlo,'2'!$B$1:$BJ$1,'2'!$B54:$BJ54)</f>
        <v>13.44</v>
      </c>
      <c r="AC58" s="13" t="n">
        <f aca="false">Xlo*AB58+Xhi*AD58</f>
        <v>13.18</v>
      </c>
      <c r="AD58" s="13" t="n">
        <f aca="false">LOOKUP(Speedhi,'2'!$B$1:$BJ$1,'2'!$B54:$BJ54)</f>
        <v>13.18</v>
      </c>
      <c r="AE58" s="14" t="n">
        <f aca="false">LOOKUP(Speedlo,'3'!$B$1:$BJ$1,'3'!$B54:$BJ54)</f>
        <v>13.24</v>
      </c>
      <c r="AF58" s="14" t="n">
        <f aca="false">Xlo*AE58+Xhi*AG58</f>
        <v>13.28</v>
      </c>
      <c r="AG58" s="14" t="n">
        <f aca="false">LOOKUP(Speedhi,'3'!$B$1:$BJ$1,'3'!$B54:$BJ54)</f>
        <v>13.28</v>
      </c>
      <c r="AH58" s="15" t="n">
        <f aca="false">LOOKUP(Speedlo,'4'!$B$1:$BJ$1,'4'!$B54:$BJ54)</f>
        <v>12.8216</v>
      </c>
      <c r="AI58" s="15" t="n">
        <f aca="false">Xlo*AH58+Xhi*AJ58</f>
        <v>12.7652</v>
      </c>
      <c r="AJ58" s="15" t="n">
        <f aca="false">LOOKUP(Speedhi,'4'!$B$1:$BJ$1,'4'!$B54:$BJ54)</f>
        <v>12.7652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13.42</v>
      </c>
      <c r="C59" s="53" t="n">
        <f aca="false">ROUND($B59*COS(PI()*(D59-Best)/180),4)</f>
        <v>2.5607</v>
      </c>
      <c r="D59" s="54" t="n">
        <f aca="false">MOD(Wind+$A59+360,360)</f>
        <v>20</v>
      </c>
      <c r="E59" s="61" t="n">
        <f aca="false">ROUND($B59*COS(PI()*(F59-Best)/180),4)</f>
        <v>-3.4734</v>
      </c>
      <c r="F59" s="62" t="n">
        <f aca="false">MOD(Wind-$A59+360,360)</f>
        <v>204</v>
      </c>
      <c r="G59" s="57" t="n">
        <f aca="false">SQRT($J59^2+$K59^2)</f>
        <v>26.1668464820064</v>
      </c>
      <c r="H59" s="63" t="n">
        <f aca="false">IF($J59&lt;&gt;0,MOD(ATAN($K59/$J59)*180/PI(),180),0)</f>
        <v>57.1661465447163</v>
      </c>
      <c r="I59" s="59" t="str">
        <f aca="false">IF(B59=0,"anchor",W59)</f>
        <v>5.8m</v>
      </c>
      <c r="J59" s="0" t="n">
        <f aca="false">$B59+Speed*COS(PI()*$A59/180)</f>
        <v>14.187788927455</v>
      </c>
      <c r="K59" s="0" t="n">
        <f aca="false">Speed*SIN(PI()*$A59/180)</f>
        <v>21.9865981944201</v>
      </c>
      <c r="U59" s="0"/>
      <c r="W59" s="1" t="str">
        <f aca="false">IF(X59=Z59,polar_type10!$D$3,IF(X59=AC59,polar_type10!$E$3,IF(X59=AF59,polar_type10!$F$3,IF(X59=AI59,polar_type10!$G$3,polar_type10!$H$3))))</f>
        <v>5.8m</v>
      </c>
      <c r="X59" s="0" t="n">
        <f aca="false">MAX(Z59,AC59,AF59,AI59,AL59)</f>
        <v>13.42</v>
      </c>
      <c r="Y59" s="12" t="n">
        <f aca="false">LOOKUP(Speedlo,'1'!$B$1:$BJ$1,'1'!$B55:$BJ55)</f>
        <v>0</v>
      </c>
      <c r="Z59" s="12" t="n">
        <f aca="false">Xlo*Y59+Xhi*AA59</f>
        <v>0</v>
      </c>
      <c r="AA59" s="12" t="n">
        <f aca="false">LOOKUP(Speedhi,'1'!$B$1:$BJ$1,'1'!$B55:$BJ55)</f>
        <v>0</v>
      </c>
      <c r="AB59" s="13" t="n">
        <f aca="false">LOOKUP(Speedlo,'2'!$B$1:$BJ$1,'2'!$B55:$BJ55)</f>
        <v>13.56</v>
      </c>
      <c r="AC59" s="13" t="n">
        <f aca="false">Xlo*AB59+Xhi*AD59</f>
        <v>13.32</v>
      </c>
      <c r="AD59" s="13" t="n">
        <f aca="false">LOOKUP(Speedhi,'2'!$B$1:$BJ$1,'2'!$B55:$BJ55)</f>
        <v>13.32</v>
      </c>
      <c r="AE59" s="14" t="n">
        <f aca="false">LOOKUP(Speedlo,'3'!$B$1:$BJ$1,'3'!$B55:$BJ55)</f>
        <v>13.36</v>
      </c>
      <c r="AF59" s="14" t="n">
        <f aca="false">Xlo*AE59+Xhi*AG59</f>
        <v>13.42</v>
      </c>
      <c r="AG59" s="14" t="n">
        <f aca="false">LOOKUP(Speedhi,'3'!$B$1:$BJ$1,'3'!$B55:$BJ55)</f>
        <v>13.42</v>
      </c>
      <c r="AH59" s="15" t="n">
        <f aca="false">LOOKUP(Speedlo,'4'!$B$1:$BJ$1,'4'!$B55:$BJ55)</f>
        <v>12.9344</v>
      </c>
      <c r="AI59" s="15" t="n">
        <f aca="false">Xlo*AH59+Xhi*AJ59</f>
        <v>12.8968</v>
      </c>
      <c r="AJ59" s="15" t="n">
        <f aca="false">LOOKUP(Speedhi,'4'!$B$1:$BJ$1,'4'!$B55:$BJ55)</f>
        <v>12.8968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13.56</v>
      </c>
      <c r="C60" s="53" t="n">
        <f aca="false">ROUND($B60*COS(PI()*(D60-Best)/180),4)</f>
        <v>2.8193</v>
      </c>
      <c r="D60" s="54" t="n">
        <f aca="false">MOD(Wind+$A60+360,360)</f>
        <v>21</v>
      </c>
      <c r="E60" s="61" t="n">
        <f aca="false">ROUND($B60*COS(PI()*(F60-Best)/180),4)</f>
        <v>-3.2805</v>
      </c>
      <c r="F60" s="62" t="n">
        <f aca="false">MOD(Wind-$A60+360,360)</f>
        <v>203</v>
      </c>
      <c r="G60" s="57" t="n">
        <f aca="false">SQRT($J60^2+$K60^2)</f>
        <v>26.0439321873011</v>
      </c>
      <c r="H60" s="63" t="n">
        <f aca="false">IF($J60&lt;&gt;0,MOD(ATAN($K60/$J60)*180/PI(),180),0)</f>
        <v>57.6288750696259</v>
      </c>
      <c r="I60" s="59" t="str">
        <f aca="false">IF(B60=0,"anchor",W60)</f>
        <v>5.8m</v>
      </c>
      <c r="J60" s="0" t="n">
        <f aca="false">$B60+Speed*COS(PI()*$A60/180)</f>
        <v>13.9439529416202</v>
      </c>
      <c r="K60" s="0" t="n">
        <f aca="false">Speed*SIN(PI()*$A60/180)</f>
        <v>21.9966492934406</v>
      </c>
      <c r="U60" s="0"/>
      <c r="W60" s="1" t="str">
        <f aca="false">IF(X60=Z60,polar_type10!$D$3,IF(X60=AC60,polar_type10!$E$3,IF(X60=AF60,polar_type10!$F$3,IF(X60=AI60,polar_type10!$G$3,polar_type10!$H$3))))</f>
        <v>5.8m</v>
      </c>
      <c r="X60" s="0" t="n">
        <f aca="false">MAX(Z60,AC60,AF60,AI60,AL60)</f>
        <v>13.56</v>
      </c>
      <c r="Y60" s="12" t="n">
        <f aca="false">LOOKUP(Speedlo,'1'!$B$1:$BJ$1,'1'!$B56:$BJ56)</f>
        <v>0</v>
      </c>
      <c r="Z60" s="12" t="n">
        <f aca="false">Xlo*Y60+Xhi*AA60</f>
        <v>0</v>
      </c>
      <c r="AA60" s="12" t="n">
        <f aca="false">LOOKUP(Speedhi,'1'!$B$1:$BJ$1,'1'!$B56:$BJ56)</f>
        <v>0</v>
      </c>
      <c r="AB60" s="13" t="n">
        <f aca="false">LOOKUP(Speedlo,'2'!$B$1:$BJ$1,'2'!$B56:$BJ56)</f>
        <v>13.68</v>
      </c>
      <c r="AC60" s="13" t="n">
        <f aca="false">Xlo*AB60+Xhi*AD60</f>
        <v>13.46</v>
      </c>
      <c r="AD60" s="13" t="n">
        <f aca="false">LOOKUP(Speedhi,'2'!$B$1:$BJ$1,'2'!$B56:$BJ56)</f>
        <v>13.46</v>
      </c>
      <c r="AE60" s="14" t="n">
        <f aca="false">LOOKUP(Speedlo,'3'!$B$1:$BJ$1,'3'!$B56:$BJ56)</f>
        <v>13.48</v>
      </c>
      <c r="AF60" s="14" t="n">
        <f aca="false">Xlo*AE60+Xhi*AG60</f>
        <v>13.56</v>
      </c>
      <c r="AG60" s="14" t="n">
        <f aca="false">LOOKUP(Speedhi,'3'!$B$1:$BJ$1,'3'!$B56:$BJ56)</f>
        <v>13.56</v>
      </c>
      <c r="AH60" s="15" t="n">
        <f aca="false">LOOKUP(Speedlo,'4'!$B$1:$BJ$1,'4'!$B56:$BJ56)</f>
        <v>13.0472</v>
      </c>
      <c r="AI60" s="15" t="n">
        <f aca="false">Xlo*AH60+Xhi*AJ60</f>
        <v>13.0284</v>
      </c>
      <c r="AJ60" s="15" t="n">
        <f aca="false">LOOKUP(Speedhi,'4'!$B$1:$BJ$1,'4'!$B56:$BJ56)</f>
        <v>13.0284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13.7</v>
      </c>
      <c r="C61" s="53" t="n">
        <f aca="false">ROUND($B61*COS(PI()*(D61-Best)/180),4)</f>
        <v>3.0818</v>
      </c>
      <c r="D61" s="54" t="n">
        <f aca="false">MOD(Wind+$A61+360,360)</f>
        <v>22</v>
      </c>
      <c r="E61" s="61" t="n">
        <f aca="false">ROUND($B61*COS(PI()*(F61-Best)/180),4)</f>
        <v>-3.0818</v>
      </c>
      <c r="F61" s="62" t="n">
        <f aca="false">MOD(Wind-$A61+360,360)</f>
        <v>202</v>
      </c>
      <c r="G61" s="57" t="n">
        <f aca="false">SQRT($J61^2+$K61^2)</f>
        <v>25.9169828490895</v>
      </c>
      <c r="H61" s="63" t="n">
        <f aca="false">IF($J61&lt;&gt;0,MOD(ATAN($K61/$J61)*180/PI(),180),0)</f>
        <v>58.0883521348962</v>
      </c>
      <c r="I61" s="59" t="str">
        <f aca="false">IF(B61=0,"anchor",W61)</f>
        <v>5.8m</v>
      </c>
      <c r="J61" s="0" t="n">
        <f aca="false">$B61+Speed*COS(PI()*$A61/180)</f>
        <v>13.7</v>
      </c>
      <c r="K61" s="0" t="n">
        <f aca="false">Speed*SIN(PI()*$A61/180)</f>
        <v>22</v>
      </c>
      <c r="U61" s="0"/>
      <c r="W61" s="1" t="str">
        <f aca="false">IF(X61=Z61,polar_type10!$D$3,IF(X61=AC61,polar_type10!$E$3,IF(X61=AF61,polar_type10!$F$3,IF(X61=AI61,polar_type10!$G$3,polar_type10!$H$3))))</f>
        <v>5.8m</v>
      </c>
      <c r="X61" s="0" t="n">
        <f aca="false">MAX(Z61,AC61,AF61,AI61,AL61)</f>
        <v>13.7</v>
      </c>
      <c r="Y61" s="12" t="n">
        <f aca="false">LOOKUP(Speedlo,'1'!$B$1:$BJ$1,'1'!$B57:$BJ57)</f>
        <v>0</v>
      </c>
      <c r="Z61" s="12" t="n">
        <f aca="false">Xlo*Y61+Xhi*AA61</f>
        <v>0</v>
      </c>
      <c r="AA61" s="12" t="n">
        <f aca="false">LOOKUP(Speedhi,'1'!$B$1:$BJ$1,'1'!$B57:$BJ57)</f>
        <v>0</v>
      </c>
      <c r="AB61" s="13" t="n">
        <f aca="false">LOOKUP(Speedlo,'2'!$B$1:$BJ$1,'2'!$B57:$BJ57)</f>
        <v>13.8</v>
      </c>
      <c r="AC61" s="13" t="n">
        <f aca="false">Xlo*AB61+Xhi*AD61</f>
        <v>13.6</v>
      </c>
      <c r="AD61" s="13" t="n">
        <f aca="false">LOOKUP(Speedhi,'2'!$B$1:$BJ$1,'2'!$B57:$BJ57)</f>
        <v>13.6</v>
      </c>
      <c r="AE61" s="14" t="n">
        <f aca="false">LOOKUP(Speedlo,'3'!$B$1:$BJ$1,'3'!$B57:$BJ57)</f>
        <v>13.6</v>
      </c>
      <c r="AF61" s="14" t="n">
        <f aca="false">Xlo*AE61+Xhi*AG61</f>
        <v>13.7</v>
      </c>
      <c r="AG61" s="14" t="n">
        <f aca="false">LOOKUP(Speedhi,'3'!$B$1:$BJ$1,'3'!$B57:$BJ57)</f>
        <v>13.7</v>
      </c>
      <c r="AH61" s="15" t="n">
        <f aca="false">LOOKUP(Speedlo,'4'!$B$1:$BJ$1,'4'!$B57:$BJ57)</f>
        <v>13.16</v>
      </c>
      <c r="AI61" s="15" t="n">
        <f aca="false">Xlo*AH61+Xhi*AJ61</f>
        <v>13.16</v>
      </c>
      <c r="AJ61" s="15" t="n">
        <f aca="false">LOOKUP(Speedhi,'4'!$B$1:$BJ$1,'4'!$B57:$BJ57)</f>
        <v>13.16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13.82</v>
      </c>
      <c r="C62" s="53" t="n">
        <f aca="false">ROUND($B62*COS(PI()*(D62-Best)/180),4)</f>
        <v>3.3434</v>
      </c>
      <c r="D62" s="54" t="n">
        <f aca="false">MOD(Wind+$A62+360,360)</f>
        <v>23</v>
      </c>
      <c r="E62" s="61" t="n">
        <f aca="false">ROUND($B62*COS(PI()*(F62-Best)/180),4)</f>
        <v>-2.8733</v>
      </c>
      <c r="F62" s="62" t="n">
        <f aca="false">MOD(Wind-$A62+360,360)</f>
        <v>201</v>
      </c>
      <c r="G62" s="57" t="n">
        <f aca="false">SQRT($J62^2+$K62^2)</f>
        <v>25.7755686783748</v>
      </c>
      <c r="H62" s="63" t="n">
        <f aca="false">IF($J62&lt;&gt;0,MOD(ATAN($K62/$J62)*180/PI(),180),0)</f>
        <v>58.5824781503286</v>
      </c>
      <c r="I62" s="59" t="str">
        <f aca="false">IF(B62=0,"anchor",W62)</f>
        <v>5.8m</v>
      </c>
      <c r="J62" s="0" t="n">
        <f aca="false">$B62+Speed*COS(PI()*$A62/180)</f>
        <v>13.4360470583798</v>
      </c>
      <c r="K62" s="0" t="n">
        <f aca="false">Speed*SIN(PI()*$A62/180)</f>
        <v>21.9966492934406</v>
      </c>
      <c r="U62" s="0"/>
      <c r="W62" s="1" t="str">
        <f aca="false">IF(X62=Z62,polar_type10!$D$3,IF(X62=AC62,polar_type10!$E$3,IF(X62=AF62,polar_type10!$F$3,IF(X62=AI62,polar_type10!$G$3,polar_type10!$H$3))))</f>
        <v>5.8m</v>
      </c>
      <c r="X62" s="0" t="n">
        <f aca="false">MAX(Z62,AC62,AF62,AI62,AL62)</f>
        <v>13.82</v>
      </c>
      <c r="Y62" s="12" t="n">
        <f aca="false">LOOKUP(Speedlo,'1'!$B$1:$BJ$1,'1'!$B58:$BJ58)</f>
        <v>0</v>
      </c>
      <c r="Z62" s="12" t="n">
        <f aca="false">Xlo*Y62+Xhi*AA62</f>
        <v>0</v>
      </c>
      <c r="AA62" s="12" t="n">
        <f aca="false">LOOKUP(Speedhi,'1'!$B$1:$BJ$1,'1'!$B58:$BJ58)</f>
        <v>0</v>
      </c>
      <c r="AB62" s="13" t="n">
        <f aca="false">LOOKUP(Speedlo,'2'!$B$1:$BJ$1,'2'!$B58:$BJ58)</f>
        <v>13.96</v>
      </c>
      <c r="AC62" s="13" t="n">
        <f aca="false">Xlo*AB62+Xhi*AD62</f>
        <v>13.72</v>
      </c>
      <c r="AD62" s="13" t="n">
        <f aca="false">LOOKUP(Speedhi,'2'!$B$1:$BJ$1,'2'!$B58:$BJ58)</f>
        <v>13.72</v>
      </c>
      <c r="AE62" s="14" t="n">
        <f aca="false">LOOKUP(Speedlo,'3'!$B$1:$BJ$1,'3'!$B58:$BJ58)</f>
        <v>13.76</v>
      </c>
      <c r="AF62" s="14" t="n">
        <f aca="false">Xlo*AE62+Xhi*AG62</f>
        <v>13.82</v>
      </c>
      <c r="AG62" s="14" t="n">
        <f aca="false">LOOKUP(Speedhi,'3'!$B$1:$BJ$1,'3'!$B58:$BJ58)</f>
        <v>13.82</v>
      </c>
      <c r="AH62" s="15" t="n">
        <f aca="false">LOOKUP(Speedlo,'4'!$B$1:$BJ$1,'4'!$B58:$BJ58)</f>
        <v>13.3104</v>
      </c>
      <c r="AI62" s="15" t="n">
        <f aca="false">Xlo*AH62+Xhi*AJ62</f>
        <v>13.2728</v>
      </c>
      <c r="AJ62" s="15" t="n">
        <f aca="false">LOOKUP(Speedhi,'4'!$B$1:$BJ$1,'4'!$B58:$BJ58)</f>
        <v>13.2728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13.94</v>
      </c>
      <c r="C63" s="53" t="n">
        <f aca="false">ROUND($B63*COS(PI()*(D63-Best)/180),4)</f>
        <v>3.6079</v>
      </c>
      <c r="D63" s="54" t="n">
        <f aca="false">MOD(Wind+$A63+360,360)</f>
        <v>24</v>
      </c>
      <c r="E63" s="61" t="n">
        <f aca="false">ROUND($B63*COS(PI()*(F63-Best)/180),4)</f>
        <v>-2.6599</v>
      </c>
      <c r="F63" s="62" t="n">
        <f aca="false">MOD(Wind-$A63+360,360)</f>
        <v>200</v>
      </c>
      <c r="G63" s="57" t="n">
        <f aca="false">SQRT($J63^2+$K63^2)</f>
        <v>25.630404692524</v>
      </c>
      <c r="H63" s="63" t="n">
        <f aca="false">IF($J63&lt;&gt;0,MOD(ATAN($K63/$J63)*180/PI(),180),0)</f>
        <v>59.0740979611486</v>
      </c>
      <c r="I63" s="59" t="str">
        <f aca="false">IF(B63=0,"anchor",W63)</f>
        <v>5.8m</v>
      </c>
      <c r="J63" s="0" t="n">
        <f aca="false">$B63+Speed*COS(PI()*$A63/180)</f>
        <v>13.172211072545</v>
      </c>
      <c r="K63" s="0" t="n">
        <f aca="false">Speed*SIN(PI()*$A63/180)</f>
        <v>21.9865981944201</v>
      </c>
      <c r="U63" s="0"/>
      <c r="W63" s="1" t="str">
        <f aca="false">IF(X63=Z63,polar_type10!$D$3,IF(X63=AC63,polar_type10!$E$3,IF(X63=AF63,polar_type10!$F$3,IF(X63=AI63,polar_type10!$G$3,polar_type10!$H$3))))</f>
        <v>5.8m</v>
      </c>
      <c r="X63" s="0" t="n">
        <f aca="false">MAX(Z63,AC63,AF63,AI63,AL63)</f>
        <v>13.94</v>
      </c>
      <c r="Y63" s="12" t="n">
        <f aca="false">LOOKUP(Speedlo,'1'!$B$1:$BJ$1,'1'!$B59:$BJ59)</f>
        <v>0</v>
      </c>
      <c r="Z63" s="12" t="n">
        <f aca="false">Xlo*Y63+Xhi*AA63</f>
        <v>0</v>
      </c>
      <c r="AA63" s="12" t="n">
        <f aca="false">LOOKUP(Speedhi,'1'!$B$1:$BJ$1,'1'!$B59:$BJ59)</f>
        <v>0</v>
      </c>
      <c r="AB63" s="13" t="n">
        <f aca="false">LOOKUP(Speedlo,'2'!$B$1:$BJ$1,'2'!$B59:$BJ59)</f>
        <v>14.12</v>
      </c>
      <c r="AC63" s="13" t="n">
        <f aca="false">Xlo*AB63+Xhi*AD63</f>
        <v>13.84</v>
      </c>
      <c r="AD63" s="13" t="n">
        <f aca="false">LOOKUP(Speedhi,'2'!$B$1:$BJ$1,'2'!$B59:$BJ59)</f>
        <v>13.84</v>
      </c>
      <c r="AE63" s="14" t="n">
        <f aca="false">LOOKUP(Speedlo,'3'!$B$1:$BJ$1,'3'!$B59:$BJ59)</f>
        <v>13.92</v>
      </c>
      <c r="AF63" s="14" t="n">
        <f aca="false">Xlo*AE63+Xhi*AG63</f>
        <v>13.94</v>
      </c>
      <c r="AG63" s="14" t="n">
        <f aca="false">LOOKUP(Speedhi,'3'!$B$1:$BJ$1,'3'!$B59:$BJ59)</f>
        <v>13.94</v>
      </c>
      <c r="AH63" s="15" t="n">
        <f aca="false">LOOKUP(Speedlo,'4'!$B$1:$BJ$1,'4'!$B59:$BJ59)</f>
        <v>13.4608</v>
      </c>
      <c r="AI63" s="15" t="n">
        <f aca="false">Xlo*AH63+Xhi*AJ63</f>
        <v>13.3856</v>
      </c>
      <c r="AJ63" s="15" t="n">
        <f aca="false">LOOKUP(Speedhi,'4'!$B$1:$BJ$1,'4'!$B59:$BJ59)</f>
        <v>13.3856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14.06</v>
      </c>
      <c r="C64" s="53" t="n">
        <f aca="false">ROUND($B64*COS(PI()*(D64-Best)/180),4)</f>
        <v>3.8755</v>
      </c>
      <c r="D64" s="54" t="n">
        <f aca="false">MOD(Wind+$A64+360,360)</f>
        <v>25</v>
      </c>
      <c r="E64" s="61" t="n">
        <f aca="false">ROUND($B64*COS(PI()*(F64-Best)/180),4)</f>
        <v>-2.4415</v>
      </c>
      <c r="F64" s="62" t="n">
        <f aca="false">MOD(Wind-$A64+360,360)</f>
        <v>199</v>
      </c>
      <c r="G64" s="57" t="n">
        <f aca="false">SQRT($J64^2+$K64^2)</f>
        <v>25.4814929709753</v>
      </c>
      <c r="H64" s="63" t="n">
        <f aca="false">IF($J64&lt;&gt;0,MOD(ATAN($K64/$J64)*180/PI(),180),0)</f>
        <v>59.5632008424667</v>
      </c>
      <c r="I64" s="59" t="str">
        <f aca="false">IF(B64=0,"anchor",W64)</f>
        <v>5.8m</v>
      </c>
      <c r="J64" s="0" t="n">
        <f aca="false">$B64+Speed*COS(PI()*$A64/180)</f>
        <v>12.9086089626552</v>
      </c>
      <c r="K64" s="0" t="n">
        <f aca="false">Speed*SIN(PI()*$A64/180)</f>
        <v>21.9698497646006</v>
      </c>
      <c r="U64" s="0"/>
      <c r="W64" s="1" t="str">
        <f aca="false">IF(X64=Z64,polar_type10!$D$3,IF(X64=AC64,polar_type10!$E$3,IF(X64=AF64,polar_type10!$F$3,IF(X64=AI64,polar_type10!$G$3,polar_type10!$H$3))))</f>
        <v>5.8m</v>
      </c>
      <c r="X64" s="0" t="n">
        <f aca="false">MAX(Z64,AC64,AF64,AI64,AL64)</f>
        <v>14.06</v>
      </c>
      <c r="Y64" s="12" t="n">
        <f aca="false">LOOKUP(Speedlo,'1'!$B$1:$BJ$1,'1'!$B60:$BJ60)</f>
        <v>0</v>
      </c>
      <c r="Z64" s="12" t="n">
        <f aca="false">Xlo*Y64+Xhi*AA64</f>
        <v>0</v>
      </c>
      <c r="AA64" s="12" t="n">
        <f aca="false">LOOKUP(Speedhi,'1'!$B$1:$BJ$1,'1'!$B60:$BJ60)</f>
        <v>0</v>
      </c>
      <c r="AB64" s="13" t="n">
        <f aca="false">LOOKUP(Speedlo,'2'!$B$1:$BJ$1,'2'!$B60:$BJ60)</f>
        <v>14.28</v>
      </c>
      <c r="AC64" s="13" t="n">
        <f aca="false">Xlo*AB64+Xhi*AD64</f>
        <v>13.96</v>
      </c>
      <c r="AD64" s="13" t="n">
        <f aca="false">LOOKUP(Speedhi,'2'!$B$1:$BJ$1,'2'!$B60:$BJ60)</f>
        <v>13.96</v>
      </c>
      <c r="AE64" s="14" t="n">
        <f aca="false">LOOKUP(Speedlo,'3'!$B$1:$BJ$1,'3'!$B60:$BJ60)</f>
        <v>14.08</v>
      </c>
      <c r="AF64" s="14" t="n">
        <f aca="false">Xlo*AE64+Xhi*AG64</f>
        <v>14.06</v>
      </c>
      <c r="AG64" s="14" t="n">
        <f aca="false">LOOKUP(Speedhi,'3'!$B$1:$BJ$1,'3'!$B60:$BJ60)</f>
        <v>14.06</v>
      </c>
      <c r="AH64" s="15" t="n">
        <f aca="false">LOOKUP(Speedlo,'4'!$B$1:$BJ$1,'4'!$B60:$BJ60)</f>
        <v>13.6112</v>
      </c>
      <c r="AI64" s="15" t="n">
        <f aca="false">Xlo*AH64+Xhi*AJ64</f>
        <v>13.4984</v>
      </c>
      <c r="AJ64" s="15" t="n">
        <f aca="false">LOOKUP(Speedhi,'4'!$B$1:$BJ$1,'4'!$B60:$BJ60)</f>
        <v>13.4984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14.18</v>
      </c>
      <c r="C65" s="53" t="n">
        <f aca="false">ROUND($B65*COS(PI()*(D65-Best)/180),4)</f>
        <v>4.1458</v>
      </c>
      <c r="D65" s="54" t="n">
        <f aca="false">MOD(Wind+$A65+360,360)</f>
        <v>26</v>
      </c>
      <c r="E65" s="61" t="n">
        <f aca="false">ROUND($B65*COS(PI()*(F65-Best)/180),4)</f>
        <v>-2.2182</v>
      </c>
      <c r="F65" s="62" t="n">
        <f aca="false">MOD(Wind-$A65+360,360)</f>
        <v>198</v>
      </c>
      <c r="G65" s="57" t="n">
        <f aca="false">SQRT($J65^2+$K65^2)</f>
        <v>25.3288361537115</v>
      </c>
      <c r="H65" s="63" t="n">
        <f aca="false">IF($J65&lt;&gt;0,MOD(ATAN($K65/$J65)*180/PI(),180),0)</f>
        <v>60.0497739599844</v>
      </c>
      <c r="I65" s="59" t="str">
        <f aca="false">IF(B65=0,"anchor",W65)</f>
        <v>5.8m</v>
      </c>
      <c r="J65" s="0" t="n">
        <f aca="false">$B65+Speed*COS(PI()*$A65/180)</f>
        <v>12.6453575776292</v>
      </c>
      <c r="K65" s="0" t="n">
        <f aca="false">Speed*SIN(PI()*$A65/180)</f>
        <v>21.9464091057161</v>
      </c>
      <c r="U65" s="0"/>
      <c r="W65" s="1" t="str">
        <f aca="false">IF(X65=Z65,polar_type10!$D$3,IF(X65=AC65,polar_type10!$E$3,IF(X65=AF65,polar_type10!$F$3,IF(X65=AI65,polar_type10!$G$3,polar_type10!$H$3))))</f>
        <v>5.8m</v>
      </c>
      <c r="X65" s="0" t="n">
        <f aca="false">MAX(Z65,AC65,AF65,AI65,AL65)</f>
        <v>14.18</v>
      </c>
      <c r="Y65" s="12" t="n">
        <f aca="false">LOOKUP(Speedlo,'1'!$B$1:$BJ$1,'1'!$B61:$BJ61)</f>
        <v>0</v>
      </c>
      <c r="Z65" s="12" t="n">
        <f aca="false">Xlo*Y65+Xhi*AA65</f>
        <v>0</v>
      </c>
      <c r="AA65" s="12" t="n">
        <f aca="false">LOOKUP(Speedhi,'1'!$B$1:$BJ$1,'1'!$B61:$BJ61)</f>
        <v>0</v>
      </c>
      <c r="AB65" s="13" t="n">
        <f aca="false">LOOKUP(Speedlo,'2'!$B$1:$BJ$1,'2'!$B61:$BJ61)</f>
        <v>14.44</v>
      </c>
      <c r="AC65" s="13" t="n">
        <f aca="false">Xlo*AB65+Xhi*AD65</f>
        <v>14.08</v>
      </c>
      <c r="AD65" s="13" t="n">
        <f aca="false">LOOKUP(Speedhi,'2'!$B$1:$BJ$1,'2'!$B61:$BJ61)</f>
        <v>14.08</v>
      </c>
      <c r="AE65" s="14" t="n">
        <f aca="false">LOOKUP(Speedlo,'3'!$B$1:$BJ$1,'3'!$B61:$BJ61)</f>
        <v>14.24</v>
      </c>
      <c r="AF65" s="14" t="n">
        <f aca="false">Xlo*AE65+Xhi*AG65</f>
        <v>14.18</v>
      </c>
      <c r="AG65" s="14" t="n">
        <f aca="false">LOOKUP(Speedhi,'3'!$B$1:$BJ$1,'3'!$B61:$BJ61)</f>
        <v>14.18</v>
      </c>
      <c r="AH65" s="15" t="n">
        <f aca="false">LOOKUP(Speedlo,'4'!$B$1:$BJ$1,'4'!$B61:$BJ61)</f>
        <v>13.7616</v>
      </c>
      <c r="AI65" s="15" t="n">
        <f aca="false">Xlo*AH65+Xhi*AJ65</f>
        <v>13.6112</v>
      </c>
      <c r="AJ65" s="15" t="n">
        <f aca="false">LOOKUP(Speedhi,'4'!$B$1:$BJ$1,'4'!$B61:$BJ61)</f>
        <v>13.6112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14.3</v>
      </c>
      <c r="C66" s="53" t="n">
        <f aca="false">ROUND($B66*COS(PI()*(D66-Best)/180),4)</f>
        <v>4.4189</v>
      </c>
      <c r="D66" s="54" t="n">
        <f aca="false">MOD(Wind+$A66+360,360)</f>
        <v>27</v>
      </c>
      <c r="E66" s="61" t="n">
        <f aca="false">ROUND($B66*COS(PI()*(F66-Best)/180),4)</f>
        <v>-1.9902</v>
      </c>
      <c r="F66" s="62" t="n">
        <f aca="false">MOD(Wind-$A66+360,360)</f>
        <v>197</v>
      </c>
      <c r="G66" s="57" t="n">
        <f aca="false">SQRT($J66^2+$K66^2)</f>
        <v>25.1724374398502</v>
      </c>
      <c r="H66" s="63" t="n">
        <f aca="false">IF($J66&lt;&gt;0,MOD(ATAN($K66/$J66)*180/PI(),180),0)</f>
        <v>60.5338022865367</v>
      </c>
      <c r="I66" s="59" t="str">
        <f aca="false">IF(B66=0,"anchor",W66)</f>
        <v>5.8m</v>
      </c>
      <c r="J66" s="0" t="n">
        <f aca="false">$B66+Speed*COS(PI()*$A66/180)</f>
        <v>12.3825736595515</v>
      </c>
      <c r="K66" s="0" t="n">
        <f aca="false">Speed*SIN(PI()*$A66/180)</f>
        <v>21.9162833580184</v>
      </c>
      <c r="U66" s="0"/>
      <c r="W66" s="1" t="str">
        <f aca="false">IF(X66=Z66,polar_type10!$D$3,IF(X66=AC66,polar_type10!$E$3,IF(X66=AF66,polar_type10!$F$3,IF(X66=AI66,polar_type10!$G$3,polar_type10!$H$3))))</f>
        <v>5.8m</v>
      </c>
      <c r="X66" s="0" t="n">
        <f aca="false">MAX(Z66,AC66,AF66,AI66,AL66)</f>
        <v>14.3</v>
      </c>
      <c r="Y66" s="12" t="n">
        <f aca="false">LOOKUP(Speedlo,'1'!$B$1:$BJ$1,'1'!$B62:$BJ62)</f>
        <v>0</v>
      </c>
      <c r="Z66" s="12" t="n">
        <f aca="false">Xlo*Y66+Xhi*AA66</f>
        <v>0</v>
      </c>
      <c r="AA66" s="12" t="n">
        <f aca="false">LOOKUP(Speedhi,'1'!$B$1:$BJ$1,'1'!$B62:$BJ62)</f>
        <v>0</v>
      </c>
      <c r="AB66" s="13" t="n">
        <f aca="false">LOOKUP(Speedlo,'2'!$B$1:$BJ$1,'2'!$B62:$BJ62)</f>
        <v>14.6</v>
      </c>
      <c r="AC66" s="13" t="n">
        <f aca="false">Xlo*AB66+Xhi*AD66</f>
        <v>14.2</v>
      </c>
      <c r="AD66" s="13" t="n">
        <f aca="false">LOOKUP(Speedhi,'2'!$B$1:$BJ$1,'2'!$B62:$BJ62)</f>
        <v>14.2</v>
      </c>
      <c r="AE66" s="14" t="n">
        <f aca="false">LOOKUP(Speedlo,'3'!$B$1:$BJ$1,'3'!$B62:$BJ62)</f>
        <v>14.4</v>
      </c>
      <c r="AF66" s="14" t="n">
        <f aca="false">Xlo*AE66+Xhi*AG66</f>
        <v>14.3</v>
      </c>
      <c r="AG66" s="14" t="n">
        <f aca="false">LOOKUP(Speedhi,'3'!$B$1:$BJ$1,'3'!$B62:$BJ62)</f>
        <v>14.3</v>
      </c>
      <c r="AH66" s="15" t="n">
        <f aca="false">LOOKUP(Speedlo,'4'!$B$1:$BJ$1,'4'!$B62:$BJ62)</f>
        <v>13.912</v>
      </c>
      <c r="AI66" s="15" t="n">
        <f aca="false">Xlo*AH66+Xhi*AJ66</f>
        <v>13.724</v>
      </c>
      <c r="AJ66" s="15" t="n">
        <f aca="false">LOOKUP(Speedhi,'4'!$B$1:$BJ$1,'4'!$B62:$BJ62)</f>
        <v>13.724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14.42</v>
      </c>
      <c r="C67" s="53" t="n">
        <f aca="false">ROUND($B67*COS(PI()*(D67-Best)/180),4)</f>
        <v>4.6947</v>
      </c>
      <c r="D67" s="54" t="n">
        <f aca="false">MOD(Wind+$A67+360,360)</f>
        <v>28</v>
      </c>
      <c r="E67" s="61" t="n">
        <f aca="false">ROUND($B67*COS(PI()*(F67-Best)/180),4)</f>
        <v>-1.7574</v>
      </c>
      <c r="F67" s="62" t="n">
        <f aca="false">MOD(Wind-$A67+360,360)</f>
        <v>196</v>
      </c>
      <c r="G67" s="57" t="n">
        <f aca="false">SQRT($J67^2+$K67^2)</f>
        <v>25.0123005864302</v>
      </c>
      <c r="H67" s="63" t="n">
        <f aca="false">IF($J67&lt;&gt;0,MOD(ATAN($K67/$J67)*180/PI(),180),0)</f>
        <v>61.0152685114574</v>
      </c>
      <c r="I67" s="59" t="str">
        <f aca="false">IF(B67=0,"anchor",W67)</f>
        <v>5.8m</v>
      </c>
      <c r="J67" s="0" t="n">
        <f aca="false">$B67+Speed*COS(PI()*$A67/180)</f>
        <v>12.1203738081116</v>
      </c>
      <c r="K67" s="0" t="n">
        <f aca="false">Speed*SIN(PI()*$A67/180)</f>
        <v>21.879481698102</v>
      </c>
      <c r="U67" s="0"/>
      <c r="W67" s="1" t="str">
        <f aca="false">IF(X67=Z67,polar_type10!$D$3,IF(X67=AC67,polar_type10!$E$3,IF(X67=AF67,polar_type10!$F$3,IF(X67=AI67,polar_type10!$G$3,polar_type10!$H$3))))</f>
        <v>5.8m</v>
      </c>
      <c r="X67" s="0" t="n">
        <f aca="false">MAX(Z67,AC67,AF67,AI67,AL67)</f>
        <v>14.42</v>
      </c>
      <c r="Y67" s="12" t="n">
        <f aca="false">LOOKUP(Speedlo,'1'!$B$1:$BJ$1,'1'!$B63:$BJ63)</f>
        <v>0</v>
      </c>
      <c r="Z67" s="12" t="n">
        <f aca="false">Xlo*Y67+Xhi*AA67</f>
        <v>0</v>
      </c>
      <c r="AA67" s="12" t="n">
        <f aca="false">LOOKUP(Speedhi,'1'!$B$1:$BJ$1,'1'!$B63:$BJ63)</f>
        <v>0</v>
      </c>
      <c r="AB67" s="13" t="n">
        <f aca="false">LOOKUP(Speedlo,'2'!$B$1:$BJ$1,'2'!$B63:$BJ63)</f>
        <v>14.76</v>
      </c>
      <c r="AC67" s="13" t="n">
        <f aca="false">Xlo*AB67+Xhi*AD67</f>
        <v>14.32</v>
      </c>
      <c r="AD67" s="13" t="n">
        <f aca="false">LOOKUP(Speedhi,'2'!$B$1:$BJ$1,'2'!$B63:$BJ63)</f>
        <v>14.32</v>
      </c>
      <c r="AE67" s="14" t="n">
        <f aca="false">LOOKUP(Speedlo,'3'!$B$1:$BJ$1,'3'!$B63:$BJ63)</f>
        <v>14.56</v>
      </c>
      <c r="AF67" s="14" t="n">
        <f aca="false">Xlo*AE67+Xhi*AG67</f>
        <v>14.42</v>
      </c>
      <c r="AG67" s="14" t="n">
        <f aca="false">LOOKUP(Speedhi,'3'!$B$1:$BJ$1,'3'!$B63:$BJ63)</f>
        <v>14.42</v>
      </c>
      <c r="AH67" s="15" t="n">
        <f aca="false">LOOKUP(Speedlo,'4'!$B$1:$BJ$1,'4'!$B63:$BJ63)</f>
        <v>14.0624</v>
      </c>
      <c r="AI67" s="15" t="n">
        <f aca="false">Xlo*AH67+Xhi*AJ67</f>
        <v>13.8368</v>
      </c>
      <c r="AJ67" s="15" t="n">
        <f aca="false">LOOKUP(Speedhi,'4'!$B$1:$BJ$1,'4'!$B63:$BJ63)</f>
        <v>13.8368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14.54</v>
      </c>
      <c r="C68" s="53" t="n">
        <f aca="false">ROUND($B68*COS(PI()*(D68-Best)/180),4)</f>
        <v>4.973</v>
      </c>
      <c r="D68" s="54" t="n">
        <f aca="false">MOD(Wind+$A68+360,360)</f>
        <v>29</v>
      </c>
      <c r="E68" s="61" t="n">
        <f aca="false">ROUND($B68*COS(PI()*(F68-Best)/180),4)</f>
        <v>-1.5198</v>
      </c>
      <c r="F68" s="62" t="n">
        <f aca="false">MOD(Wind-$A68+360,360)</f>
        <v>195</v>
      </c>
      <c r="G68" s="57" t="n">
        <f aca="false">SQRT($J68^2+$K68^2)</f>
        <v>24.8484299074031</v>
      </c>
      <c r="H68" s="63" t="n">
        <f aca="false">IF($J68&lt;&gt;0,MOD(ATAN($K68/$J68)*180/PI(),180),0)</f>
        <v>61.4941529421892</v>
      </c>
      <c r="I68" s="59" t="str">
        <f aca="false">IF(B68=0,"anchor",W68)</f>
        <v>5.8m</v>
      </c>
      <c r="J68" s="0" t="n">
        <f aca="false">$B68+Speed*COS(PI()*$A68/180)</f>
        <v>11.8588744450868</v>
      </c>
      <c r="K68" s="0" t="n">
        <f aca="false">Speed*SIN(PI()*$A68/180)</f>
        <v>21.8360153361091</v>
      </c>
      <c r="U68" s="0"/>
      <c r="W68" s="1" t="str">
        <f aca="false">IF(X68=Z68,polar_type10!$D$3,IF(X68=AC68,polar_type10!$E$3,IF(X68=AF68,polar_type10!$F$3,IF(X68=AI68,polar_type10!$G$3,polar_type10!$H$3))))</f>
        <v>5.8m</v>
      </c>
      <c r="X68" s="0" t="n">
        <f aca="false">MAX(Z68,AC68,AF68,AI68,AL68)</f>
        <v>14.54</v>
      </c>
      <c r="Y68" s="12" t="n">
        <f aca="false">LOOKUP(Speedlo,'1'!$B$1:$BJ$1,'1'!$B64:$BJ64)</f>
        <v>0</v>
      </c>
      <c r="Z68" s="12" t="n">
        <f aca="false">Xlo*Y68+Xhi*AA68</f>
        <v>0</v>
      </c>
      <c r="AA68" s="12" t="n">
        <f aca="false">LOOKUP(Speedhi,'1'!$B$1:$BJ$1,'1'!$B64:$BJ64)</f>
        <v>0</v>
      </c>
      <c r="AB68" s="13" t="n">
        <f aca="false">LOOKUP(Speedlo,'2'!$B$1:$BJ$1,'2'!$B64:$BJ64)</f>
        <v>14.92</v>
      </c>
      <c r="AC68" s="13" t="n">
        <f aca="false">Xlo*AB68+Xhi*AD68</f>
        <v>14.44</v>
      </c>
      <c r="AD68" s="13" t="n">
        <f aca="false">LOOKUP(Speedhi,'2'!$B$1:$BJ$1,'2'!$B64:$BJ64)</f>
        <v>14.44</v>
      </c>
      <c r="AE68" s="14" t="n">
        <f aca="false">LOOKUP(Speedlo,'3'!$B$1:$BJ$1,'3'!$B64:$BJ64)</f>
        <v>14.72</v>
      </c>
      <c r="AF68" s="14" t="n">
        <f aca="false">Xlo*AE68+Xhi*AG68</f>
        <v>14.54</v>
      </c>
      <c r="AG68" s="14" t="n">
        <f aca="false">LOOKUP(Speedhi,'3'!$B$1:$BJ$1,'3'!$B64:$BJ64)</f>
        <v>14.54</v>
      </c>
      <c r="AH68" s="15" t="n">
        <f aca="false">LOOKUP(Speedlo,'4'!$B$1:$BJ$1,'4'!$B64:$BJ64)</f>
        <v>14.2128</v>
      </c>
      <c r="AI68" s="15" t="n">
        <f aca="false">Xlo*AH68+Xhi*AJ68</f>
        <v>13.9496</v>
      </c>
      <c r="AJ68" s="15" t="n">
        <f aca="false">LOOKUP(Speedhi,'4'!$B$1:$BJ$1,'4'!$B64:$BJ64)</f>
        <v>13.9496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14.66</v>
      </c>
      <c r="C69" s="53" t="n">
        <f aca="false">ROUND($B69*COS(PI()*(D69-Best)/180),4)</f>
        <v>5.2537</v>
      </c>
      <c r="D69" s="54" t="n">
        <f aca="false">MOD(Wind+$A69+360,360)</f>
        <v>30</v>
      </c>
      <c r="E69" s="61" t="n">
        <f aca="false">ROUND($B69*COS(PI()*(F69-Best)/180),4)</f>
        <v>-1.2777</v>
      </c>
      <c r="F69" s="62" t="n">
        <f aca="false">MOD(Wind-$A69+360,360)</f>
        <v>194</v>
      </c>
      <c r="G69" s="57" t="n">
        <f aca="false">SQRT($J69^2+$K69^2)</f>
        <v>24.6808302728396</v>
      </c>
      <c r="H69" s="63" t="n">
        <f aca="false">IF($J69&lt;&gt;0,MOD(ATAN($K69/$J69)*180/PI(),180),0)</f>
        <v>61.9704333975073</v>
      </c>
      <c r="I69" s="59" t="str">
        <f aca="false">IF(B69=0,"anchor",W69)</f>
        <v>5.8m</v>
      </c>
      <c r="J69" s="0" t="n">
        <f aca="false">$B69+Speed*COS(PI()*$A69/180)</f>
        <v>11.5981917788786</v>
      </c>
      <c r="K69" s="0" t="n">
        <f aca="false">Speed*SIN(PI()*$A69/180)</f>
        <v>21.7858975123145</v>
      </c>
      <c r="U69" s="0"/>
      <c r="W69" s="1" t="str">
        <f aca="false">IF(X69=Z69,polar_type10!$D$3,IF(X69=AC69,polar_type10!$E$3,IF(X69=AF69,polar_type10!$F$3,IF(X69=AI69,polar_type10!$G$3,polar_type10!$H$3))))</f>
        <v>5.8m</v>
      </c>
      <c r="X69" s="0" t="n">
        <f aca="false">MAX(Z69,AC69,AF69,AI69,AL69)</f>
        <v>14.66</v>
      </c>
      <c r="Y69" s="12" t="n">
        <f aca="false">LOOKUP(Speedlo,'1'!$B$1:$BJ$1,'1'!$B65:$BJ65)</f>
        <v>0</v>
      </c>
      <c r="Z69" s="12" t="n">
        <f aca="false">Xlo*Y69+Xhi*AA69</f>
        <v>0</v>
      </c>
      <c r="AA69" s="12" t="n">
        <f aca="false">LOOKUP(Speedhi,'1'!$B$1:$BJ$1,'1'!$B65:$BJ65)</f>
        <v>0</v>
      </c>
      <c r="AB69" s="13" t="n">
        <f aca="false">LOOKUP(Speedlo,'2'!$B$1:$BJ$1,'2'!$B65:$BJ65)</f>
        <v>15.08</v>
      </c>
      <c r="AC69" s="13" t="n">
        <f aca="false">Xlo*AB69+Xhi*AD69</f>
        <v>14.56</v>
      </c>
      <c r="AD69" s="13" t="n">
        <f aca="false">LOOKUP(Speedhi,'2'!$B$1:$BJ$1,'2'!$B65:$BJ65)</f>
        <v>14.56</v>
      </c>
      <c r="AE69" s="14" t="n">
        <f aca="false">LOOKUP(Speedlo,'3'!$B$1:$BJ$1,'3'!$B65:$BJ65)</f>
        <v>14.88</v>
      </c>
      <c r="AF69" s="14" t="n">
        <f aca="false">Xlo*AE69+Xhi*AG69</f>
        <v>14.66</v>
      </c>
      <c r="AG69" s="14" t="n">
        <f aca="false">LOOKUP(Speedhi,'3'!$B$1:$BJ$1,'3'!$B65:$BJ65)</f>
        <v>14.66</v>
      </c>
      <c r="AH69" s="15" t="n">
        <f aca="false">LOOKUP(Speedlo,'4'!$B$1:$BJ$1,'4'!$B65:$BJ65)</f>
        <v>14.3632</v>
      </c>
      <c r="AI69" s="15" t="n">
        <f aca="false">Xlo*AH69+Xhi*AJ69</f>
        <v>14.0624</v>
      </c>
      <c r="AJ69" s="15" t="n">
        <f aca="false">LOOKUP(Speedhi,'4'!$B$1:$BJ$1,'4'!$B65:$BJ65)</f>
        <v>14.0624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14.78</v>
      </c>
      <c r="C70" s="53" t="n">
        <f aca="false">ROUND($B70*COS(PI()*(D70-Best)/180),4)</f>
        <v>5.5367</v>
      </c>
      <c r="D70" s="54" t="n">
        <f aca="false">MOD(Wind+$A70+360,360)</f>
        <v>31</v>
      </c>
      <c r="E70" s="61" t="n">
        <f aca="false">ROUND($B70*COS(PI()*(F70-Best)/180),4)</f>
        <v>-1.031</v>
      </c>
      <c r="F70" s="62" t="n">
        <f aca="false">MOD(Wind-$A70+360,360)</f>
        <v>193</v>
      </c>
      <c r="G70" s="57" t="n">
        <f aca="false">SQRT($J70^2+$K70^2)</f>
        <v>24.5095071083658</v>
      </c>
      <c r="H70" s="63" t="n">
        <f aca="false">IF($J70&lt;&gt;0,MOD(ATAN($K70/$J70)*180/PI(),180),0)</f>
        <v>62.4440850916601</v>
      </c>
      <c r="I70" s="59" t="str">
        <f aca="false">IF(B70=0,"anchor",W70)</f>
        <v>5.8m</v>
      </c>
      <c r="J70" s="0" t="n">
        <f aca="false">$B70+Speed*COS(PI()*$A70/180)</f>
        <v>11.3384417691149</v>
      </c>
      <c r="K70" s="0" t="n">
        <f aca="false">Speed*SIN(PI()*$A70/180)</f>
        <v>21.729143493093</v>
      </c>
      <c r="U70" s="0"/>
      <c r="W70" s="1" t="str">
        <f aca="false">IF(X70=Z70,polar_type10!$D$3,IF(X70=AC70,polar_type10!$E$3,IF(X70=AF70,polar_type10!$F$3,IF(X70=AI70,polar_type10!$G$3,polar_type10!$H$3))))</f>
        <v>5.8m</v>
      </c>
      <c r="X70" s="0" t="n">
        <f aca="false">MAX(Z70,AC70,AF70,AI70,AL70)</f>
        <v>14.78</v>
      </c>
      <c r="Y70" s="12" t="n">
        <f aca="false">LOOKUP(Speedlo,'1'!$B$1:$BJ$1,'1'!$B66:$BJ66)</f>
        <v>0</v>
      </c>
      <c r="Z70" s="12" t="n">
        <f aca="false">Xlo*Y70+Xhi*AA70</f>
        <v>0</v>
      </c>
      <c r="AA70" s="12" t="n">
        <f aca="false">LOOKUP(Speedhi,'1'!$B$1:$BJ$1,'1'!$B66:$BJ66)</f>
        <v>0</v>
      </c>
      <c r="AB70" s="13" t="n">
        <f aca="false">LOOKUP(Speedlo,'2'!$B$1:$BJ$1,'2'!$B66:$BJ66)</f>
        <v>15.24</v>
      </c>
      <c r="AC70" s="13" t="n">
        <f aca="false">Xlo*AB70+Xhi*AD70</f>
        <v>14.68</v>
      </c>
      <c r="AD70" s="13" t="n">
        <f aca="false">LOOKUP(Speedhi,'2'!$B$1:$BJ$1,'2'!$B66:$BJ66)</f>
        <v>14.68</v>
      </c>
      <c r="AE70" s="14" t="n">
        <f aca="false">LOOKUP(Speedlo,'3'!$B$1:$BJ$1,'3'!$B66:$BJ66)</f>
        <v>15.04</v>
      </c>
      <c r="AF70" s="14" t="n">
        <f aca="false">Xlo*AE70+Xhi*AG70</f>
        <v>14.78</v>
      </c>
      <c r="AG70" s="14" t="n">
        <f aca="false">LOOKUP(Speedhi,'3'!$B$1:$BJ$1,'3'!$B66:$BJ66)</f>
        <v>14.78</v>
      </c>
      <c r="AH70" s="15" t="n">
        <f aca="false">LOOKUP(Speedlo,'4'!$B$1:$BJ$1,'4'!$B66:$BJ66)</f>
        <v>14.5136</v>
      </c>
      <c r="AI70" s="15" t="n">
        <f aca="false">Xlo*AH70+Xhi*AJ70</f>
        <v>14.1752</v>
      </c>
      <c r="AJ70" s="15" t="n">
        <f aca="false">LOOKUP(Speedhi,'4'!$B$1:$BJ$1,'4'!$B66:$BJ66)</f>
        <v>14.1752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14.9</v>
      </c>
      <c r="C71" s="53" t="n">
        <f aca="false">ROUND($B71*COS(PI()*(D71-Best)/180),4)</f>
        <v>5.8219</v>
      </c>
      <c r="D71" s="54" t="n">
        <f aca="false">MOD(Wind+$A71+360,360)</f>
        <v>32</v>
      </c>
      <c r="E71" s="61" t="n">
        <f aca="false">ROUND($B71*COS(PI()*(F71-Best)/180),4)</f>
        <v>-0.7798</v>
      </c>
      <c r="F71" s="62" t="n">
        <f aca="false">MOD(Wind-$A71+360,360)</f>
        <v>192</v>
      </c>
      <c r="G71" s="57" t="n">
        <f aca="false">SQRT($J71^2+$K71^2)</f>
        <v>24.3344663948393</v>
      </c>
      <c r="H71" s="63" t="n">
        <f aca="false">IF($J71&lt;&gt;0,MOD(ATAN($K71/$J71)*180/PI(),180),0)</f>
        <v>62.9150805086568</v>
      </c>
      <c r="I71" s="59" t="str">
        <f aca="false">IF(B71=0,"anchor",W71)</f>
        <v>5.8m</v>
      </c>
      <c r="J71" s="0" t="n">
        <f aca="false">$B71+Speed*COS(PI()*$A71/180)</f>
        <v>11.0797400913275</v>
      </c>
      <c r="K71" s="0" t="n">
        <f aca="false">Speed*SIN(PI()*$A71/180)</f>
        <v>21.6657705662686</v>
      </c>
      <c r="U71" s="0"/>
      <c r="W71" s="1" t="str">
        <f aca="false">IF(X71=Z71,polar_type10!$D$3,IF(X71=AC71,polar_type10!$E$3,IF(X71=AF71,polar_type10!$F$3,IF(X71=AI71,polar_type10!$G$3,polar_type10!$H$3))))</f>
        <v>5.8m</v>
      </c>
      <c r="X71" s="0" t="n">
        <f aca="false">MAX(Z71,AC71,AF71,AI71,AL71)</f>
        <v>14.9</v>
      </c>
      <c r="Y71" s="12" t="n">
        <f aca="false">LOOKUP(Speedlo,'1'!$B$1:$BJ$1,'1'!$B67:$BJ67)</f>
        <v>0</v>
      </c>
      <c r="Z71" s="12" t="n">
        <f aca="false">Xlo*Y71+Xhi*AA71</f>
        <v>0</v>
      </c>
      <c r="AA71" s="12" t="n">
        <f aca="false">LOOKUP(Speedhi,'1'!$B$1:$BJ$1,'1'!$B67:$BJ67)</f>
        <v>0</v>
      </c>
      <c r="AB71" s="13" t="n">
        <f aca="false">LOOKUP(Speedlo,'2'!$B$1:$BJ$1,'2'!$B67:$BJ67)</f>
        <v>15.4</v>
      </c>
      <c r="AC71" s="13" t="n">
        <f aca="false">Xlo*AB71+Xhi*AD71</f>
        <v>14.8</v>
      </c>
      <c r="AD71" s="13" t="n">
        <f aca="false">LOOKUP(Speedhi,'2'!$B$1:$BJ$1,'2'!$B67:$BJ67)</f>
        <v>14.8</v>
      </c>
      <c r="AE71" s="14" t="n">
        <f aca="false">LOOKUP(Speedlo,'3'!$B$1:$BJ$1,'3'!$B67:$BJ67)</f>
        <v>15.2</v>
      </c>
      <c r="AF71" s="14" t="n">
        <f aca="false">Xlo*AE71+Xhi*AG71</f>
        <v>14.9</v>
      </c>
      <c r="AG71" s="14" t="n">
        <f aca="false">LOOKUP(Speedhi,'3'!$B$1:$BJ$1,'3'!$B67:$BJ67)</f>
        <v>14.9</v>
      </c>
      <c r="AH71" s="15" t="n">
        <f aca="false">LOOKUP(Speedlo,'4'!$B$1:$BJ$1,'4'!$B67:$BJ67)</f>
        <v>14.664</v>
      </c>
      <c r="AI71" s="15" t="n">
        <f aca="false">Xlo*AH71+Xhi*AJ71</f>
        <v>14.288</v>
      </c>
      <c r="AJ71" s="15" t="n">
        <f aca="false">LOOKUP(Speedhi,'4'!$B$1:$BJ$1,'4'!$B67:$BJ67)</f>
        <v>14.288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14.98</v>
      </c>
      <c r="C72" s="53" t="n">
        <f aca="false">ROUND($B72*COS(PI()*(D72-Best)/180),4)</f>
        <v>6.0929</v>
      </c>
      <c r="D72" s="54" t="n">
        <f aca="false">MOD(Wind+$A72+360,360)</f>
        <v>33</v>
      </c>
      <c r="E72" s="61" t="n">
        <f aca="false">ROUND($B72*COS(PI()*(F72-Best)/180),4)</f>
        <v>-0.5228</v>
      </c>
      <c r="F72" s="62" t="n">
        <f aca="false">MOD(Wind-$A72+360,360)</f>
        <v>191</v>
      </c>
      <c r="G72" s="57" t="n">
        <f aca="false">SQRT($J72^2+$K72^2)</f>
        <v>24.1378204270272</v>
      </c>
      <c r="H72" s="63" t="n">
        <f aca="false">IF($J72&lt;&gt;0,MOD(ATAN($K72/$J72)*180/PI(),180),0)</f>
        <v>63.4682748803469</v>
      </c>
      <c r="I72" s="59" t="str">
        <f aca="false">IF(B72=0,"anchor",W72)</f>
        <v>5.8m</v>
      </c>
      <c r="J72" s="0" t="n">
        <f aca="false">$B72+Speed*COS(PI()*$A72/180)</f>
        <v>10.782202101716</v>
      </c>
      <c r="K72" s="0" t="n">
        <f aca="false">Speed*SIN(PI()*$A72/180)</f>
        <v>21.5957980358486</v>
      </c>
      <c r="U72" s="0"/>
      <c r="W72" s="1" t="str">
        <f aca="false">IF(X72=Z72,polar_type10!$D$3,IF(X72=AC72,polar_type10!$E$3,IF(X72=AF72,polar_type10!$F$3,IF(X72=AI72,polar_type10!$G$3,polar_type10!$H$3))))</f>
        <v>5.8m</v>
      </c>
      <c r="X72" s="0" t="n">
        <f aca="false">MAX(Z72,AC72,AF72,AI72,AL72)</f>
        <v>14.98</v>
      </c>
      <c r="Y72" s="12" t="n">
        <f aca="false">LOOKUP(Speedlo,'1'!$B$1:$BJ$1,'1'!$B68:$BJ68)</f>
        <v>0</v>
      </c>
      <c r="Z72" s="12" t="n">
        <f aca="false">Xlo*Y72+Xhi*AA72</f>
        <v>0</v>
      </c>
      <c r="AA72" s="12" t="n">
        <f aca="false">LOOKUP(Speedhi,'1'!$B$1:$BJ$1,'1'!$B68:$BJ68)</f>
        <v>0</v>
      </c>
      <c r="AB72" s="13" t="n">
        <f aca="false">LOOKUP(Speedlo,'2'!$B$1:$BJ$1,'2'!$B68:$BJ68)</f>
        <v>15.42</v>
      </c>
      <c r="AC72" s="13" t="n">
        <f aca="false">Xlo*AB72+Xhi*AD72</f>
        <v>14.84</v>
      </c>
      <c r="AD72" s="13" t="n">
        <f aca="false">LOOKUP(Speedhi,'2'!$B$1:$BJ$1,'2'!$B68:$BJ68)</f>
        <v>14.84</v>
      </c>
      <c r="AE72" s="14" t="n">
        <f aca="false">LOOKUP(Speedlo,'3'!$B$1:$BJ$1,'3'!$B68:$BJ68)</f>
        <v>15.24</v>
      </c>
      <c r="AF72" s="14" t="n">
        <f aca="false">Xlo*AE72+Xhi*AG72</f>
        <v>14.98</v>
      </c>
      <c r="AG72" s="14" t="n">
        <f aca="false">LOOKUP(Speedhi,'3'!$B$1:$BJ$1,'3'!$B68:$BJ68)</f>
        <v>14.98</v>
      </c>
      <c r="AH72" s="15" t="n">
        <f aca="false">LOOKUP(Speedlo,'4'!$B$1:$BJ$1,'4'!$B68:$BJ68)</f>
        <v>14.7016</v>
      </c>
      <c r="AI72" s="15" t="n">
        <f aca="false">Xlo*AH72+Xhi*AJ72</f>
        <v>14.3632</v>
      </c>
      <c r="AJ72" s="15" t="n">
        <f aca="false">LOOKUP(Speedhi,'4'!$B$1:$BJ$1,'4'!$B68:$BJ68)</f>
        <v>14.3632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15.06</v>
      </c>
      <c r="C73" s="53" t="n">
        <f aca="false">ROUND($B73*COS(PI()*(D73-Best)/180),4)</f>
        <v>6.3646</v>
      </c>
      <c r="D73" s="54" t="n">
        <f aca="false">MOD(Wind+$A73+360,360)</f>
        <v>34</v>
      </c>
      <c r="E73" s="61" t="n">
        <f aca="false">ROUND($B73*COS(PI()*(F73-Best)/180),4)</f>
        <v>-0.2628</v>
      </c>
      <c r="F73" s="62" t="n">
        <f aca="false">MOD(Wind-$A73+360,360)</f>
        <v>190</v>
      </c>
      <c r="G73" s="57" t="n">
        <f aca="false">SQRT($J73^2+$K73^2)</f>
        <v>23.9381076360793</v>
      </c>
      <c r="H73" s="63" t="n">
        <f aca="false">IF($J73&lt;&gt;0,MOD(ATAN($K73/$J73)*180/PI(),180),0)</f>
        <v>64.0208572169113</v>
      </c>
      <c r="I73" s="59" t="str">
        <f aca="false">IF(B73=0,"anchor",W73)</f>
        <v>5.8m</v>
      </c>
      <c r="J73" s="0" t="n">
        <f aca="false">$B73+Speed*COS(PI()*$A73/180)</f>
        <v>10.4859428020093</v>
      </c>
      <c r="K73" s="0" t="n">
        <f aca="false">Speed*SIN(PI()*$A73/180)</f>
        <v>21.5192472161437</v>
      </c>
      <c r="U73" s="0"/>
      <c r="W73" s="1" t="str">
        <f aca="false">IF(X73=Z73,polar_type10!$D$3,IF(X73=AC73,polar_type10!$E$3,IF(X73=AF73,polar_type10!$F$3,IF(X73=AI73,polar_type10!$G$3,polar_type10!$H$3))))</f>
        <v>5.8m</v>
      </c>
      <c r="X73" s="0" t="n">
        <f aca="false">MAX(Z73,AC73,AF73,AI73,AL73)</f>
        <v>15.06</v>
      </c>
      <c r="Y73" s="12" t="n">
        <f aca="false">LOOKUP(Speedlo,'1'!$B$1:$BJ$1,'1'!$B69:$BJ69)</f>
        <v>0</v>
      </c>
      <c r="Z73" s="12" t="n">
        <f aca="false">Xlo*Y73+Xhi*AA73</f>
        <v>0</v>
      </c>
      <c r="AA73" s="12" t="n">
        <f aca="false">LOOKUP(Speedhi,'1'!$B$1:$BJ$1,'1'!$B69:$BJ69)</f>
        <v>0</v>
      </c>
      <c r="AB73" s="13" t="n">
        <f aca="false">LOOKUP(Speedlo,'2'!$B$1:$BJ$1,'2'!$B69:$BJ69)</f>
        <v>15.44</v>
      </c>
      <c r="AC73" s="13" t="n">
        <f aca="false">Xlo*AB73+Xhi*AD73</f>
        <v>14.88</v>
      </c>
      <c r="AD73" s="13" t="n">
        <f aca="false">LOOKUP(Speedhi,'2'!$B$1:$BJ$1,'2'!$B69:$BJ69)</f>
        <v>14.88</v>
      </c>
      <c r="AE73" s="14" t="n">
        <f aca="false">LOOKUP(Speedlo,'3'!$B$1:$BJ$1,'3'!$B69:$BJ69)</f>
        <v>15.28</v>
      </c>
      <c r="AF73" s="14" t="n">
        <f aca="false">Xlo*AE73+Xhi*AG73</f>
        <v>15.06</v>
      </c>
      <c r="AG73" s="14" t="n">
        <f aca="false">LOOKUP(Speedhi,'3'!$B$1:$BJ$1,'3'!$B69:$BJ69)</f>
        <v>15.06</v>
      </c>
      <c r="AH73" s="15" t="n">
        <f aca="false">LOOKUP(Speedlo,'4'!$B$1:$BJ$1,'4'!$B69:$BJ69)</f>
        <v>14.7392</v>
      </c>
      <c r="AI73" s="15" t="n">
        <f aca="false">Xlo*AH73+Xhi*AJ73</f>
        <v>14.4384</v>
      </c>
      <c r="AJ73" s="15" t="n">
        <f aca="false">LOOKUP(Speedhi,'4'!$B$1:$BJ$1,'4'!$B69:$BJ69)</f>
        <v>14.4384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15.14</v>
      </c>
      <c r="C74" s="53" t="n">
        <f aca="false">ROUND($B74*COS(PI()*(D74-Best)/180),4)</f>
        <v>6.6369</v>
      </c>
      <c r="D74" s="54" t="n">
        <f aca="false">MOD(Wind+$A74+360,360)</f>
        <v>35</v>
      </c>
      <c r="E74" s="61" t="n">
        <f aca="false">ROUND($B74*COS(PI()*(F74-Best)/180),4)</f>
        <v>0</v>
      </c>
      <c r="F74" s="62" t="n">
        <f aca="false">MOD(Wind-$A74+360,360)</f>
        <v>189</v>
      </c>
      <c r="G74" s="57" t="n">
        <f aca="false">SQRT($J74^2+$K74^2)</f>
        <v>23.7353366447222</v>
      </c>
      <c r="H74" s="63" t="n">
        <f aca="false">IF($J74&lt;&gt;0,MOD(ATAN($K74/$J74)*180/PI(),180),0)</f>
        <v>64.5728547907206</v>
      </c>
      <c r="I74" s="59" t="str">
        <f aca="false">IF(B74=0,"anchor",W74)</f>
        <v>5.8m</v>
      </c>
      <c r="J74" s="0" t="n">
        <f aca="false">$B74+Speed*COS(PI()*$A74/180)</f>
        <v>10.191076804435</v>
      </c>
      <c r="K74" s="0" t="n">
        <f aca="false">Speed*SIN(PI()*$A74/180)</f>
        <v>21.4361414252752</v>
      </c>
      <c r="U74" s="0"/>
      <c r="W74" s="1" t="str">
        <f aca="false">IF(X74=Z74,polar_type10!$D$3,IF(X74=AC74,polar_type10!$E$3,IF(X74=AF74,polar_type10!$F$3,IF(X74=AI74,polar_type10!$G$3,polar_type10!$H$3))))</f>
        <v>5.8m</v>
      </c>
      <c r="X74" s="0" t="n">
        <f aca="false">MAX(Z74,AC74,AF74,AI74,AL74)</f>
        <v>15.14</v>
      </c>
      <c r="Y74" s="12" t="n">
        <f aca="false">LOOKUP(Speedlo,'1'!$B$1:$BJ$1,'1'!$B70:$BJ70)</f>
        <v>0</v>
      </c>
      <c r="Z74" s="12" t="n">
        <f aca="false">Xlo*Y74+Xhi*AA74</f>
        <v>0</v>
      </c>
      <c r="AA74" s="12" t="n">
        <f aca="false">LOOKUP(Speedhi,'1'!$B$1:$BJ$1,'1'!$B70:$BJ70)</f>
        <v>0</v>
      </c>
      <c r="AB74" s="13" t="n">
        <f aca="false">LOOKUP(Speedlo,'2'!$B$1:$BJ$1,'2'!$B70:$BJ70)</f>
        <v>15.46</v>
      </c>
      <c r="AC74" s="13" t="n">
        <f aca="false">Xlo*AB74+Xhi*AD74</f>
        <v>14.92</v>
      </c>
      <c r="AD74" s="13" t="n">
        <f aca="false">LOOKUP(Speedhi,'2'!$B$1:$BJ$1,'2'!$B70:$BJ70)</f>
        <v>14.92</v>
      </c>
      <c r="AE74" s="14" t="n">
        <f aca="false">LOOKUP(Speedlo,'3'!$B$1:$BJ$1,'3'!$B70:$BJ70)</f>
        <v>15.32</v>
      </c>
      <c r="AF74" s="14" t="n">
        <f aca="false">Xlo*AE74+Xhi*AG74</f>
        <v>15.14</v>
      </c>
      <c r="AG74" s="14" t="n">
        <f aca="false">LOOKUP(Speedhi,'3'!$B$1:$BJ$1,'3'!$B70:$BJ70)</f>
        <v>15.14</v>
      </c>
      <c r="AH74" s="15" t="n">
        <f aca="false">LOOKUP(Speedlo,'4'!$B$1:$BJ$1,'4'!$B70:$BJ70)</f>
        <v>14.7768</v>
      </c>
      <c r="AI74" s="15" t="n">
        <f aca="false">Xlo*AH74+Xhi*AJ74</f>
        <v>14.5136</v>
      </c>
      <c r="AJ74" s="15" t="n">
        <f aca="false">LOOKUP(Speedhi,'4'!$B$1:$BJ$1,'4'!$B70:$BJ70)</f>
        <v>14.5136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15.22</v>
      </c>
      <c r="C75" s="53" t="n">
        <f aca="false">ROUND($B75*COS(PI()*(D75-Best)/180),4)</f>
        <v>6.9097</v>
      </c>
      <c r="D75" s="54" t="n">
        <f aca="false">MOD(Wind+$A75+360,360)</f>
        <v>36</v>
      </c>
      <c r="E75" s="61" t="n">
        <f aca="false">ROUND($B75*COS(PI()*(F75-Best)/180),4)</f>
        <v>0.2656</v>
      </c>
      <c r="F75" s="62" t="n">
        <f aca="false">MOD(Wind-$A75+360,360)</f>
        <v>188</v>
      </c>
      <c r="G75" s="57" t="n">
        <f aca="false">SQRT($J75^2+$K75^2)</f>
        <v>23.5295164624098</v>
      </c>
      <c r="H75" s="63" t="n">
        <f aca="false">IF($J75&lt;&gt;0,MOD(ATAN($K75/$J75)*180/PI(),180),0)</f>
        <v>65.1242954951397</v>
      </c>
      <c r="I75" s="59" t="str">
        <f aca="false">IF(B75=0,"anchor",W75)</f>
        <v>5.8m</v>
      </c>
      <c r="J75" s="0" t="n">
        <f aca="false">$B75+Speed*COS(PI()*$A75/180)</f>
        <v>9.89771829680731</v>
      </c>
      <c r="K75" s="0" t="n">
        <f aca="false">Speed*SIN(PI()*$A75/180)</f>
        <v>21.3465059780719</v>
      </c>
      <c r="U75" s="0"/>
      <c r="W75" s="1" t="str">
        <f aca="false">IF(X75=Z75,polar_type10!$D$3,IF(X75=AC75,polar_type10!$E$3,IF(X75=AF75,polar_type10!$F$3,IF(X75=AI75,polar_type10!$G$3,polar_type10!$H$3))))</f>
        <v>5.8m</v>
      </c>
      <c r="X75" s="0" t="n">
        <f aca="false">MAX(Z75,AC75,AF75,AI75,AL75)</f>
        <v>15.22</v>
      </c>
      <c r="Y75" s="12" t="n">
        <f aca="false">LOOKUP(Speedlo,'1'!$B$1:$BJ$1,'1'!$B71:$BJ71)</f>
        <v>0</v>
      </c>
      <c r="Z75" s="12" t="n">
        <f aca="false">Xlo*Y75+Xhi*AA75</f>
        <v>0</v>
      </c>
      <c r="AA75" s="12" t="n">
        <f aca="false">LOOKUP(Speedhi,'1'!$B$1:$BJ$1,'1'!$B71:$BJ71)</f>
        <v>0</v>
      </c>
      <c r="AB75" s="13" t="n">
        <f aca="false">LOOKUP(Speedlo,'2'!$B$1:$BJ$1,'2'!$B71:$BJ71)</f>
        <v>15.48</v>
      </c>
      <c r="AC75" s="13" t="n">
        <f aca="false">Xlo*AB75+Xhi*AD75</f>
        <v>14.96</v>
      </c>
      <c r="AD75" s="13" t="n">
        <f aca="false">LOOKUP(Speedhi,'2'!$B$1:$BJ$1,'2'!$B71:$BJ71)</f>
        <v>14.96</v>
      </c>
      <c r="AE75" s="14" t="n">
        <f aca="false">LOOKUP(Speedlo,'3'!$B$1:$BJ$1,'3'!$B71:$BJ71)</f>
        <v>15.36</v>
      </c>
      <c r="AF75" s="14" t="n">
        <f aca="false">Xlo*AE75+Xhi*AG75</f>
        <v>15.22</v>
      </c>
      <c r="AG75" s="14" t="n">
        <f aca="false">LOOKUP(Speedhi,'3'!$B$1:$BJ$1,'3'!$B71:$BJ71)</f>
        <v>15.22</v>
      </c>
      <c r="AH75" s="15" t="n">
        <f aca="false">LOOKUP(Speedlo,'4'!$B$1:$BJ$1,'4'!$B71:$BJ71)</f>
        <v>14.8144</v>
      </c>
      <c r="AI75" s="15" t="n">
        <f aca="false">Xlo*AH75+Xhi*AJ75</f>
        <v>14.5888</v>
      </c>
      <c r="AJ75" s="15" t="n">
        <f aca="false">LOOKUP(Speedhi,'4'!$B$1:$BJ$1,'4'!$B71:$BJ71)</f>
        <v>14.5888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15.3</v>
      </c>
      <c r="C76" s="53" t="n">
        <f aca="false">ROUND($B76*COS(PI()*(D76-Best)/180),4)</f>
        <v>7.1829</v>
      </c>
      <c r="D76" s="54" t="n">
        <f aca="false">MOD(Wind+$A76+360,360)</f>
        <v>37</v>
      </c>
      <c r="E76" s="61" t="n">
        <f aca="false">ROUND($B76*COS(PI()*(F76-Best)/180),4)</f>
        <v>0.534</v>
      </c>
      <c r="F76" s="62" t="n">
        <f aca="false">MOD(Wind-$A76+360,360)</f>
        <v>187</v>
      </c>
      <c r="G76" s="57" t="n">
        <f aca="false">SQRT($J76^2+$K76^2)</f>
        <v>23.3206564838339</v>
      </c>
      <c r="H76" s="63" t="n">
        <f aca="false">IF($J76&lt;&gt;0,MOD(ATAN($K76/$J76)*180/PI(),180),0)</f>
        <v>65.6752079025295</v>
      </c>
      <c r="I76" s="59" t="str">
        <f aca="false">IF(B76=0,"anchor",W76)</f>
        <v>5.8m</v>
      </c>
      <c r="J76" s="0" t="n">
        <f aca="false">$B76+Speed*COS(PI()*$A76/180)</f>
        <v>9.60598100774454</v>
      </c>
      <c r="K76" s="0" t="n">
        <f aca="false">Speed*SIN(PI()*$A76/180)</f>
        <v>21.2503681783595</v>
      </c>
      <c r="U76" s="0"/>
      <c r="W76" s="1" t="str">
        <f aca="false">IF(X76=Z76,polar_type10!$D$3,IF(X76=AC76,polar_type10!$E$3,IF(X76=AF76,polar_type10!$F$3,IF(X76=AI76,polar_type10!$G$3,polar_type10!$H$3))))</f>
        <v>5.8m</v>
      </c>
      <c r="X76" s="0" t="n">
        <f aca="false">MAX(Z76,AC76,AF76,AI76,AL76)</f>
        <v>15.3</v>
      </c>
      <c r="Y76" s="12" t="n">
        <f aca="false">LOOKUP(Speedlo,'1'!$B$1:$BJ$1,'1'!$B72:$BJ72)</f>
        <v>0</v>
      </c>
      <c r="Z76" s="12" t="n">
        <f aca="false">Xlo*Y76+Xhi*AA76</f>
        <v>0</v>
      </c>
      <c r="AA76" s="12" t="n">
        <f aca="false">LOOKUP(Speedhi,'1'!$B$1:$BJ$1,'1'!$B72:$BJ72)</f>
        <v>0</v>
      </c>
      <c r="AB76" s="13" t="n">
        <f aca="false">LOOKUP(Speedlo,'2'!$B$1:$BJ$1,'2'!$B72:$BJ72)</f>
        <v>15.5</v>
      </c>
      <c r="AC76" s="13" t="n">
        <f aca="false">Xlo*AB76+Xhi*AD76</f>
        <v>15</v>
      </c>
      <c r="AD76" s="13" t="n">
        <f aca="false">LOOKUP(Speedhi,'2'!$B$1:$BJ$1,'2'!$B72:$BJ72)</f>
        <v>15</v>
      </c>
      <c r="AE76" s="14" t="n">
        <f aca="false">LOOKUP(Speedlo,'3'!$B$1:$BJ$1,'3'!$B72:$BJ72)</f>
        <v>15.4</v>
      </c>
      <c r="AF76" s="14" t="n">
        <f aca="false">Xlo*AE76+Xhi*AG76</f>
        <v>15.3</v>
      </c>
      <c r="AG76" s="14" t="n">
        <f aca="false">LOOKUP(Speedhi,'3'!$B$1:$BJ$1,'3'!$B72:$BJ72)</f>
        <v>15.3</v>
      </c>
      <c r="AH76" s="15" t="n">
        <f aca="false">LOOKUP(Speedlo,'4'!$B$1:$BJ$1,'4'!$B72:$BJ72)</f>
        <v>14.852</v>
      </c>
      <c r="AI76" s="15" t="n">
        <f aca="false">Xlo*AH76+Xhi*AJ76</f>
        <v>14.664</v>
      </c>
      <c r="AJ76" s="15" t="n">
        <f aca="false">LOOKUP(Speedhi,'4'!$B$1:$BJ$1,'4'!$B72:$BJ72)</f>
        <v>14.664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15.38</v>
      </c>
      <c r="C77" s="53" t="n">
        <f aca="false">ROUND($B77*COS(PI()*(D77-Best)/180),4)</f>
        <v>7.4564</v>
      </c>
      <c r="D77" s="54" t="n">
        <f aca="false">MOD(Wind+$A77+360,360)</f>
        <v>38</v>
      </c>
      <c r="E77" s="61" t="n">
        <f aca="false">ROUND($B77*COS(PI()*(F77-Best)/180),4)</f>
        <v>0.8049</v>
      </c>
      <c r="F77" s="62" t="n">
        <f aca="false">MOD(Wind-$A77+360,360)</f>
        <v>186</v>
      </c>
      <c r="G77" s="57" t="n">
        <f aca="false">SQRT($J77^2+$K77^2)</f>
        <v>23.1087664874506</v>
      </c>
      <c r="H77" s="63" t="n">
        <f aca="false">IF($J77&lt;&gt;0,MOD(ATAN($K77/$J77)*180/PI(),180),0)</f>
        <v>66.2256213265588</v>
      </c>
      <c r="I77" s="59" t="str">
        <f aca="false">IF(B77=0,"anchor",W77)</f>
        <v>5.8m</v>
      </c>
      <c r="J77" s="0" t="n">
        <f aca="false">$B77+Speed*COS(PI()*$A77/180)</f>
        <v>9.31597817202602</v>
      </c>
      <c r="K77" s="0" t="n">
        <f aca="false">Speed*SIN(PI()*$A77/180)</f>
        <v>21.147757310643</v>
      </c>
      <c r="U77" s="0"/>
      <c r="W77" s="1" t="str">
        <f aca="false">IF(X77=Z77,polar_type10!$D$3,IF(X77=AC77,polar_type10!$E$3,IF(X77=AF77,polar_type10!$F$3,IF(X77=AI77,polar_type10!$G$3,polar_type10!$H$3))))</f>
        <v>5.8m</v>
      </c>
      <c r="X77" s="0" t="n">
        <f aca="false">MAX(Z77,AC77,AF77,AI77,AL77)</f>
        <v>15.38</v>
      </c>
      <c r="Y77" s="12" t="n">
        <f aca="false">LOOKUP(Speedlo,'1'!$B$1:$BJ$1,'1'!$B73:$BJ73)</f>
        <v>0</v>
      </c>
      <c r="Z77" s="12" t="n">
        <f aca="false">Xlo*Y77+Xhi*AA77</f>
        <v>0</v>
      </c>
      <c r="AA77" s="12" t="n">
        <f aca="false">LOOKUP(Speedhi,'1'!$B$1:$BJ$1,'1'!$B73:$BJ73)</f>
        <v>0</v>
      </c>
      <c r="AB77" s="13" t="n">
        <f aca="false">LOOKUP(Speedlo,'2'!$B$1:$BJ$1,'2'!$B73:$BJ73)</f>
        <v>15.52</v>
      </c>
      <c r="AC77" s="13" t="n">
        <f aca="false">Xlo*AB77+Xhi*AD77</f>
        <v>15.04</v>
      </c>
      <c r="AD77" s="13" t="n">
        <f aca="false">LOOKUP(Speedhi,'2'!$B$1:$BJ$1,'2'!$B73:$BJ73)</f>
        <v>15.04</v>
      </c>
      <c r="AE77" s="14" t="n">
        <f aca="false">LOOKUP(Speedlo,'3'!$B$1:$BJ$1,'3'!$B73:$BJ73)</f>
        <v>15.44</v>
      </c>
      <c r="AF77" s="14" t="n">
        <f aca="false">Xlo*AE77+Xhi*AG77</f>
        <v>15.38</v>
      </c>
      <c r="AG77" s="14" t="n">
        <f aca="false">LOOKUP(Speedhi,'3'!$B$1:$BJ$1,'3'!$B73:$BJ73)</f>
        <v>15.38</v>
      </c>
      <c r="AH77" s="15" t="n">
        <f aca="false">LOOKUP(Speedlo,'4'!$B$1:$BJ$1,'4'!$B73:$BJ73)</f>
        <v>14.8896</v>
      </c>
      <c r="AI77" s="15" t="n">
        <f aca="false">Xlo*AH77+Xhi*AJ77</f>
        <v>14.7392</v>
      </c>
      <c r="AJ77" s="15" t="n">
        <f aca="false">LOOKUP(Speedhi,'4'!$B$1:$BJ$1,'4'!$B73:$BJ73)</f>
        <v>14.7392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15.46</v>
      </c>
      <c r="C78" s="53" t="n">
        <f aca="false">ROUND($B78*COS(PI()*(D78-Best)/180),4)</f>
        <v>7.73</v>
      </c>
      <c r="D78" s="54" t="n">
        <f aca="false">MOD(Wind+$A78+360,360)</f>
        <v>39</v>
      </c>
      <c r="E78" s="61" t="n">
        <f aca="false">ROUND($B78*COS(PI()*(F78-Best)/180),4)</f>
        <v>1.0784</v>
      </c>
      <c r="F78" s="62" t="n">
        <f aca="false">MOD(Wind-$A78+360,360)</f>
        <v>185</v>
      </c>
      <c r="G78" s="57" t="n">
        <f aca="false">SQRT($J78^2+$K78^2)</f>
        <v>22.8938566340275</v>
      </c>
      <c r="H78" s="63" t="n">
        <f aca="false">IF($J78&lt;&gt;0,MOD(ATAN($K78/$J78)*180/PI(),180),0)</f>
        <v>66.7755658892458</v>
      </c>
      <c r="I78" s="59" t="str">
        <f aca="false">IF(B78=0,"anchor",W78)</f>
        <v>5.8m</v>
      </c>
      <c r="J78" s="0" t="n">
        <f aca="false">$B78+Speed*COS(PI()*$A78/180)</f>
        <v>9.02782249609979</v>
      </c>
      <c r="K78" s="0" t="n">
        <f aca="false">Speed*SIN(PI()*$A78/180)</f>
        <v>21.0387046311868</v>
      </c>
      <c r="U78" s="0"/>
      <c r="W78" s="1" t="str">
        <f aca="false">IF(X78=Z78,polar_type10!$D$3,IF(X78=AC78,polar_type10!$E$3,IF(X78=AF78,polar_type10!$F$3,IF(X78=AI78,polar_type10!$G$3,polar_type10!$H$3))))</f>
        <v>5.8m</v>
      </c>
      <c r="X78" s="0" t="n">
        <f aca="false">MAX(Z78,AC78,AF78,AI78,AL78)</f>
        <v>15.46</v>
      </c>
      <c r="Y78" s="12" t="n">
        <f aca="false">LOOKUP(Speedlo,'1'!$B$1:$BJ$1,'1'!$B74:$BJ74)</f>
        <v>0</v>
      </c>
      <c r="Z78" s="12" t="n">
        <f aca="false">Xlo*Y78+Xhi*AA78</f>
        <v>0</v>
      </c>
      <c r="AA78" s="12" t="n">
        <f aca="false">LOOKUP(Speedhi,'1'!$B$1:$BJ$1,'1'!$B74:$BJ74)</f>
        <v>0</v>
      </c>
      <c r="AB78" s="13" t="n">
        <f aca="false">LOOKUP(Speedlo,'2'!$B$1:$BJ$1,'2'!$B74:$BJ74)</f>
        <v>15.54</v>
      </c>
      <c r="AC78" s="13" t="n">
        <f aca="false">Xlo*AB78+Xhi*AD78</f>
        <v>15.08</v>
      </c>
      <c r="AD78" s="13" t="n">
        <f aca="false">LOOKUP(Speedhi,'2'!$B$1:$BJ$1,'2'!$B74:$BJ74)</f>
        <v>15.08</v>
      </c>
      <c r="AE78" s="14" t="n">
        <f aca="false">LOOKUP(Speedlo,'3'!$B$1:$BJ$1,'3'!$B74:$BJ74)</f>
        <v>15.48</v>
      </c>
      <c r="AF78" s="14" t="n">
        <f aca="false">Xlo*AE78+Xhi*AG78</f>
        <v>15.46</v>
      </c>
      <c r="AG78" s="14" t="n">
        <f aca="false">LOOKUP(Speedhi,'3'!$B$1:$BJ$1,'3'!$B74:$BJ74)</f>
        <v>15.46</v>
      </c>
      <c r="AH78" s="15" t="n">
        <f aca="false">LOOKUP(Speedlo,'4'!$B$1:$BJ$1,'4'!$B74:$BJ74)</f>
        <v>14.9272</v>
      </c>
      <c r="AI78" s="15" t="n">
        <f aca="false">Xlo*AH78+Xhi*AJ78</f>
        <v>14.8144</v>
      </c>
      <c r="AJ78" s="15" t="n">
        <f aca="false">LOOKUP(Speedhi,'4'!$B$1:$BJ$1,'4'!$B74:$BJ74)</f>
        <v>14.8144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15.54</v>
      </c>
      <c r="C79" s="53" t="n">
        <f aca="false">ROUND($B79*COS(PI()*(D79-Best)/180),4)</f>
        <v>8.0037</v>
      </c>
      <c r="D79" s="54" t="n">
        <f aca="false">MOD(Wind+$A79+360,360)</f>
        <v>40</v>
      </c>
      <c r="E79" s="61" t="n">
        <f aca="false">ROUND($B79*COS(PI()*(F79-Best)/180),4)</f>
        <v>1.3544</v>
      </c>
      <c r="F79" s="62" t="n">
        <f aca="false">MOD(Wind-$A79+360,360)</f>
        <v>184</v>
      </c>
      <c r="G79" s="57" t="n">
        <f aca="false">SQRT($J79^2+$K79^2)</f>
        <v>22.6759374652116</v>
      </c>
      <c r="H79" s="63" t="n">
        <f aca="false">IF($J79&lt;&gt;0,MOD(ATAN($K79/$J79)*180/PI(),180),0)</f>
        <v>67.325072593194</v>
      </c>
      <c r="I79" s="59" t="str">
        <f aca="false">IF(B79=0,"anchor",W79)</f>
        <v>5.8m</v>
      </c>
      <c r="J79" s="0" t="n">
        <f aca="false">$B79+Speed*COS(PI()*$A79/180)</f>
        <v>8.74162612375116</v>
      </c>
      <c r="K79" s="0" t="n">
        <f aca="false">Speed*SIN(PI()*$A79/180)</f>
        <v>20.9232433584934</v>
      </c>
      <c r="U79" s="0"/>
      <c r="W79" s="1" t="str">
        <f aca="false">IF(X79=Z79,polar_type10!$D$3,IF(X79=AC79,polar_type10!$E$3,IF(X79=AF79,polar_type10!$F$3,IF(X79=AI79,polar_type10!$G$3,polar_type10!$H$3))))</f>
        <v>5.8m</v>
      </c>
      <c r="X79" s="0" t="n">
        <f aca="false">MAX(Z79,AC79,AF79,AI79,AL79)</f>
        <v>15.54</v>
      </c>
      <c r="Y79" s="12" t="n">
        <f aca="false">LOOKUP(Speedlo,'1'!$B$1:$BJ$1,'1'!$B75:$BJ75)</f>
        <v>0</v>
      </c>
      <c r="Z79" s="12" t="n">
        <f aca="false">Xlo*Y79+Xhi*AA79</f>
        <v>0</v>
      </c>
      <c r="AA79" s="12" t="n">
        <f aca="false">LOOKUP(Speedhi,'1'!$B$1:$BJ$1,'1'!$B75:$BJ75)</f>
        <v>0</v>
      </c>
      <c r="AB79" s="13" t="n">
        <f aca="false">LOOKUP(Speedlo,'2'!$B$1:$BJ$1,'2'!$B75:$BJ75)</f>
        <v>15.56</v>
      </c>
      <c r="AC79" s="13" t="n">
        <f aca="false">Xlo*AB79+Xhi*AD79</f>
        <v>15.12</v>
      </c>
      <c r="AD79" s="13" t="n">
        <f aca="false">LOOKUP(Speedhi,'2'!$B$1:$BJ$1,'2'!$B75:$BJ75)</f>
        <v>15.12</v>
      </c>
      <c r="AE79" s="14" t="n">
        <f aca="false">LOOKUP(Speedlo,'3'!$B$1:$BJ$1,'3'!$B75:$BJ75)</f>
        <v>15.52</v>
      </c>
      <c r="AF79" s="14" t="n">
        <f aca="false">Xlo*AE79+Xhi*AG79</f>
        <v>15.54</v>
      </c>
      <c r="AG79" s="14" t="n">
        <f aca="false">LOOKUP(Speedhi,'3'!$B$1:$BJ$1,'3'!$B75:$BJ75)</f>
        <v>15.54</v>
      </c>
      <c r="AH79" s="15" t="n">
        <f aca="false">LOOKUP(Speedlo,'4'!$B$1:$BJ$1,'4'!$B75:$BJ75)</f>
        <v>14.9648</v>
      </c>
      <c r="AI79" s="15" t="n">
        <f aca="false">Xlo*AH79+Xhi*AJ79</f>
        <v>14.8896</v>
      </c>
      <c r="AJ79" s="15" t="n">
        <f aca="false">LOOKUP(Speedhi,'4'!$B$1:$BJ$1,'4'!$B75:$BJ75)</f>
        <v>14.8896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15.62</v>
      </c>
      <c r="C80" s="53" t="n">
        <f aca="false">ROUND($B80*COS(PI()*(D80-Best)/180),4)</f>
        <v>8.2773</v>
      </c>
      <c r="D80" s="54" t="n">
        <f aca="false">MOD(Wind+$A80+360,360)</f>
        <v>41</v>
      </c>
      <c r="E80" s="61" t="n">
        <f aca="false">ROUND($B80*COS(PI()*(F80-Best)/180),4)</f>
        <v>1.6327</v>
      </c>
      <c r="F80" s="62" t="n">
        <f aca="false">MOD(Wind-$A80+360,360)</f>
        <v>183</v>
      </c>
      <c r="G80" s="57" t="n">
        <f aca="false">SQRT($J80^2+$K80^2)</f>
        <v>22.4550199021218</v>
      </c>
      <c r="H80" s="63" t="n">
        <f aca="false">IF($J80&lt;&gt;0,MOD(ATAN($K80/$J80)*180/PI(),180),0)</f>
        <v>67.8741733995395</v>
      </c>
      <c r="I80" s="59" t="str">
        <f aca="false">IF(B80=0,"anchor",W80)</f>
        <v>5.8m</v>
      </c>
      <c r="J80" s="0" t="n">
        <f aca="false">$B80+Speed*COS(PI()*$A80/180)</f>
        <v>8.45750060194256</v>
      </c>
      <c r="K80" s="0" t="n">
        <f aca="false">Speed*SIN(PI()*$A80/180)</f>
        <v>20.801408663185</v>
      </c>
      <c r="U80" s="0"/>
      <c r="W80" s="1" t="str">
        <f aca="false">IF(X80=Z80,polar_type10!$D$3,IF(X80=AC80,polar_type10!$E$3,IF(X80=AF80,polar_type10!$F$3,IF(X80=AI80,polar_type10!$G$3,polar_type10!$H$3))))</f>
        <v>5.8m</v>
      </c>
      <c r="X80" s="0" t="n">
        <f aca="false">MAX(Z80,AC80,AF80,AI80,AL80)</f>
        <v>15.62</v>
      </c>
      <c r="Y80" s="12" t="n">
        <f aca="false">LOOKUP(Speedlo,'1'!$B$1:$BJ$1,'1'!$B76:$BJ76)</f>
        <v>0</v>
      </c>
      <c r="Z80" s="12" t="n">
        <f aca="false">Xlo*Y80+Xhi*AA80</f>
        <v>0</v>
      </c>
      <c r="AA80" s="12" t="n">
        <f aca="false">LOOKUP(Speedhi,'1'!$B$1:$BJ$1,'1'!$B76:$BJ76)</f>
        <v>0</v>
      </c>
      <c r="AB80" s="13" t="n">
        <f aca="false">LOOKUP(Speedlo,'2'!$B$1:$BJ$1,'2'!$B76:$BJ76)</f>
        <v>15.58</v>
      </c>
      <c r="AC80" s="13" t="n">
        <f aca="false">Xlo*AB80+Xhi*AD80</f>
        <v>15.16</v>
      </c>
      <c r="AD80" s="13" t="n">
        <f aca="false">LOOKUP(Speedhi,'2'!$B$1:$BJ$1,'2'!$B76:$BJ76)</f>
        <v>15.16</v>
      </c>
      <c r="AE80" s="14" t="n">
        <f aca="false">LOOKUP(Speedlo,'3'!$B$1:$BJ$1,'3'!$B76:$BJ76)</f>
        <v>15.56</v>
      </c>
      <c r="AF80" s="14" t="n">
        <f aca="false">Xlo*AE80+Xhi*AG80</f>
        <v>15.62</v>
      </c>
      <c r="AG80" s="14" t="n">
        <f aca="false">LOOKUP(Speedhi,'3'!$B$1:$BJ$1,'3'!$B76:$BJ76)</f>
        <v>15.62</v>
      </c>
      <c r="AH80" s="15" t="n">
        <f aca="false">LOOKUP(Speedlo,'4'!$B$1:$BJ$1,'4'!$B76:$BJ76)</f>
        <v>15.0024</v>
      </c>
      <c r="AI80" s="15" t="n">
        <f aca="false">Xlo*AH80+Xhi*AJ80</f>
        <v>14.9648</v>
      </c>
      <c r="AJ80" s="15" t="n">
        <f aca="false">LOOKUP(Speedhi,'4'!$B$1:$BJ$1,'4'!$B76:$BJ76)</f>
        <v>14.9648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15.7</v>
      </c>
      <c r="C81" s="53" t="n">
        <f aca="false">ROUND($B81*COS(PI()*(D81-Best)/180),4)</f>
        <v>8.5508</v>
      </c>
      <c r="D81" s="54" t="n">
        <f aca="false">MOD(Wind+$A81+360,360)</f>
        <v>42</v>
      </c>
      <c r="E81" s="61" t="n">
        <f aca="false">ROUND($B81*COS(PI()*(F81-Best)/180),4)</f>
        <v>1.9133</v>
      </c>
      <c r="F81" s="62" t="n">
        <f aca="false">MOD(Wind-$A81+360,360)</f>
        <v>182</v>
      </c>
      <c r="G81" s="57" t="n">
        <f aca="false">SQRT($J81^2+$K81^2)</f>
        <v>22.2311152439689</v>
      </c>
      <c r="H81" s="63" t="n">
        <f aca="false">IF($J81&lt;&gt;0,MOD(ATAN($K81/$J81)*180/PI(),180),0)</f>
        <v>68.4229013121853</v>
      </c>
      <c r="I81" s="59" t="str">
        <f aca="false">IF(B81=0,"anchor",W81)</f>
        <v>5.8m</v>
      </c>
      <c r="J81" s="0" t="n">
        <f aca="false">$B81+Speed*COS(PI()*$A81/180)</f>
        <v>8.17555684683529</v>
      </c>
      <c r="K81" s="0" t="n">
        <f aca="false">Speed*SIN(PI()*$A81/180)</f>
        <v>20.67323765729</v>
      </c>
      <c r="U81" s="0"/>
      <c r="W81" s="1" t="str">
        <f aca="false">IF(X81=Z81,polar_type10!$D$3,IF(X81=AC81,polar_type10!$E$3,IF(X81=AF81,polar_type10!$F$3,IF(X81=AI81,polar_type10!$G$3,polar_type10!$H$3))))</f>
        <v>5.8m</v>
      </c>
      <c r="X81" s="0" t="n">
        <f aca="false">MAX(Z81,AC81,AF81,AI81,AL81)</f>
        <v>15.7</v>
      </c>
      <c r="Y81" s="12" t="n">
        <f aca="false">LOOKUP(Speedlo,'1'!$B$1:$BJ$1,'1'!$B77:$BJ77)</f>
        <v>0</v>
      </c>
      <c r="Z81" s="12" t="n">
        <f aca="false">Xlo*Y81+Xhi*AA81</f>
        <v>0</v>
      </c>
      <c r="AA81" s="12" t="n">
        <f aca="false">LOOKUP(Speedhi,'1'!$B$1:$BJ$1,'1'!$B77:$BJ77)</f>
        <v>0</v>
      </c>
      <c r="AB81" s="13" t="n">
        <f aca="false">LOOKUP(Speedlo,'2'!$B$1:$BJ$1,'2'!$B77:$BJ77)</f>
        <v>15.6</v>
      </c>
      <c r="AC81" s="13" t="n">
        <f aca="false">Xlo*AB81+Xhi*AD81</f>
        <v>15.2</v>
      </c>
      <c r="AD81" s="13" t="n">
        <f aca="false">LOOKUP(Speedhi,'2'!$B$1:$BJ$1,'2'!$B77:$BJ77)</f>
        <v>15.2</v>
      </c>
      <c r="AE81" s="14" t="n">
        <f aca="false">LOOKUP(Speedlo,'3'!$B$1:$BJ$1,'3'!$B77:$BJ77)</f>
        <v>15.6</v>
      </c>
      <c r="AF81" s="14" t="n">
        <f aca="false">Xlo*AE81+Xhi*AG81</f>
        <v>15.7</v>
      </c>
      <c r="AG81" s="14" t="n">
        <f aca="false">LOOKUP(Speedhi,'3'!$B$1:$BJ$1,'3'!$B77:$BJ77)</f>
        <v>15.7</v>
      </c>
      <c r="AH81" s="15" t="n">
        <f aca="false">LOOKUP(Speedlo,'4'!$B$1:$BJ$1,'4'!$B77:$BJ77)</f>
        <v>15.04</v>
      </c>
      <c r="AI81" s="15" t="n">
        <f aca="false">Xlo*AH81+Xhi*AJ81</f>
        <v>15.04</v>
      </c>
      <c r="AJ81" s="15" t="n">
        <f aca="false">LOOKUP(Speedhi,'4'!$B$1:$BJ$1,'4'!$B77:$BJ77)</f>
        <v>15.04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15.7</v>
      </c>
      <c r="C82" s="53" t="n">
        <f aca="false">ROUND($B82*COS(PI()*(D82-Best)/180),4)</f>
        <v>8.7793</v>
      </c>
      <c r="D82" s="54" t="n">
        <f aca="false">MOD(Wind+$A82+360,360)</f>
        <v>43</v>
      </c>
      <c r="E82" s="61" t="n">
        <f aca="false">ROUND($B82*COS(PI()*(F82-Best)/180),4)</f>
        <v>2.185</v>
      </c>
      <c r="F82" s="62" t="n">
        <f aca="false">MOD(Wind-$A82+360,360)</f>
        <v>181</v>
      </c>
      <c r="G82" s="57" t="n">
        <f aca="false">SQRT($J82^2+$K82^2)</f>
        <v>21.9756551769021</v>
      </c>
      <c r="H82" s="63" t="n">
        <f aca="false">IF($J82&lt;&gt;0,MOD(ATAN($K82/$J82)*180/PI(),180),0)</f>
        <v>69.165978729103</v>
      </c>
      <c r="I82" s="59" t="str">
        <f aca="false">IF(B82=0,"anchor",W82)</f>
        <v>5.8m</v>
      </c>
      <c r="J82" s="0" t="n">
        <f aca="false">$B82+Speed*COS(PI()*$A82/180)</f>
        <v>7.81590511000339</v>
      </c>
      <c r="K82" s="0" t="n">
        <f aca="false">Speed*SIN(PI()*$A82/180)</f>
        <v>20.5387693829384</v>
      </c>
      <c r="U82" s="0"/>
      <c r="W82" s="1" t="str">
        <f aca="false">IF(X82=Z82,polar_type10!$D$3,IF(X82=AC82,polar_type10!$E$3,IF(X82=AF82,polar_type10!$F$3,IF(X82=AI82,polar_type10!$G$3,polar_type10!$H$3))))</f>
        <v>5.8m</v>
      </c>
      <c r="X82" s="0" t="n">
        <f aca="false">MAX(Z82,AC82,AF82,AI82,AL82)</f>
        <v>15.7</v>
      </c>
      <c r="Y82" s="12" t="n">
        <f aca="false">LOOKUP(Speedlo,'1'!$B$1:$BJ$1,'1'!$B78:$BJ78)</f>
        <v>0</v>
      </c>
      <c r="Z82" s="12" t="n">
        <f aca="false">Xlo*Y82+Xhi*AA82</f>
        <v>0</v>
      </c>
      <c r="AA82" s="12" t="n">
        <f aca="false">LOOKUP(Speedhi,'1'!$B$1:$BJ$1,'1'!$B78:$BJ78)</f>
        <v>0</v>
      </c>
      <c r="AB82" s="13" t="n">
        <f aca="false">LOOKUP(Speedlo,'2'!$B$1:$BJ$1,'2'!$B78:$BJ78)</f>
        <v>15.6</v>
      </c>
      <c r="AC82" s="13" t="n">
        <f aca="false">Xlo*AB82+Xhi*AD82</f>
        <v>15.2</v>
      </c>
      <c r="AD82" s="13" t="n">
        <f aca="false">LOOKUP(Speedhi,'2'!$B$1:$BJ$1,'2'!$B78:$BJ78)</f>
        <v>15.2</v>
      </c>
      <c r="AE82" s="14" t="n">
        <f aca="false">LOOKUP(Speedlo,'3'!$B$1:$BJ$1,'3'!$B78:$BJ78)</f>
        <v>15.6</v>
      </c>
      <c r="AF82" s="14" t="n">
        <f aca="false">Xlo*AE82+Xhi*AG82</f>
        <v>15.7</v>
      </c>
      <c r="AG82" s="14" t="n">
        <f aca="false">LOOKUP(Speedhi,'3'!$B$1:$BJ$1,'3'!$B78:$BJ78)</f>
        <v>15.7</v>
      </c>
      <c r="AH82" s="15" t="n">
        <f aca="false">LOOKUP(Speedlo,'4'!$B$1:$BJ$1,'4'!$B78:$BJ78)</f>
        <v>15.04</v>
      </c>
      <c r="AI82" s="15" t="n">
        <f aca="false">Xlo*AH82+Xhi*AJ82</f>
        <v>15.04</v>
      </c>
      <c r="AJ82" s="15" t="n">
        <f aca="false">LOOKUP(Speedhi,'4'!$B$1:$BJ$1,'4'!$B78:$BJ78)</f>
        <v>15.04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15.7</v>
      </c>
      <c r="C83" s="53" t="n">
        <f aca="false">ROUND($B83*COS(PI()*(D83-Best)/180),4)</f>
        <v>9.0052</v>
      </c>
      <c r="D83" s="54" t="n">
        <f aca="false">MOD(Wind+$A83+360,360)</f>
        <v>44</v>
      </c>
      <c r="E83" s="61" t="n">
        <f aca="false">ROUND($B83*COS(PI()*(F83-Best)/180),4)</f>
        <v>2.456</v>
      </c>
      <c r="F83" s="62" t="n">
        <f aca="false">MOD(Wind-$A83+360,360)</f>
        <v>180</v>
      </c>
      <c r="G83" s="57" t="n">
        <f aca="false">SQRT($J83^2+$K83^2)</f>
        <v>21.7189264299202</v>
      </c>
      <c r="H83" s="63" t="n">
        <f aca="false">IF($J83&lt;&gt;0,MOD(ATAN($K83/$J83)*180/PI(),180),0)</f>
        <v>69.9147885797987</v>
      </c>
      <c r="I83" s="59" t="str">
        <f aca="false">IF(B83=0,"anchor",W83)</f>
        <v>5.8m</v>
      </c>
      <c r="J83" s="0" t="n">
        <f aca="false">$B83+Speed*COS(PI()*$A83/180)</f>
        <v>7.45865494484993</v>
      </c>
      <c r="K83" s="0" t="n">
        <f aca="false">Speed*SIN(PI()*$A83/180)</f>
        <v>20.3980448004693</v>
      </c>
      <c r="U83" s="0"/>
      <c r="W83" s="1" t="str">
        <f aca="false">IF(X83=Z83,polar_type10!$D$3,IF(X83=AC83,polar_type10!$E$3,IF(X83=AF83,polar_type10!$F$3,IF(X83=AI83,polar_type10!$G$3,polar_type10!$H$3))))</f>
        <v>5.8m</v>
      </c>
      <c r="X83" s="0" t="n">
        <f aca="false">MAX(Z83,AC83,AF83,AI83,AL83)</f>
        <v>15.7</v>
      </c>
      <c r="Y83" s="12" t="n">
        <f aca="false">LOOKUP(Speedlo,'1'!$B$1:$BJ$1,'1'!$B79:$BJ79)</f>
        <v>0</v>
      </c>
      <c r="Z83" s="12" t="n">
        <f aca="false">Xlo*Y83+Xhi*AA83</f>
        <v>0</v>
      </c>
      <c r="AA83" s="12" t="n">
        <f aca="false">LOOKUP(Speedhi,'1'!$B$1:$BJ$1,'1'!$B79:$BJ79)</f>
        <v>0</v>
      </c>
      <c r="AB83" s="13" t="n">
        <f aca="false">LOOKUP(Speedlo,'2'!$B$1:$BJ$1,'2'!$B79:$BJ79)</f>
        <v>15.6</v>
      </c>
      <c r="AC83" s="13" t="n">
        <f aca="false">Xlo*AB83+Xhi*AD83</f>
        <v>15.2</v>
      </c>
      <c r="AD83" s="13" t="n">
        <f aca="false">LOOKUP(Speedhi,'2'!$B$1:$BJ$1,'2'!$B79:$BJ79)</f>
        <v>15.2</v>
      </c>
      <c r="AE83" s="14" t="n">
        <f aca="false">LOOKUP(Speedlo,'3'!$B$1:$BJ$1,'3'!$B79:$BJ79)</f>
        <v>15.6</v>
      </c>
      <c r="AF83" s="14" t="n">
        <f aca="false">Xlo*AE83+Xhi*AG83</f>
        <v>15.7</v>
      </c>
      <c r="AG83" s="14" t="n">
        <f aca="false">LOOKUP(Speedhi,'3'!$B$1:$BJ$1,'3'!$B79:$BJ79)</f>
        <v>15.7</v>
      </c>
      <c r="AH83" s="15" t="n">
        <f aca="false">LOOKUP(Speedlo,'4'!$B$1:$BJ$1,'4'!$B79:$BJ79)</f>
        <v>15.04</v>
      </c>
      <c r="AI83" s="15" t="n">
        <f aca="false">Xlo*AH83+Xhi*AJ83</f>
        <v>15.04</v>
      </c>
      <c r="AJ83" s="15" t="n">
        <f aca="false">LOOKUP(Speedhi,'4'!$B$1:$BJ$1,'4'!$B79:$BJ79)</f>
        <v>15.04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15.7</v>
      </c>
      <c r="C84" s="53" t="n">
        <f aca="false">ROUND($B84*COS(PI()*(D84-Best)/180),4)</f>
        <v>9.2282</v>
      </c>
      <c r="D84" s="54" t="n">
        <f aca="false">MOD(Wind+$A84+360,360)</f>
        <v>45</v>
      </c>
      <c r="E84" s="61" t="n">
        <f aca="false">ROUND($B84*COS(PI()*(F84-Best)/180),4)</f>
        <v>2.7263</v>
      </c>
      <c r="F84" s="62" t="n">
        <f aca="false">MOD(Wind-$A84+360,360)</f>
        <v>179</v>
      </c>
      <c r="G84" s="57" t="n">
        <f aca="false">SQRT($J84^2+$K84^2)</f>
        <v>21.4609630827605</v>
      </c>
      <c r="H84" s="63" t="n">
        <f aca="false">IF($J84&lt;&gt;0,MOD(ATAN($K84/$J84)*180/PI(),180),0)</f>
        <v>70.6695656043244</v>
      </c>
      <c r="I84" s="59" t="str">
        <f aca="false">IF(B84=0,"anchor",W84)</f>
        <v>5.8m</v>
      </c>
      <c r="J84" s="0" t="n">
        <f aca="false">$B84+Speed*COS(PI()*$A84/180)</f>
        <v>7.10391517323598</v>
      </c>
      <c r="K84" s="0" t="n">
        <f aca="false">Speed*SIN(PI()*$A84/180)</f>
        <v>20.2511067759537</v>
      </c>
      <c r="U84" s="0"/>
      <c r="W84" s="1" t="str">
        <f aca="false">IF(X84=Z84,polar_type10!$D$3,IF(X84=AC84,polar_type10!$E$3,IF(X84=AF84,polar_type10!$F$3,IF(X84=AI84,polar_type10!$G$3,polar_type10!$H$3))))</f>
        <v>5.8m</v>
      </c>
      <c r="X84" s="0" t="n">
        <f aca="false">MAX(Z84,AC84,AF84,AI84,AL84)</f>
        <v>15.7</v>
      </c>
      <c r="Y84" s="12" t="n">
        <f aca="false">LOOKUP(Speedlo,'1'!$B$1:$BJ$1,'1'!$B80:$BJ80)</f>
        <v>0</v>
      </c>
      <c r="Z84" s="12" t="n">
        <f aca="false">Xlo*Y84+Xhi*AA84</f>
        <v>0</v>
      </c>
      <c r="AA84" s="12" t="n">
        <f aca="false">LOOKUP(Speedhi,'1'!$B$1:$BJ$1,'1'!$B80:$BJ80)</f>
        <v>0</v>
      </c>
      <c r="AB84" s="13" t="n">
        <f aca="false">LOOKUP(Speedlo,'2'!$B$1:$BJ$1,'2'!$B80:$BJ80)</f>
        <v>15.6</v>
      </c>
      <c r="AC84" s="13" t="n">
        <f aca="false">Xlo*AB84+Xhi*AD84</f>
        <v>15.2</v>
      </c>
      <c r="AD84" s="13" t="n">
        <f aca="false">LOOKUP(Speedhi,'2'!$B$1:$BJ$1,'2'!$B80:$BJ80)</f>
        <v>15.2</v>
      </c>
      <c r="AE84" s="14" t="n">
        <f aca="false">LOOKUP(Speedlo,'3'!$B$1:$BJ$1,'3'!$B80:$BJ80)</f>
        <v>15.6</v>
      </c>
      <c r="AF84" s="14" t="n">
        <f aca="false">Xlo*AE84+Xhi*AG84</f>
        <v>15.7</v>
      </c>
      <c r="AG84" s="14" t="n">
        <f aca="false">LOOKUP(Speedhi,'3'!$B$1:$BJ$1,'3'!$B80:$BJ80)</f>
        <v>15.7</v>
      </c>
      <c r="AH84" s="15" t="n">
        <f aca="false">LOOKUP(Speedlo,'4'!$B$1:$BJ$1,'4'!$B80:$BJ80)</f>
        <v>15.04</v>
      </c>
      <c r="AI84" s="15" t="n">
        <f aca="false">Xlo*AH84+Xhi*AJ84</f>
        <v>15.04</v>
      </c>
      <c r="AJ84" s="15" t="n">
        <f aca="false">LOOKUP(Speedhi,'4'!$B$1:$BJ$1,'4'!$B80:$BJ80)</f>
        <v>15.04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15.7</v>
      </c>
      <c r="C85" s="53" t="n">
        <f aca="false">ROUND($B85*COS(PI()*(D85-Best)/180),4)</f>
        <v>9.4485</v>
      </c>
      <c r="D85" s="54" t="n">
        <f aca="false">MOD(Wind+$A85+360,360)</f>
        <v>46</v>
      </c>
      <c r="E85" s="61" t="n">
        <f aca="false">ROUND($B85*COS(PI()*(F85-Best)/180),4)</f>
        <v>2.9957</v>
      </c>
      <c r="F85" s="62" t="n">
        <f aca="false">MOD(Wind-$A85+360,360)</f>
        <v>178</v>
      </c>
      <c r="G85" s="57" t="n">
        <f aca="false">SQRT($J85^2+$K85^2)</f>
        <v>21.2018000878047</v>
      </c>
      <c r="H85" s="63" t="n">
        <f aca="false">IF($J85&lt;&gt;0,MOD(ATAN($K85/$J85)*180/PI(),180),0)</f>
        <v>71.4305568564449</v>
      </c>
      <c r="I85" s="59" t="str">
        <f aca="false">IF(B85=0,"anchor",W85)</f>
        <v>5.8m</v>
      </c>
      <c r="J85" s="0" t="n">
        <f aca="false">$B85+Speed*COS(PI()*$A85/180)</f>
        <v>6.7517938523324</v>
      </c>
      <c r="K85" s="0" t="n">
        <f aca="false">Speed*SIN(PI()*$A85/180)</f>
        <v>20.0980000681372</v>
      </c>
      <c r="U85" s="0"/>
      <c r="W85" s="1" t="str">
        <f aca="false">IF(X85=Z85,polar_type10!$D$3,IF(X85=AC85,polar_type10!$E$3,IF(X85=AF85,polar_type10!$F$3,IF(X85=AI85,polar_type10!$G$3,polar_type10!$H$3))))</f>
        <v>5.8m</v>
      </c>
      <c r="X85" s="0" t="n">
        <f aca="false">MAX(Z85,AC85,AF85,AI85,AL85)</f>
        <v>15.7</v>
      </c>
      <c r="Y85" s="12" t="n">
        <f aca="false">LOOKUP(Speedlo,'1'!$B$1:$BJ$1,'1'!$B81:$BJ81)</f>
        <v>0</v>
      </c>
      <c r="Z85" s="12" t="n">
        <f aca="false">Xlo*Y85+Xhi*AA85</f>
        <v>0</v>
      </c>
      <c r="AA85" s="12" t="n">
        <f aca="false">LOOKUP(Speedhi,'1'!$B$1:$BJ$1,'1'!$B81:$BJ81)</f>
        <v>0</v>
      </c>
      <c r="AB85" s="13" t="n">
        <f aca="false">LOOKUP(Speedlo,'2'!$B$1:$BJ$1,'2'!$B81:$BJ81)</f>
        <v>15.6</v>
      </c>
      <c r="AC85" s="13" t="n">
        <f aca="false">Xlo*AB85+Xhi*AD85</f>
        <v>15.2</v>
      </c>
      <c r="AD85" s="13" t="n">
        <f aca="false">LOOKUP(Speedhi,'2'!$B$1:$BJ$1,'2'!$B81:$BJ81)</f>
        <v>15.2</v>
      </c>
      <c r="AE85" s="14" t="n">
        <f aca="false">LOOKUP(Speedlo,'3'!$B$1:$BJ$1,'3'!$B81:$BJ81)</f>
        <v>15.6</v>
      </c>
      <c r="AF85" s="14" t="n">
        <f aca="false">Xlo*AE85+Xhi*AG85</f>
        <v>15.7</v>
      </c>
      <c r="AG85" s="14" t="n">
        <f aca="false">LOOKUP(Speedhi,'3'!$B$1:$BJ$1,'3'!$B81:$BJ81)</f>
        <v>15.7</v>
      </c>
      <c r="AH85" s="15" t="n">
        <f aca="false">LOOKUP(Speedlo,'4'!$B$1:$BJ$1,'4'!$B81:$BJ81)</f>
        <v>15.04</v>
      </c>
      <c r="AI85" s="15" t="n">
        <f aca="false">Xlo*AH85+Xhi*AJ85</f>
        <v>15.04</v>
      </c>
      <c r="AJ85" s="15" t="n">
        <f aca="false">LOOKUP(Speedhi,'4'!$B$1:$BJ$1,'4'!$B81:$BJ81)</f>
        <v>15.04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15.7</v>
      </c>
      <c r="C86" s="53" t="n">
        <f aca="false">ROUND($B86*COS(PI()*(D86-Best)/180),4)</f>
        <v>9.6659</v>
      </c>
      <c r="D86" s="54" t="n">
        <f aca="false">MOD(Wind+$A86+360,360)</f>
        <v>47</v>
      </c>
      <c r="E86" s="61" t="n">
        <f aca="false">ROUND($B86*COS(PI()*(F86-Best)/180),4)</f>
        <v>3.2642</v>
      </c>
      <c r="F86" s="62" t="n">
        <f aca="false">MOD(Wind-$A86+360,360)</f>
        <v>177</v>
      </c>
      <c r="G86" s="57" t="n">
        <f aca="false">SQRT($J86^2+$K86^2)</f>
        <v>20.9414733194569</v>
      </c>
      <c r="H86" s="63" t="n">
        <f aca="false">IF($J86&lt;&gt;0,MOD(ATAN($K86/$J86)*180/PI(),180),0)</f>
        <v>72.1980224981493</v>
      </c>
      <c r="I86" s="59" t="str">
        <f aca="false">IF(B86=0,"anchor",W86)</f>
        <v>5.8m</v>
      </c>
      <c r="J86" s="0" t="n">
        <f aca="false">$B86+Speed*COS(PI()*$A86/180)</f>
        <v>6.40239824170461</v>
      </c>
      <c r="K86" s="0" t="n">
        <f aca="false">Speed*SIN(PI()*$A86/180)</f>
        <v>19.9387713148063</v>
      </c>
      <c r="U86" s="0"/>
      <c r="W86" s="1" t="str">
        <f aca="false">IF(X86=Z86,polar_type10!$D$3,IF(X86=AC86,polar_type10!$E$3,IF(X86=AF86,polar_type10!$F$3,IF(X86=AI86,polar_type10!$G$3,polar_type10!$H$3))))</f>
        <v>5.8m</v>
      </c>
      <c r="X86" s="0" t="n">
        <f aca="false">MAX(Z86,AC86,AF86,AI86,AL86)</f>
        <v>15.7</v>
      </c>
      <c r="Y86" s="12" t="n">
        <f aca="false">LOOKUP(Speedlo,'1'!$B$1:$BJ$1,'1'!$B82:$BJ82)</f>
        <v>0</v>
      </c>
      <c r="Z86" s="12" t="n">
        <f aca="false">Xlo*Y86+Xhi*AA86</f>
        <v>0</v>
      </c>
      <c r="AA86" s="12" t="n">
        <f aca="false">LOOKUP(Speedhi,'1'!$B$1:$BJ$1,'1'!$B82:$BJ82)</f>
        <v>0</v>
      </c>
      <c r="AB86" s="13" t="n">
        <f aca="false">LOOKUP(Speedlo,'2'!$B$1:$BJ$1,'2'!$B82:$BJ82)</f>
        <v>15.6</v>
      </c>
      <c r="AC86" s="13" t="n">
        <f aca="false">Xlo*AB86+Xhi*AD86</f>
        <v>15.2</v>
      </c>
      <c r="AD86" s="13" t="n">
        <f aca="false">LOOKUP(Speedhi,'2'!$B$1:$BJ$1,'2'!$B82:$BJ82)</f>
        <v>15.2</v>
      </c>
      <c r="AE86" s="14" t="n">
        <f aca="false">LOOKUP(Speedlo,'3'!$B$1:$BJ$1,'3'!$B82:$BJ82)</f>
        <v>15.6</v>
      </c>
      <c r="AF86" s="14" t="n">
        <f aca="false">Xlo*AE86+Xhi*AG86</f>
        <v>15.7</v>
      </c>
      <c r="AG86" s="14" t="n">
        <f aca="false">LOOKUP(Speedhi,'3'!$B$1:$BJ$1,'3'!$B82:$BJ82)</f>
        <v>15.7</v>
      </c>
      <c r="AH86" s="15" t="n">
        <f aca="false">LOOKUP(Speedlo,'4'!$B$1:$BJ$1,'4'!$B82:$BJ82)</f>
        <v>15.04</v>
      </c>
      <c r="AI86" s="15" t="n">
        <f aca="false">Xlo*AH86+Xhi*AJ86</f>
        <v>15.04</v>
      </c>
      <c r="AJ86" s="15" t="n">
        <f aca="false">LOOKUP(Speedhi,'4'!$B$1:$BJ$1,'4'!$B82:$BJ82)</f>
        <v>15.04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15.7</v>
      </c>
      <c r="C87" s="53" t="n">
        <f aca="false">ROUND($B87*COS(PI()*(D87-Best)/180),4)</f>
        <v>9.8803</v>
      </c>
      <c r="D87" s="54" t="n">
        <f aca="false">MOD(Wind+$A87+360,360)</f>
        <v>48</v>
      </c>
      <c r="E87" s="61" t="n">
        <f aca="false">ROUND($B87*COS(PI()*(F87-Best)/180),4)</f>
        <v>3.5317</v>
      </c>
      <c r="F87" s="62" t="n">
        <f aca="false">MOD(Wind-$A87+360,360)</f>
        <v>176</v>
      </c>
      <c r="G87" s="57" t="n">
        <f aca="false">SQRT($J87^2+$K87^2)</f>
        <v>20.6800196276045</v>
      </c>
      <c r="H87" s="63" t="n">
        <f aca="false">IF($J87&lt;&gt;0,MOD(ATAN($K87/$J87)*180/PI(),180),0)</f>
        <v>72.972236653664</v>
      </c>
      <c r="I87" s="59" t="str">
        <f aca="false">IF(B87=0,"anchor",W87)</f>
        <v>5.8m</v>
      </c>
      <c r="J87" s="0" t="n">
        <f aca="false">$B87+Speed*COS(PI()*$A87/180)</f>
        <v>6.05583477064029</v>
      </c>
      <c r="K87" s="0" t="n">
        <f aca="false">Speed*SIN(PI()*$A87/180)</f>
        <v>19.7734690185817</v>
      </c>
      <c r="U87" s="0"/>
      <c r="W87" s="1" t="str">
        <f aca="false">IF(X87=Z87,polar_type10!$D$3,IF(X87=AC87,polar_type10!$E$3,IF(X87=AF87,polar_type10!$F$3,IF(X87=AI87,polar_type10!$G$3,polar_type10!$H$3))))</f>
        <v>5.8m</v>
      </c>
      <c r="X87" s="0" t="n">
        <f aca="false">MAX(Z87,AC87,AF87,AI87,AL87)</f>
        <v>15.7</v>
      </c>
      <c r="Y87" s="12" t="n">
        <f aca="false">LOOKUP(Speedlo,'1'!$B$1:$BJ$1,'1'!$B83:$BJ83)</f>
        <v>0</v>
      </c>
      <c r="Z87" s="12" t="n">
        <f aca="false">Xlo*Y87+Xhi*AA87</f>
        <v>0</v>
      </c>
      <c r="AA87" s="12" t="n">
        <f aca="false">LOOKUP(Speedhi,'1'!$B$1:$BJ$1,'1'!$B83:$BJ83)</f>
        <v>0</v>
      </c>
      <c r="AB87" s="13" t="n">
        <f aca="false">LOOKUP(Speedlo,'2'!$B$1:$BJ$1,'2'!$B83:$BJ83)</f>
        <v>15.6</v>
      </c>
      <c r="AC87" s="13" t="n">
        <f aca="false">Xlo*AB87+Xhi*AD87</f>
        <v>15.2</v>
      </c>
      <c r="AD87" s="13" t="n">
        <f aca="false">LOOKUP(Speedhi,'2'!$B$1:$BJ$1,'2'!$B83:$BJ83)</f>
        <v>15.2</v>
      </c>
      <c r="AE87" s="14" t="n">
        <f aca="false">LOOKUP(Speedlo,'3'!$B$1:$BJ$1,'3'!$B83:$BJ83)</f>
        <v>15.6</v>
      </c>
      <c r="AF87" s="14" t="n">
        <f aca="false">Xlo*AE87+Xhi*AG87</f>
        <v>15.7</v>
      </c>
      <c r="AG87" s="14" t="n">
        <f aca="false">LOOKUP(Speedhi,'3'!$B$1:$BJ$1,'3'!$B83:$BJ83)</f>
        <v>15.7</v>
      </c>
      <c r="AH87" s="15" t="n">
        <f aca="false">LOOKUP(Speedlo,'4'!$B$1:$BJ$1,'4'!$B83:$BJ83)</f>
        <v>15.04</v>
      </c>
      <c r="AI87" s="15" t="n">
        <f aca="false">Xlo*AH87+Xhi*AJ87</f>
        <v>15.04</v>
      </c>
      <c r="AJ87" s="15" t="n">
        <f aca="false">LOOKUP(Speedhi,'4'!$B$1:$BJ$1,'4'!$B83:$BJ83)</f>
        <v>15.04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15.7</v>
      </c>
      <c r="C88" s="53" t="n">
        <f aca="false">ROUND($B88*COS(PI()*(D88-Best)/180),4)</f>
        <v>10.0918</v>
      </c>
      <c r="D88" s="54" t="n">
        <f aca="false">MOD(Wind+$A88+360,360)</f>
        <v>49</v>
      </c>
      <c r="E88" s="61" t="n">
        <f aca="false">ROUND($B88*COS(PI()*(F88-Best)/180),4)</f>
        <v>3.7982</v>
      </c>
      <c r="F88" s="62" t="n">
        <f aca="false">MOD(Wind-$A88+360,360)</f>
        <v>175</v>
      </c>
      <c r="G88" s="57" t="n">
        <f aca="false">SQRT($J88^2+$K88^2)</f>
        <v>20.4174768955403</v>
      </c>
      <c r="H88" s="63" t="n">
        <f aca="false">IF($J88&lt;&gt;0,MOD(ATAN($K88/$J88)*180/PI(),180),0)</f>
        <v>73.7534883279318</v>
      </c>
      <c r="I88" s="59" t="str">
        <f aca="false">IF(B88=0,"anchor",W88)</f>
        <v>5.8m</v>
      </c>
      <c r="J88" s="0" t="n">
        <f aca="false">$B88+Speed*COS(PI()*$A88/180)</f>
        <v>5.71220900572997</v>
      </c>
      <c r="K88" s="0" t="n">
        <f aca="false">Speed*SIN(PI()*$A88/180)</f>
        <v>19.6021435321441</v>
      </c>
      <c r="U88" s="0"/>
      <c r="W88" s="1" t="str">
        <f aca="false">IF(X88=Z88,polar_type10!$D$3,IF(X88=AC88,polar_type10!$E$3,IF(X88=AF88,polar_type10!$F$3,IF(X88=AI88,polar_type10!$G$3,polar_type10!$H$3))))</f>
        <v>5.8m</v>
      </c>
      <c r="X88" s="0" t="n">
        <f aca="false">MAX(Z88,AC88,AF88,AI88,AL88)</f>
        <v>15.7</v>
      </c>
      <c r="Y88" s="12" t="n">
        <f aca="false">LOOKUP(Speedlo,'1'!$B$1:$BJ$1,'1'!$B84:$BJ84)</f>
        <v>0</v>
      </c>
      <c r="Z88" s="12" t="n">
        <f aca="false">Xlo*Y88+Xhi*AA88</f>
        <v>0</v>
      </c>
      <c r="AA88" s="12" t="n">
        <f aca="false">LOOKUP(Speedhi,'1'!$B$1:$BJ$1,'1'!$B84:$BJ84)</f>
        <v>0</v>
      </c>
      <c r="AB88" s="13" t="n">
        <f aca="false">LOOKUP(Speedlo,'2'!$B$1:$BJ$1,'2'!$B84:$BJ84)</f>
        <v>15.6</v>
      </c>
      <c r="AC88" s="13" t="n">
        <f aca="false">Xlo*AB88+Xhi*AD88</f>
        <v>15.2</v>
      </c>
      <c r="AD88" s="13" t="n">
        <f aca="false">LOOKUP(Speedhi,'2'!$B$1:$BJ$1,'2'!$B84:$BJ84)</f>
        <v>15.2</v>
      </c>
      <c r="AE88" s="14" t="n">
        <f aca="false">LOOKUP(Speedlo,'3'!$B$1:$BJ$1,'3'!$B84:$BJ84)</f>
        <v>15.6</v>
      </c>
      <c r="AF88" s="14" t="n">
        <f aca="false">Xlo*AE88+Xhi*AG88</f>
        <v>15.7</v>
      </c>
      <c r="AG88" s="14" t="n">
        <f aca="false">LOOKUP(Speedhi,'3'!$B$1:$BJ$1,'3'!$B84:$BJ84)</f>
        <v>15.7</v>
      </c>
      <c r="AH88" s="15" t="n">
        <f aca="false">LOOKUP(Speedlo,'4'!$B$1:$BJ$1,'4'!$B84:$BJ84)</f>
        <v>15.04</v>
      </c>
      <c r="AI88" s="15" t="n">
        <f aca="false">Xlo*AH88+Xhi*AJ88</f>
        <v>15.04</v>
      </c>
      <c r="AJ88" s="15" t="n">
        <f aca="false">LOOKUP(Speedhi,'4'!$B$1:$BJ$1,'4'!$B84:$BJ84)</f>
        <v>15.04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15.7</v>
      </c>
      <c r="C89" s="53" t="n">
        <f aca="false">ROUND($B89*COS(PI()*(D89-Best)/180),4)</f>
        <v>10.3001</v>
      </c>
      <c r="D89" s="54" t="n">
        <f aca="false">MOD(Wind+$A89+360,360)</f>
        <v>50</v>
      </c>
      <c r="E89" s="61" t="n">
        <f aca="false">ROUND($B89*COS(PI()*(F89-Best)/180),4)</f>
        <v>4.0635</v>
      </c>
      <c r="F89" s="62" t="n">
        <f aca="false">MOD(Wind-$A89+360,360)</f>
        <v>174</v>
      </c>
      <c r="G89" s="57" t="n">
        <f aca="false">SQRT($J89^2+$K89^2)</f>
        <v>20.1538841027606</v>
      </c>
      <c r="H89" s="63" t="n">
        <f aca="false">IF($J89&lt;&gt;0,MOD(ATAN($K89/$J89)*180/PI(),180),0)</f>
        <v>74.5420823949616</v>
      </c>
      <c r="I89" s="59" t="str">
        <f aca="false">IF(B89=0,"anchor",W89)</f>
        <v>5.8m</v>
      </c>
      <c r="J89" s="0" t="n">
        <f aca="false">$B89+Speed*COS(PI()*$A89/180)</f>
        <v>5.37162561871041</v>
      </c>
      <c r="K89" s="0" t="n">
        <f aca="false">Speed*SIN(PI()*$A89/180)</f>
        <v>19.4248470428964</v>
      </c>
      <c r="U89" s="0"/>
      <c r="W89" s="1" t="str">
        <f aca="false">IF(X89=Z89,polar_type10!$D$3,IF(X89=AC89,polar_type10!$E$3,IF(X89=AF89,polar_type10!$F$3,IF(X89=AI89,polar_type10!$G$3,polar_type10!$H$3))))</f>
        <v>5.8m</v>
      </c>
      <c r="X89" s="0" t="n">
        <f aca="false">MAX(Z89,AC89,AF89,AI89,AL89)</f>
        <v>15.7</v>
      </c>
      <c r="Y89" s="12" t="n">
        <f aca="false">LOOKUP(Speedlo,'1'!$B$1:$BJ$1,'1'!$B85:$BJ85)</f>
        <v>0</v>
      </c>
      <c r="Z89" s="12" t="n">
        <f aca="false">Xlo*Y89+Xhi*AA89</f>
        <v>0</v>
      </c>
      <c r="AA89" s="12" t="n">
        <f aca="false">LOOKUP(Speedhi,'1'!$B$1:$BJ$1,'1'!$B85:$BJ85)</f>
        <v>0</v>
      </c>
      <c r="AB89" s="13" t="n">
        <f aca="false">LOOKUP(Speedlo,'2'!$B$1:$BJ$1,'2'!$B85:$BJ85)</f>
        <v>15.6</v>
      </c>
      <c r="AC89" s="13" t="n">
        <f aca="false">Xlo*AB89+Xhi*AD89</f>
        <v>15.2</v>
      </c>
      <c r="AD89" s="13" t="n">
        <f aca="false">LOOKUP(Speedhi,'2'!$B$1:$BJ$1,'2'!$B85:$BJ85)</f>
        <v>15.2</v>
      </c>
      <c r="AE89" s="14" t="n">
        <f aca="false">LOOKUP(Speedlo,'3'!$B$1:$BJ$1,'3'!$B85:$BJ85)</f>
        <v>15.6</v>
      </c>
      <c r="AF89" s="14" t="n">
        <f aca="false">Xlo*AE89+Xhi*AG89</f>
        <v>15.7</v>
      </c>
      <c r="AG89" s="14" t="n">
        <f aca="false">LOOKUP(Speedhi,'3'!$B$1:$BJ$1,'3'!$B85:$BJ85)</f>
        <v>15.7</v>
      </c>
      <c r="AH89" s="15" t="n">
        <f aca="false">LOOKUP(Speedlo,'4'!$B$1:$BJ$1,'4'!$B85:$BJ85)</f>
        <v>15.04</v>
      </c>
      <c r="AI89" s="15" t="n">
        <f aca="false">Xlo*AH89+Xhi*AJ89</f>
        <v>15.04</v>
      </c>
      <c r="AJ89" s="15" t="n">
        <f aca="false">LOOKUP(Speedhi,'4'!$B$1:$BJ$1,'4'!$B85:$BJ85)</f>
        <v>15.04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15.7</v>
      </c>
      <c r="C90" s="53" t="n">
        <f aca="false">ROUND($B90*COS(PI()*(D90-Best)/180),4)</f>
        <v>10.5054</v>
      </c>
      <c r="D90" s="54" t="n">
        <f aca="false">MOD(Wind+$A90+360,360)</f>
        <v>51</v>
      </c>
      <c r="E90" s="61" t="n">
        <f aca="false">ROUND($B90*COS(PI()*(F90-Best)/180),4)</f>
        <v>4.3275</v>
      </c>
      <c r="F90" s="62" t="n">
        <f aca="false">MOD(Wind-$A90+360,360)</f>
        <v>173</v>
      </c>
      <c r="G90" s="57" t="n">
        <f aca="false">SQRT($J90^2+$K90^2)</f>
        <v>19.8892813930979</v>
      </c>
      <c r="H90" s="63" t="n">
        <f aca="false">IF($J90&lt;&gt;0,MOD(ATAN($K90/$J90)*180/PI(),180),0)</f>
        <v>75.3383406619268</v>
      </c>
      <c r="I90" s="59" t="str">
        <f aca="false">IF(B90=0,"anchor",W90)</f>
        <v>5.8m</v>
      </c>
      <c r="J90" s="0" t="n">
        <f aca="false">$B90+Speed*COS(PI()*$A90/180)</f>
        <v>5.03418835458059</v>
      </c>
      <c r="K90" s="0" t="n">
        <f aca="false">Speed*SIN(PI()*$A90/180)</f>
        <v>19.2416335570667</v>
      </c>
      <c r="U90" s="0"/>
      <c r="W90" s="1" t="str">
        <f aca="false">IF(X90=Z90,polar_type10!$D$3,IF(X90=AC90,polar_type10!$E$3,IF(X90=AF90,polar_type10!$F$3,IF(X90=AI90,polar_type10!$G$3,polar_type10!$H$3))))</f>
        <v>5.8m</v>
      </c>
      <c r="X90" s="0" t="n">
        <f aca="false">MAX(Z90,AC90,AF90,AI90,AL90)</f>
        <v>15.7</v>
      </c>
      <c r="Y90" s="12" t="n">
        <f aca="false">LOOKUP(Speedlo,'1'!$B$1:$BJ$1,'1'!$B86:$BJ86)</f>
        <v>0</v>
      </c>
      <c r="Z90" s="12" t="n">
        <f aca="false">Xlo*Y90+Xhi*AA90</f>
        <v>0</v>
      </c>
      <c r="AA90" s="12" t="n">
        <f aca="false">LOOKUP(Speedhi,'1'!$B$1:$BJ$1,'1'!$B86:$BJ86)</f>
        <v>0</v>
      </c>
      <c r="AB90" s="13" t="n">
        <f aca="false">LOOKUP(Speedlo,'2'!$B$1:$BJ$1,'2'!$B86:$BJ86)</f>
        <v>15.6</v>
      </c>
      <c r="AC90" s="13" t="n">
        <f aca="false">Xlo*AB90+Xhi*AD90</f>
        <v>15.2</v>
      </c>
      <c r="AD90" s="13" t="n">
        <f aca="false">LOOKUP(Speedhi,'2'!$B$1:$BJ$1,'2'!$B86:$BJ86)</f>
        <v>15.2</v>
      </c>
      <c r="AE90" s="14" t="n">
        <f aca="false">LOOKUP(Speedlo,'3'!$B$1:$BJ$1,'3'!$B86:$BJ86)</f>
        <v>15.6</v>
      </c>
      <c r="AF90" s="14" t="n">
        <f aca="false">Xlo*AE90+Xhi*AG90</f>
        <v>15.7</v>
      </c>
      <c r="AG90" s="14" t="n">
        <f aca="false">LOOKUP(Speedhi,'3'!$B$1:$BJ$1,'3'!$B86:$BJ86)</f>
        <v>15.7</v>
      </c>
      <c r="AH90" s="15" t="n">
        <f aca="false">LOOKUP(Speedlo,'4'!$B$1:$BJ$1,'4'!$B86:$BJ86)</f>
        <v>15.04</v>
      </c>
      <c r="AI90" s="15" t="n">
        <f aca="false">Xlo*AH90+Xhi*AJ90</f>
        <v>15.04</v>
      </c>
      <c r="AJ90" s="15" t="n">
        <f aca="false">LOOKUP(Speedhi,'4'!$B$1:$BJ$1,'4'!$B86:$BJ86)</f>
        <v>15.04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15.7</v>
      </c>
      <c r="C91" s="53" t="n">
        <f aca="false">ROUND($B91*COS(PI()*(D91-Best)/180),4)</f>
        <v>10.7074</v>
      </c>
      <c r="D91" s="54" t="n">
        <f aca="false">MOD(Wind+$A91+360,360)</f>
        <v>52</v>
      </c>
      <c r="E91" s="61" t="n">
        <f aca="false">ROUND($B91*COS(PI()*(F91-Best)/180),4)</f>
        <v>4.5902</v>
      </c>
      <c r="F91" s="62" t="n">
        <f aca="false">MOD(Wind-$A91+360,360)</f>
        <v>172</v>
      </c>
      <c r="G91" s="57" t="n">
        <f aca="false">SQRT($J91^2+$K91^2)</f>
        <v>19.6237101486952</v>
      </c>
      <c r="H91" s="63" t="n">
        <f aca="false">IF($J91&lt;&gt;0,MOD(ATAN($K91/$J91)*180/PI(),180),0)</f>
        <v>76.1426030154118</v>
      </c>
      <c r="I91" s="59" t="str">
        <f aca="false">IF(B91=0,"anchor",W91)</f>
        <v>5.8m</v>
      </c>
      <c r="J91" s="0" t="n">
        <f aca="false">$B91+Speed*COS(PI()*$A91/180)</f>
        <v>4.7</v>
      </c>
      <c r="K91" s="0" t="n">
        <f aca="false">Speed*SIN(PI()*$A91/180)</f>
        <v>19.0525588832577</v>
      </c>
      <c r="U91" s="0"/>
      <c r="W91" s="1" t="str">
        <f aca="false">IF(X91=Z91,polar_type10!$D$3,IF(X91=AC91,polar_type10!$E$3,IF(X91=AF91,polar_type10!$F$3,IF(X91=AI91,polar_type10!$G$3,polar_type10!$H$3))))</f>
        <v>5.8m</v>
      </c>
      <c r="X91" s="0" t="n">
        <f aca="false">MAX(Z91,AC91,AF91,AI91,AL91)</f>
        <v>15.7</v>
      </c>
      <c r="Y91" s="12" t="n">
        <f aca="false">LOOKUP(Speedlo,'1'!$B$1:$BJ$1,'1'!$B87:$BJ87)</f>
        <v>0</v>
      </c>
      <c r="Z91" s="12" t="n">
        <f aca="false">Xlo*Y91+Xhi*AA91</f>
        <v>0</v>
      </c>
      <c r="AA91" s="12" t="n">
        <f aca="false">LOOKUP(Speedhi,'1'!$B$1:$BJ$1,'1'!$B87:$BJ87)</f>
        <v>0</v>
      </c>
      <c r="AB91" s="13" t="n">
        <f aca="false">LOOKUP(Speedlo,'2'!$B$1:$BJ$1,'2'!$B87:$BJ87)</f>
        <v>15.6</v>
      </c>
      <c r="AC91" s="13" t="n">
        <f aca="false">Xlo*AB91+Xhi*AD91</f>
        <v>15.2</v>
      </c>
      <c r="AD91" s="13" t="n">
        <f aca="false">LOOKUP(Speedhi,'2'!$B$1:$BJ$1,'2'!$B87:$BJ87)</f>
        <v>15.2</v>
      </c>
      <c r="AE91" s="14" t="n">
        <f aca="false">LOOKUP(Speedlo,'3'!$B$1:$BJ$1,'3'!$B87:$BJ87)</f>
        <v>15.6</v>
      </c>
      <c r="AF91" s="14" t="n">
        <f aca="false">Xlo*AE91+Xhi*AG91</f>
        <v>15.7</v>
      </c>
      <c r="AG91" s="14" t="n">
        <f aca="false">LOOKUP(Speedhi,'3'!$B$1:$BJ$1,'3'!$B87:$BJ87)</f>
        <v>15.7</v>
      </c>
      <c r="AH91" s="15" t="n">
        <f aca="false">LOOKUP(Speedlo,'4'!$B$1:$BJ$1,'4'!$B87:$BJ87)</f>
        <v>15.04</v>
      </c>
      <c r="AI91" s="15" t="n">
        <f aca="false">Xlo*AH91+Xhi*AJ91</f>
        <v>15.04</v>
      </c>
      <c r="AJ91" s="15" t="n">
        <f aca="false">LOOKUP(Speedhi,'4'!$B$1:$BJ$1,'4'!$B87:$BJ87)</f>
        <v>15.04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15.7</v>
      </c>
      <c r="C92" s="53" t="n">
        <f aca="false">ROUND($B92*COS(PI()*(D92-Best)/180),4)</f>
        <v>10.9061</v>
      </c>
      <c r="D92" s="54" t="n">
        <f aca="false">MOD(Wind+$A92+360,360)</f>
        <v>53</v>
      </c>
      <c r="E92" s="61" t="n">
        <f aca="false">ROUND($B92*COS(PI()*(F92-Best)/180),4)</f>
        <v>4.8516</v>
      </c>
      <c r="F92" s="62" t="n">
        <f aca="false">MOD(Wind-$A92+360,360)</f>
        <v>171</v>
      </c>
      <c r="G92" s="57" t="n">
        <f aca="false">SQRT($J92^2+$K92^2)</f>
        <v>19.3572130703812</v>
      </c>
      <c r="H92" s="63" t="n">
        <f aca="false">IF($J92&lt;&gt;0,MOD(ATAN($K92/$J92)*180/PI(),180),0)</f>
        <v>76.955228656762</v>
      </c>
      <c r="I92" s="59" t="str">
        <f aca="false">IF(B92=0,"anchor",W92)</f>
        <v>5.8m</v>
      </c>
      <c r="J92" s="0" t="n">
        <f aca="false">$B92+Speed*COS(PI()*$A92/180)</f>
        <v>4.3691623519788</v>
      </c>
      <c r="K92" s="0" t="n">
        <f aca="false">Speed*SIN(PI()*$A92/180)</f>
        <v>18.8576806154465</v>
      </c>
      <c r="U92" s="0"/>
      <c r="W92" s="1" t="str">
        <f aca="false">IF(X92=Z92,polar_type10!$D$3,IF(X92=AC92,polar_type10!$E$3,IF(X92=AF92,polar_type10!$F$3,IF(X92=AI92,polar_type10!$G$3,polar_type10!$H$3))))</f>
        <v>5.8m</v>
      </c>
      <c r="X92" s="0" t="n">
        <f aca="false">MAX(Z92,AC92,AF92,AI92,AL92)</f>
        <v>15.7</v>
      </c>
      <c r="Y92" s="12" t="n">
        <f aca="false">LOOKUP(Speedlo,'1'!$B$1:$BJ$1,'1'!$B88:$BJ88)</f>
        <v>0</v>
      </c>
      <c r="Z92" s="12" t="n">
        <f aca="false">Xlo*Y92+Xhi*AA92</f>
        <v>0</v>
      </c>
      <c r="AA92" s="12" t="n">
        <f aca="false">LOOKUP(Speedhi,'1'!$B$1:$BJ$1,'1'!$B88:$BJ88)</f>
        <v>0</v>
      </c>
      <c r="AB92" s="13" t="n">
        <f aca="false">LOOKUP(Speedlo,'2'!$B$1:$BJ$1,'2'!$B88:$BJ88)</f>
        <v>15.6</v>
      </c>
      <c r="AC92" s="13" t="n">
        <f aca="false">Xlo*AB92+Xhi*AD92</f>
        <v>15.2</v>
      </c>
      <c r="AD92" s="13" t="n">
        <f aca="false">LOOKUP(Speedhi,'2'!$B$1:$BJ$1,'2'!$B88:$BJ88)</f>
        <v>15.2</v>
      </c>
      <c r="AE92" s="14" t="n">
        <f aca="false">LOOKUP(Speedlo,'3'!$B$1:$BJ$1,'3'!$B88:$BJ88)</f>
        <v>15.6</v>
      </c>
      <c r="AF92" s="14" t="n">
        <f aca="false">Xlo*AE92+Xhi*AG92</f>
        <v>15.7</v>
      </c>
      <c r="AG92" s="14" t="n">
        <f aca="false">LOOKUP(Speedhi,'3'!$B$1:$BJ$1,'3'!$B88:$BJ88)</f>
        <v>15.7</v>
      </c>
      <c r="AH92" s="15" t="n">
        <f aca="false">LOOKUP(Speedlo,'4'!$B$1:$BJ$1,'4'!$B88:$BJ88)</f>
        <v>15.04</v>
      </c>
      <c r="AI92" s="15" t="n">
        <f aca="false">Xlo*AH92+Xhi*AJ92</f>
        <v>15.04</v>
      </c>
      <c r="AJ92" s="15" t="n">
        <f aca="false">LOOKUP(Speedhi,'4'!$B$1:$BJ$1,'4'!$B88:$BJ88)</f>
        <v>15.04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15.7</v>
      </c>
      <c r="C93" s="53" t="n">
        <f aca="false">ROUND($B93*COS(PI()*(D93-Best)/180),4)</f>
        <v>11.1016</v>
      </c>
      <c r="D93" s="54" t="n">
        <f aca="false">MOD(Wind+$A93+360,360)</f>
        <v>54</v>
      </c>
      <c r="E93" s="61" t="n">
        <f aca="false">ROUND($B93*COS(PI()*(F93-Best)/180),4)</f>
        <v>5.1114</v>
      </c>
      <c r="F93" s="62" t="n">
        <f aca="false">MOD(Wind-$A93+360,360)</f>
        <v>170</v>
      </c>
      <c r="G93" s="57" t="n">
        <f aca="false">SQRT($J93^2+$K93^2)</f>
        <v>19.0898342650664</v>
      </c>
      <c r="H93" s="63" t="n">
        <f aca="false">IF($J93&lt;&gt;0,MOD(ATAN($K93/$J93)*180/PI(),180),0)</f>
        <v>77.7765974341023</v>
      </c>
      <c r="I93" s="59" t="str">
        <f aca="false">IF(B93=0,"anchor",W93)</f>
        <v>5.8m</v>
      </c>
      <c r="J93" s="0" t="n">
        <f aca="false">$B93+Speed*COS(PI()*$A93/180)</f>
        <v>4.04177618686949</v>
      </c>
      <c r="K93" s="0" t="n">
        <f aca="false">Speed*SIN(PI()*$A93/180)</f>
        <v>18.6570581154414</v>
      </c>
      <c r="U93" s="0"/>
      <c r="W93" s="1" t="str">
        <f aca="false">IF(X93=Z93,polar_type10!$D$3,IF(X93=AC93,polar_type10!$E$3,IF(X93=AF93,polar_type10!$F$3,IF(X93=AI93,polar_type10!$G$3,polar_type10!$H$3))))</f>
        <v>5.8m</v>
      </c>
      <c r="X93" s="0" t="n">
        <f aca="false">MAX(Z93,AC93,AF93,AI93,AL93)</f>
        <v>15.7</v>
      </c>
      <c r="Y93" s="12" t="n">
        <f aca="false">LOOKUP(Speedlo,'1'!$B$1:$BJ$1,'1'!$B89:$BJ89)</f>
        <v>0</v>
      </c>
      <c r="Z93" s="12" t="n">
        <f aca="false">Xlo*Y93+Xhi*AA93</f>
        <v>0</v>
      </c>
      <c r="AA93" s="12" t="n">
        <f aca="false">LOOKUP(Speedhi,'1'!$B$1:$BJ$1,'1'!$B89:$BJ89)</f>
        <v>0</v>
      </c>
      <c r="AB93" s="13" t="n">
        <f aca="false">LOOKUP(Speedlo,'2'!$B$1:$BJ$1,'2'!$B89:$BJ89)</f>
        <v>15.6</v>
      </c>
      <c r="AC93" s="13" t="n">
        <f aca="false">Xlo*AB93+Xhi*AD93</f>
        <v>15.2</v>
      </c>
      <c r="AD93" s="13" t="n">
        <f aca="false">LOOKUP(Speedhi,'2'!$B$1:$BJ$1,'2'!$B89:$BJ89)</f>
        <v>15.2</v>
      </c>
      <c r="AE93" s="14" t="n">
        <f aca="false">LOOKUP(Speedlo,'3'!$B$1:$BJ$1,'3'!$B89:$BJ89)</f>
        <v>15.6</v>
      </c>
      <c r="AF93" s="14" t="n">
        <f aca="false">Xlo*AE93+Xhi*AG93</f>
        <v>15.7</v>
      </c>
      <c r="AG93" s="14" t="n">
        <f aca="false">LOOKUP(Speedhi,'3'!$B$1:$BJ$1,'3'!$B89:$BJ89)</f>
        <v>15.7</v>
      </c>
      <c r="AH93" s="15" t="n">
        <f aca="false">LOOKUP(Speedlo,'4'!$B$1:$BJ$1,'4'!$B89:$BJ89)</f>
        <v>15.04</v>
      </c>
      <c r="AI93" s="15" t="n">
        <f aca="false">Xlo*AH93+Xhi*AJ93</f>
        <v>15.04</v>
      </c>
      <c r="AJ93" s="15" t="n">
        <f aca="false">LOOKUP(Speedhi,'4'!$B$1:$BJ$1,'4'!$B89:$BJ89)</f>
        <v>15.04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15.7</v>
      </c>
      <c r="C94" s="53" t="n">
        <f aca="false">ROUND($B94*COS(PI()*(D94-Best)/180),4)</f>
        <v>11.2936</v>
      </c>
      <c r="D94" s="54" t="n">
        <f aca="false">MOD(Wind+$A94+360,360)</f>
        <v>55</v>
      </c>
      <c r="E94" s="61" t="n">
        <f aca="false">ROUND($B94*COS(PI()*(F94-Best)/180),4)</f>
        <v>5.3697</v>
      </c>
      <c r="F94" s="62" t="n">
        <f aca="false">MOD(Wind-$A94+360,360)</f>
        <v>169</v>
      </c>
      <c r="G94" s="57" t="n">
        <f aca="false">SQRT($J94^2+$K94^2)</f>
        <v>18.8216193408436</v>
      </c>
      <c r="H94" s="63" t="n">
        <f aca="false">IF($J94&lt;&gt;0,MOD(ATAN($K94/$J94)*180/PI(),180),0)</f>
        <v>78.6071112792345</v>
      </c>
      <c r="I94" s="59" t="str">
        <f aca="false">IF(B94=0,"anchor",W94)</f>
        <v>5.8m</v>
      </c>
      <c r="J94" s="0" t="n">
        <f aca="false">$B94+Speed*COS(PI()*$A94/180)</f>
        <v>3.7179412296694</v>
      </c>
      <c r="K94" s="0" t="n">
        <f aca="false">Speed*SIN(PI()*$A94/180)</f>
        <v>18.4507524947993</v>
      </c>
      <c r="U94" s="0"/>
      <c r="W94" s="1" t="str">
        <f aca="false">IF(X94=Z94,polar_type10!$D$3,IF(X94=AC94,polar_type10!$E$3,IF(X94=AF94,polar_type10!$F$3,IF(X94=AI94,polar_type10!$G$3,polar_type10!$H$3))))</f>
        <v>5.8m</v>
      </c>
      <c r="X94" s="0" t="n">
        <f aca="false">MAX(Z94,AC94,AF94,AI94,AL94)</f>
        <v>15.7</v>
      </c>
      <c r="Y94" s="12" t="n">
        <f aca="false">LOOKUP(Speedlo,'1'!$B$1:$BJ$1,'1'!$B90:$BJ90)</f>
        <v>0</v>
      </c>
      <c r="Z94" s="12" t="n">
        <f aca="false">Xlo*Y94+Xhi*AA94</f>
        <v>0</v>
      </c>
      <c r="AA94" s="12" t="n">
        <f aca="false">LOOKUP(Speedhi,'1'!$B$1:$BJ$1,'1'!$B90:$BJ90)</f>
        <v>0</v>
      </c>
      <c r="AB94" s="13" t="n">
        <f aca="false">LOOKUP(Speedlo,'2'!$B$1:$BJ$1,'2'!$B90:$BJ90)</f>
        <v>15.6</v>
      </c>
      <c r="AC94" s="13" t="n">
        <f aca="false">Xlo*AB94+Xhi*AD94</f>
        <v>15.2</v>
      </c>
      <c r="AD94" s="13" t="n">
        <f aca="false">LOOKUP(Speedhi,'2'!$B$1:$BJ$1,'2'!$B90:$BJ90)</f>
        <v>15.2</v>
      </c>
      <c r="AE94" s="14" t="n">
        <f aca="false">LOOKUP(Speedlo,'3'!$B$1:$BJ$1,'3'!$B90:$BJ90)</f>
        <v>15.6</v>
      </c>
      <c r="AF94" s="14" t="n">
        <f aca="false">Xlo*AE94+Xhi*AG94</f>
        <v>15.7</v>
      </c>
      <c r="AG94" s="14" t="n">
        <f aca="false">LOOKUP(Speedhi,'3'!$B$1:$BJ$1,'3'!$B90:$BJ90)</f>
        <v>15.7</v>
      </c>
      <c r="AH94" s="15" t="n">
        <f aca="false">LOOKUP(Speedlo,'4'!$B$1:$BJ$1,'4'!$B90:$BJ90)</f>
        <v>15.04</v>
      </c>
      <c r="AI94" s="15" t="n">
        <f aca="false">Xlo*AH94+Xhi*AJ94</f>
        <v>15.04</v>
      </c>
      <c r="AJ94" s="15" t="n">
        <f aca="false">LOOKUP(Speedhi,'4'!$B$1:$BJ$1,'4'!$B90:$BJ90)</f>
        <v>15.04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15.7</v>
      </c>
      <c r="C95" s="53" t="n">
        <f aca="false">ROUND($B95*COS(PI()*(D95-Best)/180),4)</f>
        <v>11.4823</v>
      </c>
      <c r="D95" s="54" t="n">
        <f aca="false">MOD(Wind+$A95+360,360)</f>
        <v>56</v>
      </c>
      <c r="E95" s="61" t="n">
        <f aca="false">ROUND($B95*COS(PI()*(F95-Best)/180),4)</f>
        <v>5.6264</v>
      </c>
      <c r="F95" s="62" t="n">
        <f aca="false">MOD(Wind-$A95+360,360)</f>
        <v>168</v>
      </c>
      <c r="G95" s="57" t="n">
        <f aca="false">SQRT($J95^2+$K95^2)</f>
        <v>18.5526155105529</v>
      </c>
      <c r="H95" s="63" t="n">
        <f aca="false">IF($J95&lt;&gt;0,MOD(ATAN($K95/$J95)*180/PI(),180),0)</f>
        <v>79.4471957583303</v>
      </c>
      <c r="I95" s="59" t="str">
        <f aca="false">IF(B95=0,"anchor",W95)</f>
        <v>5.8m</v>
      </c>
      <c r="J95" s="0" t="n">
        <f aca="false">$B95+Speed*COS(PI()*$A95/180)</f>
        <v>3.39775612364357</v>
      </c>
      <c r="K95" s="0" t="n">
        <f aca="false">Speed*SIN(PI()*$A95/180)</f>
        <v>18.2388265962109</v>
      </c>
      <c r="U95" s="0"/>
      <c r="W95" s="1" t="str">
        <f aca="false">IF(X95=Z95,polar_type10!$D$3,IF(X95=AC95,polar_type10!$E$3,IF(X95=AF95,polar_type10!$F$3,IF(X95=AI95,polar_type10!$G$3,polar_type10!$H$3))))</f>
        <v>5.8m</v>
      </c>
      <c r="X95" s="0" t="n">
        <f aca="false">MAX(Z95,AC95,AF95,AI95,AL95)</f>
        <v>15.7</v>
      </c>
      <c r="Y95" s="12" t="n">
        <f aca="false">LOOKUP(Speedlo,'1'!$B$1:$BJ$1,'1'!$B91:$BJ91)</f>
        <v>0</v>
      </c>
      <c r="Z95" s="12" t="n">
        <f aca="false">Xlo*Y95+Xhi*AA95</f>
        <v>0</v>
      </c>
      <c r="AA95" s="12" t="n">
        <f aca="false">LOOKUP(Speedhi,'1'!$B$1:$BJ$1,'1'!$B91:$BJ91)</f>
        <v>0</v>
      </c>
      <c r="AB95" s="13" t="n">
        <f aca="false">LOOKUP(Speedlo,'2'!$B$1:$BJ$1,'2'!$B91:$BJ91)</f>
        <v>15.6</v>
      </c>
      <c r="AC95" s="13" t="n">
        <f aca="false">Xlo*AB95+Xhi*AD95</f>
        <v>15.2</v>
      </c>
      <c r="AD95" s="13" t="n">
        <f aca="false">LOOKUP(Speedhi,'2'!$B$1:$BJ$1,'2'!$B91:$BJ91)</f>
        <v>15.2</v>
      </c>
      <c r="AE95" s="14" t="n">
        <f aca="false">LOOKUP(Speedlo,'3'!$B$1:$BJ$1,'3'!$B91:$BJ91)</f>
        <v>15.6</v>
      </c>
      <c r="AF95" s="14" t="n">
        <f aca="false">Xlo*AE95+Xhi*AG95</f>
        <v>15.7</v>
      </c>
      <c r="AG95" s="14" t="n">
        <f aca="false">LOOKUP(Speedhi,'3'!$B$1:$BJ$1,'3'!$B91:$BJ91)</f>
        <v>15.7</v>
      </c>
      <c r="AH95" s="15" t="n">
        <f aca="false">LOOKUP(Speedlo,'4'!$B$1:$BJ$1,'4'!$B91:$BJ91)</f>
        <v>15.04</v>
      </c>
      <c r="AI95" s="15" t="n">
        <f aca="false">Xlo*AH95+Xhi*AJ95</f>
        <v>15.04</v>
      </c>
      <c r="AJ95" s="15" t="n">
        <f aca="false">LOOKUP(Speedhi,'4'!$B$1:$BJ$1,'4'!$B91:$BJ91)</f>
        <v>15.04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15.7</v>
      </c>
      <c r="C96" s="53" t="n">
        <f aca="false">ROUND($B96*COS(PI()*(D96-Best)/180),4)</f>
        <v>11.6674</v>
      </c>
      <c r="D96" s="54" t="n">
        <f aca="false">MOD(Wind+$A96+360,360)</f>
        <v>57</v>
      </c>
      <c r="E96" s="61" t="n">
        <f aca="false">ROUND($B96*COS(PI()*(F96-Best)/180),4)</f>
        <v>5.8813</v>
      </c>
      <c r="F96" s="62" t="n">
        <f aca="false">MOD(Wind-$A96+360,360)</f>
        <v>167</v>
      </c>
      <c r="G96" s="57" t="n">
        <f aca="false">SQRT($J96^2+$K96^2)</f>
        <v>18.2828717046501</v>
      </c>
      <c r="H96" s="63" t="n">
        <f aca="false">IF($J96&lt;&gt;0,MOD(ATAN($K96/$J96)*180/PI(),180),0)</f>
        <v>80.2973017460787</v>
      </c>
      <c r="I96" s="59" t="str">
        <f aca="false">IF(B96=0,"anchor",W96)</f>
        <v>5.8m</v>
      </c>
      <c r="J96" s="0" t="n">
        <f aca="false">$B96+Speed*COS(PI()*$A96/180)</f>
        <v>3.08131840027699</v>
      </c>
      <c r="K96" s="0" t="n">
        <f aca="false">Speed*SIN(PI()*$A96/180)</f>
        <v>18.0213449743578</v>
      </c>
      <c r="U96" s="0"/>
      <c r="W96" s="1" t="str">
        <f aca="false">IF(X96=Z96,polar_type10!$D$3,IF(X96=AC96,polar_type10!$E$3,IF(X96=AF96,polar_type10!$F$3,IF(X96=AI96,polar_type10!$G$3,polar_type10!$H$3))))</f>
        <v>5.8m</v>
      </c>
      <c r="X96" s="0" t="n">
        <f aca="false">MAX(Z96,AC96,AF96,AI96,AL96)</f>
        <v>15.7</v>
      </c>
      <c r="Y96" s="12" t="n">
        <f aca="false">LOOKUP(Speedlo,'1'!$B$1:$BJ$1,'1'!$B92:$BJ92)</f>
        <v>0</v>
      </c>
      <c r="Z96" s="12" t="n">
        <f aca="false">Xlo*Y96+Xhi*AA96</f>
        <v>0</v>
      </c>
      <c r="AA96" s="12" t="n">
        <f aca="false">LOOKUP(Speedhi,'1'!$B$1:$BJ$1,'1'!$B92:$BJ92)</f>
        <v>0</v>
      </c>
      <c r="AB96" s="13" t="n">
        <f aca="false">LOOKUP(Speedlo,'2'!$B$1:$BJ$1,'2'!$B92:$BJ92)</f>
        <v>15.6</v>
      </c>
      <c r="AC96" s="13" t="n">
        <f aca="false">Xlo*AB96+Xhi*AD96</f>
        <v>15.2</v>
      </c>
      <c r="AD96" s="13" t="n">
        <f aca="false">LOOKUP(Speedhi,'2'!$B$1:$BJ$1,'2'!$B92:$BJ92)</f>
        <v>15.2</v>
      </c>
      <c r="AE96" s="14" t="n">
        <f aca="false">LOOKUP(Speedlo,'3'!$B$1:$BJ$1,'3'!$B92:$BJ92)</f>
        <v>15.6</v>
      </c>
      <c r="AF96" s="14" t="n">
        <f aca="false">Xlo*AE96+Xhi*AG96</f>
        <v>15.7</v>
      </c>
      <c r="AG96" s="14" t="n">
        <f aca="false">LOOKUP(Speedhi,'3'!$B$1:$BJ$1,'3'!$B92:$BJ92)</f>
        <v>15.7</v>
      </c>
      <c r="AH96" s="15" t="n">
        <f aca="false">LOOKUP(Speedlo,'4'!$B$1:$BJ$1,'4'!$B92:$BJ92)</f>
        <v>15.04</v>
      </c>
      <c r="AI96" s="15" t="n">
        <f aca="false">Xlo*AH96+Xhi*AJ96</f>
        <v>15.04</v>
      </c>
      <c r="AJ96" s="15" t="n">
        <f aca="false">LOOKUP(Speedhi,'4'!$B$1:$BJ$1,'4'!$B92:$BJ92)</f>
        <v>15.04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15.7</v>
      </c>
      <c r="C97" s="53" t="n">
        <f aca="false">ROUND($B97*COS(PI()*(D97-Best)/180),4)</f>
        <v>11.8489</v>
      </c>
      <c r="D97" s="54" t="n">
        <f aca="false">MOD(Wind+$A97+360,360)</f>
        <v>58</v>
      </c>
      <c r="E97" s="61" t="n">
        <f aca="false">ROUND($B97*COS(PI()*(F97-Best)/180),4)</f>
        <v>6.1345</v>
      </c>
      <c r="F97" s="62" t="n">
        <f aca="false">MOD(Wind-$A97+360,360)</f>
        <v>166</v>
      </c>
      <c r="G97" s="57" t="n">
        <f aca="false">SQRT($J97^2+$K97^2)</f>
        <v>18.0124386943123</v>
      </c>
      <c r="H97" s="63" t="n">
        <f aca="false">IF($J97&lt;&gt;0,MOD(ATAN($K97/$J97)*180/PI(),180),0)</f>
        <v>81.1579072337443</v>
      </c>
      <c r="I97" s="59" t="str">
        <f aca="false">IF(B97=0,"anchor",W97)</f>
        <v>5.8m</v>
      </c>
      <c r="J97" s="0" t="n">
        <f aca="false">$B97+Speed*COS(PI()*$A97/180)</f>
        <v>2.76872444956559</v>
      </c>
      <c r="K97" s="0" t="n">
        <f aca="false">Speed*SIN(PI()*$A97/180)</f>
        <v>17.7983738762488</v>
      </c>
      <c r="U97" s="0"/>
      <c r="W97" s="1" t="str">
        <f aca="false">IF(X97=Z97,polar_type10!$D$3,IF(X97=AC97,polar_type10!$E$3,IF(X97=AF97,polar_type10!$F$3,IF(X97=AI97,polar_type10!$G$3,polar_type10!$H$3))))</f>
        <v>5.8m</v>
      </c>
      <c r="X97" s="0" t="n">
        <f aca="false">MAX(Z97,AC97,AF97,AI97,AL97)</f>
        <v>15.7</v>
      </c>
      <c r="Y97" s="12" t="n">
        <f aca="false">LOOKUP(Speedlo,'1'!$B$1:$BJ$1,'1'!$B93:$BJ93)</f>
        <v>0</v>
      </c>
      <c r="Z97" s="12" t="n">
        <f aca="false">Xlo*Y97+Xhi*AA97</f>
        <v>0</v>
      </c>
      <c r="AA97" s="12" t="n">
        <f aca="false">LOOKUP(Speedhi,'1'!$B$1:$BJ$1,'1'!$B93:$BJ93)</f>
        <v>0</v>
      </c>
      <c r="AB97" s="13" t="n">
        <f aca="false">LOOKUP(Speedlo,'2'!$B$1:$BJ$1,'2'!$B93:$BJ93)</f>
        <v>15.6</v>
      </c>
      <c r="AC97" s="13" t="n">
        <f aca="false">Xlo*AB97+Xhi*AD97</f>
        <v>15.2</v>
      </c>
      <c r="AD97" s="13" t="n">
        <f aca="false">LOOKUP(Speedhi,'2'!$B$1:$BJ$1,'2'!$B93:$BJ93)</f>
        <v>15.2</v>
      </c>
      <c r="AE97" s="14" t="n">
        <f aca="false">LOOKUP(Speedlo,'3'!$B$1:$BJ$1,'3'!$B93:$BJ93)</f>
        <v>15.6</v>
      </c>
      <c r="AF97" s="14" t="n">
        <f aca="false">Xlo*AE97+Xhi*AG97</f>
        <v>15.7</v>
      </c>
      <c r="AG97" s="14" t="n">
        <f aca="false">LOOKUP(Speedhi,'3'!$B$1:$BJ$1,'3'!$B93:$BJ93)</f>
        <v>15.7</v>
      </c>
      <c r="AH97" s="15" t="n">
        <f aca="false">LOOKUP(Speedlo,'4'!$B$1:$BJ$1,'4'!$B93:$BJ93)</f>
        <v>15.04</v>
      </c>
      <c r="AI97" s="15" t="n">
        <f aca="false">Xlo*AH97+Xhi*AJ97</f>
        <v>15.04</v>
      </c>
      <c r="AJ97" s="15" t="n">
        <f aca="false">LOOKUP(Speedhi,'4'!$B$1:$BJ$1,'4'!$B93:$BJ93)</f>
        <v>15.04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15.7</v>
      </c>
      <c r="C98" s="53" t="n">
        <f aca="false">ROUND($B98*COS(PI()*(D98-Best)/180),4)</f>
        <v>12.0269</v>
      </c>
      <c r="D98" s="54" t="n">
        <f aca="false">MOD(Wind+$A98+360,360)</f>
        <v>59</v>
      </c>
      <c r="E98" s="61" t="n">
        <f aca="false">ROUND($B98*COS(PI()*(F98-Best)/180),4)</f>
        <v>6.3858</v>
      </c>
      <c r="F98" s="62" t="n">
        <f aca="false">MOD(Wind-$A98+360,360)</f>
        <v>165</v>
      </c>
      <c r="G98" s="57" t="n">
        <f aca="false">SQRT($J98^2+$K98^2)</f>
        <v>17.7413692258113</v>
      </c>
      <c r="H98" s="63" t="n">
        <f aca="false">IF($J98&lt;&gt;0,MOD(ATAN($K98/$J98)*180/PI(),180),0)</f>
        <v>82.0295192824337</v>
      </c>
      <c r="I98" s="59" t="str">
        <f aca="false">IF(B98=0,"anchor",W98)</f>
        <v>5.8m</v>
      </c>
      <c r="J98" s="0" t="n">
        <f aca="false">$B98+Speed*COS(PI()*$A98/180)</f>
        <v>2.46006949065493</v>
      </c>
      <c r="K98" s="0" t="n">
        <f aca="false">Speed*SIN(PI()*$A98/180)</f>
        <v>17.5699812210404</v>
      </c>
      <c r="U98" s="0"/>
      <c r="W98" s="1" t="str">
        <f aca="false">IF(X98=Z98,polar_type10!$D$3,IF(X98=AC98,polar_type10!$E$3,IF(X98=AF98,polar_type10!$F$3,IF(X98=AI98,polar_type10!$G$3,polar_type10!$H$3))))</f>
        <v>5.8m</v>
      </c>
      <c r="X98" s="0" t="n">
        <f aca="false">MAX(Z98,AC98,AF98,AI98,AL98)</f>
        <v>15.7</v>
      </c>
      <c r="Y98" s="12" t="n">
        <f aca="false">LOOKUP(Speedlo,'1'!$B$1:$BJ$1,'1'!$B94:$BJ94)</f>
        <v>0</v>
      </c>
      <c r="Z98" s="12" t="n">
        <f aca="false">Xlo*Y98+Xhi*AA98</f>
        <v>0</v>
      </c>
      <c r="AA98" s="12" t="n">
        <f aca="false">LOOKUP(Speedhi,'1'!$B$1:$BJ$1,'1'!$B94:$BJ94)</f>
        <v>0</v>
      </c>
      <c r="AB98" s="13" t="n">
        <f aca="false">LOOKUP(Speedlo,'2'!$B$1:$BJ$1,'2'!$B94:$BJ94)</f>
        <v>15.6</v>
      </c>
      <c r="AC98" s="13" t="n">
        <f aca="false">Xlo*AB98+Xhi*AD98</f>
        <v>15.2</v>
      </c>
      <c r="AD98" s="13" t="n">
        <f aca="false">LOOKUP(Speedhi,'2'!$B$1:$BJ$1,'2'!$B94:$BJ94)</f>
        <v>15.2</v>
      </c>
      <c r="AE98" s="14" t="n">
        <f aca="false">LOOKUP(Speedlo,'3'!$B$1:$BJ$1,'3'!$B94:$BJ94)</f>
        <v>15.6</v>
      </c>
      <c r="AF98" s="14" t="n">
        <f aca="false">Xlo*AE98+Xhi*AG98</f>
        <v>15.7</v>
      </c>
      <c r="AG98" s="14" t="n">
        <f aca="false">LOOKUP(Speedhi,'3'!$B$1:$BJ$1,'3'!$B94:$BJ94)</f>
        <v>15.7</v>
      </c>
      <c r="AH98" s="15" t="n">
        <f aca="false">LOOKUP(Speedlo,'4'!$B$1:$BJ$1,'4'!$B94:$BJ94)</f>
        <v>15.04</v>
      </c>
      <c r="AI98" s="15" t="n">
        <f aca="false">Xlo*AH98+Xhi*AJ98</f>
        <v>15.04</v>
      </c>
      <c r="AJ98" s="15" t="n">
        <f aca="false">LOOKUP(Speedhi,'4'!$B$1:$BJ$1,'4'!$B94:$BJ94)</f>
        <v>15.04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15.7</v>
      </c>
      <c r="C99" s="53" t="n">
        <f aca="false">ROUND($B99*COS(PI()*(D99-Best)/180),4)</f>
        <v>12.2012</v>
      </c>
      <c r="D99" s="54" t="n">
        <f aca="false">MOD(Wind+$A99+360,360)</f>
        <v>60</v>
      </c>
      <c r="E99" s="61" t="n">
        <f aca="false">ROUND($B99*COS(PI()*(F99-Best)/180),4)</f>
        <v>6.6351</v>
      </c>
      <c r="F99" s="62" t="n">
        <f aca="false">MOD(Wind-$A99+360,360)</f>
        <v>164</v>
      </c>
      <c r="G99" s="57" t="n">
        <f aca="false">SQRT($J99^2+$K99^2)</f>
        <v>17.4697181673041</v>
      </c>
      <c r="H99" s="63" t="n">
        <f aca="false">IF($J99&lt;&gt;0,MOD(ATAN($K99/$J99)*180/PI(),180),0)</f>
        <v>82.9126761337452</v>
      </c>
      <c r="I99" s="59" t="str">
        <f aca="false">IF(B99=0,"anchor",W99)</f>
        <v>5.8m</v>
      </c>
      <c r="J99" s="0" t="n">
        <f aca="false">$B99+Speed*COS(PI()*$A99/180)</f>
        <v>2.15544754283552</v>
      </c>
      <c r="K99" s="0" t="n">
        <f aca="false">Speed*SIN(PI()*$A99/180)</f>
        <v>17.3362365793479</v>
      </c>
      <c r="U99" s="0"/>
      <c r="W99" s="1" t="str">
        <f aca="false">IF(X99=Z99,polar_type10!$D$3,IF(X99=AC99,polar_type10!$E$3,IF(X99=AF99,polar_type10!$F$3,IF(X99=AI99,polar_type10!$G$3,polar_type10!$H$3))))</f>
        <v>5.8m</v>
      </c>
      <c r="X99" s="0" t="n">
        <f aca="false">MAX(Z99,AC99,AF99,AI99,AL99)</f>
        <v>15.7</v>
      </c>
      <c r="Y99" s="12" t="n">
        <f aca="false">LOOKUP(Speedlo,'1'!$B$1:$BJ$1,'1'!$B95:$BJ95)</f>
        <v>0</v>
      </c>
      <c r="Z99" s="12" t="n">
        <f aca="false">Xlo*Y99+Xhi*AA99</f>
        <v>0</v>
      </c>
      <c r="AA99" s="12" t="n">
        <f aca="false">LOOKUP(Speedhi,'1'!$B$1:$BJ$1,'1'!$B95:$BJ95)</f>
        <v>0</v>
      </c>
      <c r="AB99" s="13" t="n">
        <f aca="false">LOOKUP(Speedlo,'2'!$B$1:$BJ$1,'2'!$B95:$BJ95)</f>
        <v>15.6</v>
      </c>
      <c r="AC99" s="13" t="n">
        <f aca="false">Xlo*AB99+Xhi*AD99</f>
        <v>15.2</v>
      </c>
      <c r="AD99" s="13" t="n">
        <f aca="false">LOOKUP(Speedhi,'2'!$B$1:$BJ$1,'2'!$B95:$BJ95)</f>
        <v>15.2</v>
      </c>
      <c r="AE99" s="14" t="n">
        <f aca="false">LOOKUP(Speedlo,'3'!$B$1:$BJ$1,'3'!$B95:$BJ95)</f>
        <v>15.6</v>
      </c>
      <c r="AF99" s="14" t="n">
        <f aca="false">Xlo*AE99+Xhi*AG99</f>
        <v>15.7</v>
      </c>
      <c r="AG99" s="14" t="n">
        <f aca="false">LOOKUP(Speedhi,'3'!$B$1:$BJ$1,'3'!$B95:$BJ95)</f>
        <v>15.7</v>
      </c>
      <c r="AH99" s="15" t="n">
        <f aca="false">LOOKUP(Speedlo,'4'!$B$1:$BJ$1,'4'!$B95:$BJ95)</f>
        <v>15.04</v>
      </c>
      <c r="AI99" s="15" t="n">
        <f aca="false">Xlo*AH99+Xhi*AJ99</f>
        <v>15.04</v>
      </c>
      <c r="AJ99" s="15" t="n">
        <f aca="false">LOOKUP(Speedhi,'4'!$B$1:$BJ$1,'4'!$B95:$BJ95)</f>
        <v>15.04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15.7</v>
      </c>
      <c r="C100" s="53" t="n">
        <f aca="false">ROUND($B100*COS(PI()*(D100-Best)/180),4)</f>
        <v>12.3718</v>
      </c>
      <c r="D100" s="54" t="n">
        <f aca="false">MOD(Wind+$A100+360,360)</f>
        <v>61</v>
      </c>
      <c r="E100" s="61" t="n">
        <f aca="false">ROUND($B100*COS(PI()*(F100-Best)/180),4)</f>
        <v>6.8824</v>
      </c>
      <c r="F100" s="62" t="n">
        <f aca="false">MOD(Wind-$A100+360,360)</f>
        <v>163</v>
      </c>
      <c r="G100" s="57" t="n">
        <f aca="false">SQRT($J100^2+$K100^2)</f>
        <v>17.197542669311</v>
      </c>
      <c r="H100" s="63" t="n">
        <f aca="false">IF($J100&lt;&gt;0,MOD(ATAN($K100/$J100)*180/PI(),180),0)</f>
        <v>83.8079494908951</v>
      </c>
      <c r="I100" s="59" t="str">
        <f aca="false">IF(B100=0,"anchor",W100)</f>
        <v>5.8m</v>
      </c>
      <c r="J100" s="0" t="n">
        <f aca="false">$B100+Speed*COS(PI()*$A100/180)</f>
        <v>1.85495139690358</v>
      </c>
      <c r="K100" s="0" t="n">
        <f aca="false">Speed*SIN(PI()*$A100/180)</f>
        <v>17.0972111520534</v>
      </c>
      <c r="U100" s="0"/>
      <c r="W100" s="1" t="str">
        <f aca="false">IF(X100=Z100,polar_type10!$D$3,IF(X100=AC100,polar_type10!$E$3,IF(X100=AF100,polar_type10!$F$3,IF(X100=AI100,polar_type10!$G$3,polar_type10!$H$3))))</f>
        <v>5.8m</v>
      </c>
      <c r="X100" s="0" t="n">
        <f aca="false">MAX(Z100,AC100,AF100,AI100,AL100)</f>
        <v>15.7</v>
      </c>
      <c r="Y100" s="12" t="n">
        <f aca="false">LOOKUP(Speedlo,'1'!$B$1:$BJ$1,'1'!$B96:$BJ96)</f>
        <v>0</v>
      </c>
      <c r="Z100" s="12" t="n">
        <f aca="false">Xlo*Y100+Xhi*AA100</f>
        <v>0</v>
      </c>
      <c r="AA100" s="12" t="n">
        <f aca="false">LOOKUP(Speedhi,'1'!$B$1:$BJ$1,'1'!$B96:$BJ96)</f>
        <v>0</v>
      </c>
      <c r="AB100" s="13" t="n">
        <f aca="false">LOOKUP(Speedlo,'2'!$B$1:$BJ$1,'2'!$B96:$BJ96)</f>
        <v>15.6</v>
      </c>
      <c r="AC100" s="13" t="n">
        <f aca="false">Xlo*AB100+Xhi*AD100</f>
        <v>15.2</v>
      </c>
      <c r="AD100" s="13" t="n">
        <f aca="false">LOOKUP(Speedhi,'2'!$B$1:$BJ$1,'2'!$B96:$BJ96)</f>
        <v>15.2</v>
      </c>
      <c r="AE100" s="14" t="n">
        <f aca="false">LOOKUP(Speedlo,'3'!$B$1:$BJ$1,'3'!$B96:$BJ96)</f>
        <v>15.6</v>
      </c>
      <c r="AF100" s="14" t="n">
        <f aca="false">Xlo*AE100+Xhi*AG100</f>
        <v>15.7</v>
      </c>
      <c r="AG100" s="14" t="n">
        <f aca="false">LOOKUP(Speedhi,'3'!$B$1:$BJ$1,'3'!$B96:$BJ96)</f>
        <v>15.7</v>
      </c>
      <c r="AH100" s="15" t="n">
        <f aca="false">LOOKUP(Speedlo,'4'!$B$1:$BJ$1,'4'!$B96:$BJ96)</f>
        <v>15.04</v>
      </c>
      <c r="AI100" s="15" t="n">
        <f aca="false">Xlo*AH100+Xhi*AJ100</f>
        <v>15.04</v>
      </c>
      <c r="AJ100" s="15" t="n">
        <f aca="false">LOOKUP(Speedhi,'4'!$B$1:$BJ$1,'4'!$B96:$BJ96)</f>
        <v>15.04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15.7</v>
      </c>
      <c r="C101" s="53" t="n">
        <f aca="false">ROUND($B101*COS(PI()*(D101-Best)/180),4)</f>
        <v>12.5386</v>
      </c>
      <c r="D101" s="54" t="n">
        <f aca="false">MOD(Wind+$A101+360,360)</f>
        <v>62</v>
      </c>
      <c r="E101" s="61" t="n">
        <f aca="false">ROUND($B101*COS(PI()*(F101-Best)/180),4)</f>
        <v>7.1277</v>
      </c>
      <c r="F101" s="62" t="n">
        <f aca="false">MOD(Wind-$A101+360,360)</f>
        <v>162</v>
      </c>
      <c r="G101" s="57" t="n">
        <f aca="false">SQRT($J101^2+$K101^2)</f>
        <v>16.9249023402954</v>
      </c>
      <c r="H101" s="63" t="n">
        <f aca="false">IF($J101&lt;&gt;0,MOD(ATAN($K101/$J101)*180/PI(),180),0)</f>
        <v>84.7159469843445</v>
      </c>
      <c r="I101" s="59" t="str">
        <f aca="false">IF(B101=0,"anchor",W101)</f>
        <v>5.8m</v>
      </c>
      <c r="J101" s="0" t="n">
        <f aca="false">$B101+Speed*COS(PI()*$A101/180)</f>
        <v>1.55867258689613</v>
      </c>
      <c r="K101" s="0" t="n">
        <f aca="false">Speed*SIN(PI()*$A101/180)</f>
        <v>16.8529777486175</v>
      </c>
      <c r="U101" s="0"/>
      <c r="W101" s="1" t="str">
        <f aca="false">IF(X101=Z101,polar_type10!$D$3,IF(X101=AC101,polar_type10!$E$3,IF(X101=AF101,polar_type10!$F$3,IF(X101=AI101,polar_type10!$G$3,polar_type10!$H$3))))</f>
        <v>5.8m</v>
      </c>
      <c r="X101" s="0" t="n">
        <f aca="false">MAX(Z101,AC101,AF101,AI101,AL101)</f>
        <v>15.7</v>
      </c>
      <c r="Y101" s="12" t="n">
        <f aca="false">LOOKUP(Speedlo,'1'!$B$1:$BJ$1,'1'!$B97:$BJ97)</f>
        <v>0</v>
      </c>
      <c r="Z101" s="12" t="n">
        <f aca="false">Xlo*Y101+Xhi*AA101</f>
        <v>0</v>
      </c>
      <c r="AA101" s="12" t="n">
        <f aca="false">LOOKUP(Speedhi,'1'!$B$1:$BJ$1,'1'!$B97:$BJ97)</f>
        <v>0</v>
      </c>
      <c r="AB101" s="13" t="n">
        <f aca="false">LOOKUP(Speedlo,'2'!$B$1:$BJ$1,'2'!$B97:$BJ97)</f>
        <v>15.6</v>
      </c>
      <c r="AC101" s="13" t="n">
        <f aca="false">Xlo*AB101+Xhi*AD101</f>
        <v>15.2</v>
      </c>
      <c r="AD101" s="13" t="n">
        <f aca="false">LOOKUP(Speedhi,'2'!$B$1:$BJ$1,'2'!$B97:$BJ97)</f>
        <v>15.2</v>
      </c>
      <c r="AE101" s="14" t="n">
        <f aca="false">LOOKUP(Speedlo,'3'!$B$1:$BJ$1,'3'!$B97:$BJ97)</f>
        <v>15.6</v>
      </c>
      <c r="AF101" s="14" t="n">
        <f aca="false">Xlo*AE101+Xhi*AG101</f>
        <v>15.7</v>
      </c>
      <c r="AG101" s="14" t="n">
        <f aca="false">LOOKUP(Speedhi,'3'!$B$1:$BJ$1,'3'!$B97:$BJ97)</f>
        <v>15.7</v>
      </c>
      <c r="AH101" s="15" t="n">
        <f aca="false">LOOKUP(Speedlo,'4'!$B$1:$BJ$1,'4'!$B97:$BJ97)</f>
        <v>15.04</v>
      </c>
      <c r="AI101" s="15" t="n">
        <f aca="false">Xlo*AH101+Xhi*AJ101</f>
        <v>15.04</v>
      </c>
      <c r="AJ101" s="15" t="n">
        <f aca="false">LOOKUP(Speedhi,'4'!$B$1:$BJ$1,'4'!$B97:$BJ97)</f>
        <v>15.04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15.7</v>
      </c>
      <c r="C102" s="53" t="n">
        <f aca="false">ROUND($B102*COS(PI()*(D102-Best)/180),4)</f>
        <v>12.7016</v>
      </c>
      <c r="D102" s="54" t="n">
        <f aca="false">MOD(Wind+$A102+360,360)</f>
        <v>63</v>
      </c>
      <c r="E102" s="61" t="n">
        <f aca="false">ROUND($B102*COS(PI()*(F102-Best)/180),4)</f>
        <v>7.3707</v>
      </c>
      <c r="F102" s="62" t="n">
        <f aca="false">MOD(Wind-$A102+360,360)</f>
        <v>161</v>
      </c>
      <c r="G102" s="57" t="n">
        <f aca="false">SQRT($J102^2+$K102^2)</f>
        <v>16.6518594389143</v>
      </c>
      <c r="H102" s="63" t="n">
        <f aca="false">IF($J102&lt;&gt;0,MOD(ATAN($K102/$J102)*180/PI(),180),0)</f>
        <v>85.6373148368956</v>
      </c>
      <c r="I102" s="59" t="str">
        <f aca="false">IF(B102=0,"anchor",W102)</f>
        <v>5.8m</v>
      </c>
      <c r="J102" s="0" t="n">
        <f aca="false">$B102+Speed*COS(PI()*$A102/180)</f>
        <v>1.26670136220883</v>
      </c>
      <c r="K102" s="0" t="n">
        <f aca="false">Speed*SIN(PI()*$A102/180)</f>
        <v>16.603610764901</v>
      </c>
      <c r="U102" s="0"/>
      <c r="W102" s="1" t="str">
        <f aca="false">IF(X102=Z102,polar_type10!$D$3,IF(X102=AC102,polar_type10!$E$3,IF(X102=AF102,polar_type10!$F$3,IF(X102=AI102,polar_type10!$G$3,polar_type10!$H$3))))</f>
        <v>5.8m</v>
      </c>
      <c r="X102" s="0" t="n">
        <f aca="false">MAX(Z102,AC102,AF102,AI102,AL102)</f>
        <v>15.7</v>
      </c>
      <c r="Y102" s="12" t="n">
        <f aca="false">LOOKUP(Speedlo,'1'!$B$1:$BJ$1,'1'!$B98:$BJ98)</f>
        <v>0</v>
      </c>
      <c r="Z102" s="12" t="n">
        <f aca="false">Xlo*Y102+Xhi*AA102</f>
        <v>0</v>
      </c>
      <c r="AA102" s="12" t="n">
        <f aca="false">LOOKUP(Speedhi,'1'!$B$1:$BJ$1,'1'!$B98:$BJ98)</f>
        <v>0</v>
      </c>
      <c r="AB102" s="13" t="n">
        <f aca="false">LOOKUP(Speedlo,'2'!$B$1:$BJ$1,'2'!$B98:$BJ98)</f>
        <v>15.6</v>
      </c>
      <c r="AC102" s="13" t="n">
        <f aca="false">Xlo*AB102+Xhi*AD102</f>
        <v>15.2</v>
      </c>
      <c r="AD102" s="13" t="n">
        <f aca="false">LOOKUP(Speedhi,'2'!$B$1:$BJ$1,'2'!$B98:$BJ98)</f>
        <v>15.2</v>
      </c>
      <c r="AE102" s="14" t="n">
        <f aca="false">LOOKUP(Speedlo,'3'!$B$1:$BJ$1,'3'!$B98:$BJ98)</f>
        <v>15.6</v>
      </c>
      <c r="AF102" s="14" t="n">
        <f aca="false">Xlo*AE102+Xhi*AG102</f>
        <v>15.7</v>
      </c>
      <c r="AG102" s="14" t="n">
        <f aca="false">LOOKUP(Speedhi,'3'!$B$1:$BJ$1,'3'!$B98:$BJ98)</f>
        <v>15.7</v>
      </c>
      <c r="AH102" s="15" t="n">
        <f aca="false">LOOKUP(Speedlo,'4'!$B$1:$BJ$1,'4'!$B98:$BJ98)</f>
        <v>15.04</v>
      </c>
      <c r="AI102" s="15" t="n">
        <f aca="false">Xlo*AH102+Xhi*AJ102</f>
        <v>15.04</v>
      </c>
      <c r="AJ102" s="15" t="n">
        <f aca="false">LOOKUP(Speedhi,'4'!$B$1:$BJ$1,'4'!$B98:$BJ98)</f>
        <v>15.04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15.7</v>
      </c>
      <c r="C103" s="53" t="n">
        <f aca="false">ROUND($B103*COS(PI()*(D103-Best)/180),4)</f>
        <v>12.8607</v>
      </c>
      <c r="D103" s="54" t="n">
        <f aca="false">MOD(Wind+$A103+360,360)</f>
        <v>64</v>
      </c>
      <c r="E103" s="61" t="n">
        <f aca="false">ROUND($B103*COS(PI()*(F103-Best)/180),4)</f>
        <v>7.6115</v>
      </c>
      <c r="F103" s="62" t="n">
        <f aca="false">MOD(Wind-$A103+360,360)</f>
        <v>160</v>
      </c>
      <c r="G103" s="57" t="n">
        <f aca="false">SQRT($J103^2+$K103^2)</f>
        <v>16.37847908468</v>
      </c>
      <c r="H103" s="63" t="n">
        <f aca="false">IF($J103&lt;&gt;0,MOD(ATAN($K103/$J103)*180/PI(),180),0)</f>
        <v>86.5727407441473</v>
      </c>
      <c r="I103" s="59" t="str">
        <f aca="false">IF(B103=0,"anchor",W103)</f>
        <v>5.8m</v>
      </c>
      <c r="J103" s="0" t="n">
        <f aca="false">$B103+Speed*COS(PI()*$A103/180)</f>
        <v>0.979126660105118</v>
      </c>
      <c r="K103" s="0" t="n">
        <f aca="false">Speed*SIN(PI()*$A103/180)</f>
        <v>16.3491861605027</v>
      </c>
      <c r="U103" s="0"/>
      <c r="W103" s="1" t="str">
        <f aca="false">IF(X103=Z103,polar_type10!$D$3,IF(X103=AC103,polar_type10!$E$3,IF(X103=AF103,polar_type10!$F$3,IF(X103=AI103,polar_type10!$G$3,polar_type10!$H$3))))</f>
        <v>5.8m</v>
      </c>
      <c r="X103" s="0" t="n">
        <f aca="false">MAX(Z103,AC103,AF103,AI103,AL103)</f>
        <v>15.7</v>
      </c>
      <c r="Y103" s="12" t="n">
        <f aca="false">LOOKUP(Speedlo,'1'!$B$1:$BJ$1,'1'!$B99:$BJ99)</f>
        <v>0</v>
      </c>
      <c r="Z103" s="12" t="n">
        <f aca="false">Xlo*Y103+Xhi*AA103</f>
        <v>0</v>
      </c>
      <c r="AA103" s="12" t="n">
        <f aca="false">LOOKUP(Speedhi,'1'!$B$1:$BJ$1,'1'!$B99:$BJ99)</f>
        <v>0</v>
      </c>
      <c r="AB103" s="13" t="n">
        <f aca="false">LOOKUP(Speedlo,'2'!$B$1:$BJ$1,'2'!$B99:$BJ99)</f>
        <v>15.6</v>
      </c>
      <c r="AC103" s="13" t="n">
        <f aca="false">Xlo*AB103+Xhi*AD103</f>
        <v>15.2</v>
      </c>
      <c r="AD103" s="13" t="n">
        <f aca="false">LOOKUP(Speedhi,'2'!$B$1:$BJ$1,'2'!$B99:$BJ99)</f>
        <v>15.2</v>
      </c>
      <c r="AE103" s="14" t="n">
        <f aca="false">LOOKUP(Speedlo,'3'!$B$1:$BJ$1,'3'!$B99:$BJ99)</f>
        <v>15.6</v>
      </c>
      <c r="AF103" s="14" t="n">
        <f aca="false">Xlo*AE103+Xhi*AG103</f>
        <v>15.7</v>
      </c>
      <c r="AG103" s="14" t="n">
        <f aca="false">LOOKUP(Speedhi,'3'!$B$1:$BJ$1,'3'!$B99:$BJ99)</f>
        <v>15.7</v>
      </c>
      <c r="AH103" s="15" t="n">
        <f aca="false">LOOKUP(Speedlo,'4'!$B$1:$BJ$1,'4'!$B99:$BJ99)</f>
        <v>15.04</v>
      </c>
      <c r="AI103" s="15" t="n">
        <f aca="false">Xlo*AH103+Xhi*AJ103</f>
        <v>15.04</v>
      </c>
      <c r="AJ103" s="15" t="n">
        <f aca="false">LOOKUP(Speedhi,'4'!$B$1:$BJ$1,'4'!$B99:$BJ99)</f>
        <v>15.04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15.7</v>
      </c>
      <c r="C104" s="53" t="n">
        <f aca="false">ROUND($B104*COS(PI()*(D104-Best)/180),4)</f>
        <v>13.0159</v>
      </c>
      <c r="D104" s="54" t="n">
        <f aca="false">MOD(Wind+$A104+360,360)</f>
        <v>65</v>
      </c>
      <c r="E104" s="61" t="n">
        <f aca="false">ROUND($B104*COS(PI()*(F104-Best)/180),4)</f>
        <v>7.85</v>
      </c>
      <c r="F104" s="62" t="n">
        <f aca="false">MOD(Wind-$A104+360,360)</f>
        <v>159</v>
      </c>
      <c r="G104" s="57" t="n">
        <f aca="false">SQRT($J104^2+$K104^2)</f>
        <v>16.1048294889709</v>
      </c>
      <c r="H104" s="63" t="n">
        <f aca="false">IF($J104&lt;&gt;0,MOD(ATAN($K104/$J104)*180/PI(),180),0)</f>
        <v>87.5229569870754</v>
      </c>
      <c r="I104" s="59" t="str">
        <f aca="false">IF(B104=0,"anchor",W104)</f>
        <v>5.8m</v>
      </c>
      <c r="J104" s="0" t="n">
        <f aca="false">$B104+Speed*COS(PI()*$A104/180)</f>
        <v>0.696036078625035</v>
      </c>
      <c r="K104" s="0" t="n">
        <f aca="false">Speed*SIN(PI()*$A104/180)</f>
        <v>16.0897814356218</v>
      </c>
      <c r="U104" s="0"/>
      <c r="W104" s="1" t="str">
        <f aca="false">IF(X104=Z104,polar_type10!$D$3,IF(X104=AC104,polar_type10!$E$3,IF(X104=AF104,polar_type10!$F$3,IF(X104=AI104,polar_type10!$G$3,polar_type10!$H$3))))</f>
        <v>5.8m</v>
      </c>
      <c r="X104" s="0" t="n">
        <f aca="false">MAX(Z104,AC104,AF104,AI104,AL104)</f>
        <v>15.7</v>
      </c>
      <c r="Y104" s="12" t="n">
        <f aca="false">LOOKUP(Speedlo,'1'!$B$1:$BJ$1,'1'!$B100:$BJ100)</f>
        <v>0</v>
      </c>
      <c r="Z104" s="12" t="n">
        <f aca="false">Xlo*Y104+Xhi*AA104</f>
        <v>0</v>
      </c>
      <c r="AA104" s="12" t="n">
        <f aca="false">LOOKUP(Speedhi,'1'!$B$1:$BJ$1,'1'!$B100:$BJ100)</f>
        <v>0</v>
      </c>
      <c r="AB104" s="13" t="n">
        <f aca="false">LOOKUP(Speedlo,'2'!$B$1:$BJ$1,'2'!$B100:$BJ100)</f>
        <v>15.6</v>
      </c>
      <c r="AC104" s="13" t="n">
        <f aca="false">Xlo*AB104+Xhi*AD104</f>
        <v>15.2</v>
      </c>
      <c r="AD104" s="13" t="n">
        <f aca="false">LOOKUP(Speedhi,'2'!$B$1:$BJ$1,'2'!$B100:$BJ100)</f>
        <v>15.2</v>
      </c>
      <c r="AE104" s="14" t="n">
        <f aca="false">LOOKUP(Speedlo,'3'!$B$1:$BJ$1,'3'!$B100:$BJ100)</f>
        <v>15.6</v>
      </c>
      <c r="AF104" s="14" t="n">
        <f aca="false">Xlo*AE104+Xhi*AG104</f>
        <v>15.7</v>
      </c>
      <c r="AG104" s="14" t="n">
        <f aca="false">LOOKUP(Speedhi,'3'!$B$1:$BJ$1,'3'!$B100:$BJ100)</f>
        <v>15.7</v>
      </c>
      <c r="AH104" s="15" t="n">
        <f aca="false">LOOKUP(Speedlo,'4'!$B$1:$BJ$1,'4'!$B100:$BJ100)</f>
        <v>15.04</v>
      </c>
      <c r="AI104" s="15" t="n">
        <f aca="false">Xlo*AH104+Xhi*AJ104</f>
        <v>15.04</v>
      </c>
      <c r="AJ104" s="15" t="n">
        <f aca="false">LOOKUP(Speedhi,'4'!$B$1:$BJ$1,'4'!$B100:$BJ100)</f>
        <v>15.04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15.7</v>
      </c>
      <c r="C105" s="53" t="n">
        <f aca="false">ROUND($B105*COS(PI()*(D105-Best)/180),4)</f>
        <v>13.1671</v>
      </c>
      <c r="D105" s="54" t="n">
        <f aca="false">MOD(Wind+$A105+360,360)</f>
        <v>66</v>
      </c>
      <c r="E105" s="61" t="n">
        <f aca="false">ROUND($B105*COS(PI()*(F105-Best)/180),4)</f>
        <v>8.0861</v>
      </c>
      <c r="F105" s="62" t="n">
        <f aca="false">MOD(Wind-$A105+360,360)</f>
        <v>158</v>
      </c>
      <c r="G105" s="57" t="n">
        <f aca="false">SQRT($J105^2+$K105^2)</f>
        <v>15.8309822085341</v>
      </c>
      <c r="H105" s="63" t="n">
        <f aca="false">IF($J105&lt;&gt;0,MOD(ATAN($K105/$J105)*180/PI(),180),0)</f>
        <v>88.4887437942842</v>
      </c>
      <c r="I105" s="59" t="str">
        <f aca="false">IF(B105=0,"anchor",W105)</f>
        <v>5.8m</v>
      </c>
      <c r="J105" s="0" t="n">
        <f aca="false">$B105+Speed*COS(PI()*$A105/180)</f>
        <v>0.417515849902065</v>
      </c>
      <c r="K105" s="0" t="n">
        <f aca="false">Speed*SIN(PI()*$A105/180)</f>
        <v>15.8254756074503</v>
      </c>
      <c r="U105" s="0"/>
      <c r="W105" s="1" t="str">
        <f aca="false">IF(X105=Z105,polar_type10!$D$3,IF(X105=AC105,polar_type10!$E$3,IF(X105=AF105,polar_type10!$F$3,IF(X105=AI105,polar_type10!$G$3,polar_type10!$H$3))))</f>
        <v>5.8m</v>
      </c>
      <c r="X105" s="0" t="n">
        <f aca="false">MAX(Z105,AC105,AF105,AI105,AL105)</f>
        <v>15.7</v>
      </c>
      <c r="Y105" s="12" t="n">
        <f aca="false">LOOKUP(Speedlo,'1'!$B$1:$BJ$1,'1'!$B101:$BJ101)</f>
        <v>0</v>
      </c>
      <c r="Z105" s="12" t="n">
        <f aca="false">Xlo*Y105+Xhi*AA105</f>
        <v>0</v>
      </c>
      <c r="AA105" s="12" t="n">
        <f aca="false">LOOKUP(Speedhi,'1'!$B$1:$BJ$1,'1'!$B101:$BJ101)</f>
        <v>0</v>
      </c>
      <c r="AB105" s="13" t="n">
        <f aca="false">LOOKUP(Speedlo,'2'!$B$1:$BJ$1,'2'!$B101:$BJ101)</f>
        <v>15.6</v>
      </c>
      <c r="AC105" s="13" t="n">
        <f aca="false">Xlo*AB105+Xhi*AD105</f>
        <v>15.2</v>
      </c>
      <c r="AD105" s="13" t="n">
        <f aca="false">LOOKUP(Speedhi,'2'!$B$1:$BJ$1,'2'!$B101:$BJ101)</f>
        <v>15.2</v>
      </c>
      <c r="AE105" s="14" t="n">
        <f aca="false">LOOKUP(Speedlo,'3'!$B$1:$BJ$1,'3'!$B101:$BJ101)</f>
        <v>15.6</v>
      </c>
      <c r="AF105" s="14" t="n">
        <f aca="false">Xlo*AE105+Xhi*AG105</f>
        <v>15.7</v>
      </c>
      <c r="AG105" s="14" t="n">
        <f aca="false">LOOKUP(Speedhi,'3'!$B$1:$BJ$1,'3'!$B101:$BJ101)</f>
        <v>15.7</v>
      </c>
      <c r="AH105" s="15" t="n">
        <f aca="false">LOOKUP(Speedlo,'4'!$B$1:$BJ$1,'4'!$B101:$BJ101)</f>
        <v>15.04</v>
      </c>
      <c r="AI105" s="15" t="n">
        <f aca="false">Xlo*AH105+Xhi*AJ105</f>
        <v>15.04</v>
      </c>
      <c r="AJ105" s="15" t="n">
        <f aca="false">LOOKUP(Speedhi,'4'!$B$1:$BJ$1,'4'!$B101:$BJ101)</f>
        <v>15.04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15.7</v>
      </c>
      <c r="C106" s="53" t="n">
        <f aca="false">ROUND($B106*COS(PI()*(D106-Best)/180),4)</f>
        <v>13.3144</v>
      </c>
      <c r="D106" s="54" t="n">
        <f aca="false">MOD(Wind+$A106+360,360)</f>
        <v>67</v>
      </c>
      <c r="E106" s="61" t="n">
        <f aca="false">ROUND($B106*COS(PI()*(F106-Best)/180),4)</f>
        <v>8.3197</v>
      </c>
      <c r="F106" s="62" t="n">
        <f aca="false">MOD(Wind-$A106+360,360)</f>
        <v>157</v>
      </c>
      <c r="G106" s="57" t="n">
        <f aca="false">SQRT($J106^2+$K106^2)</f>
        <v>15.5570124238663</v>
      </c>
      <c r="H106" s="63" t="n">
        <f aca="false">IF($J106&lt;&gt;0,MOD(ATAN($K106/$J106)*180/PI(),180),0)</f>
        <v>89.4709329721106</v>
      </c>
      <c r="I106" s="59" t="str">
        <f aca="false">IF(B106=0,"anchor",W106)</f>
        <v>5.8m</v>
      </c>
      <c r="J106" s="0" t="n">
        <f aca="false">$B106+Speed*COS(PI()*$A106/180)</f>
        <v>0.143650813895956</v>
      </c>
      <c r="K106" s="0" t="n">
        <f aca="false">Speed*SIN(PI()*$A106/180)</f>
        <v>15.556349186104</v>
      </c>
      <c r="U106" s="0"/>
      <c r="W106" s="1" t="str">
        <f aca="false">IF(X106=Z106,polar_type10!$D$3,IF(X106=AC106,polar_type10!$E$3,IF(X106=AF106,polar_type10!$F$3,IF(X106=AI106,polar_type10!$G$3,polar_type10!$H$3))))</f>
        <v>5.8m</v>
      </c>
      <c r="X106" s="0" t="n">
        <f aca="false">MAX(Z106,AC106,AF106,AI106,AL106)</f>
        <v>15.7</v>
      </c>
      <c r="Y106" s="12" t="n">
        <f aca="false">LOOKUP(Speedlo,'1'!$B$1:$BJ$1,'1'!$B102:$BJ102)</f>
        <v>0</v>
      </c>
      <c r="Z106" s="12" t="n">
        <f aca="false">Xlo*Y106+Xhi*AA106</f>
        <v>0</v>
      </c>
      <c r="AA106" s="12" t="n">
        <f aca="false">LOOKUP(Speedhi,'1'!$B$1:$BJ$1,'1'!$B102:$BJ102)</f>
        <v>0</v>
      </c>
      <c r="AB106" s="13" t="n">
        <f aca="false">LOOKUP(Speedlo,'2'!$B$1:$BJ$1,'2'!$B102:$BJ102)</f>
        <v>15.6</v>
      </c>
      <c r="AC106" s="13" t="n">
        <f aca="false">Xlo*AB106+Xhi*AD106</f>
        <v>15.2</v>
      </c>
      <c r="AD106" s="13" t="n">
        <f aca="false">LOOKUP(Speedhi,'2'!$B$1:$BJ$1,'2'!$B102:$BJ102)</f>
        <v>15.2</v>
      </c>
      <c r="AE106" s="14" t="n">
        <f aca="false">LOOKUP(Speedlo,'3'!$B$1:$BJ$1,'3'!$B102:$BJ102)</f>
        <v>15.6</v>
      </c>
      <c r="AF106" s="14" t="n">
        <f aca="false">Xlo*AE106+Xhi*AG106</f>
        <v>15.7</v>
      </c>
      <c r="AG106" s="14" t="n">
        <f aca="false">LOOKUP(Speedhi,'3'!$B$1:$BJ$1,'3'!$B102:$BJ102)</f>
        <v>15.7</v>
      </c>
      <c r="AH106" s="15" t="n">
        <f aca="false">LOOKUP(Speedlo,'4'!$B$1:$BJ$1,'4'!$B102:$BJ102)</f>
        <v>15.04</v>
      </c>
      <c r="AI106" s="15" t="n">
        <f aca="false">Xlo*AH106+Xhi*AJ106</f>
        <v>15.04</v>
      </c>
      <c r="AJ106" s="15" t="n">
        <f aca="false">LOOKUP(Speedhi,'4'!$B$1:$BJ$1,'4'!$B102:$BJ102)</f>
        <v>15.04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15.7</v>
      </c>
      <c r="C107" s="53" t="n">
        <f aca="false">ROUND($B107*COS(PI()*(D107-Best)/180),4)</f>
        <v>13.4575</v>
      </c>
      <c r="D107" s="54" t="n">
        <f aca="false">MOD(Wind+$A107+360,360)</f>
        <v>68</v>
      </c>
      <c r="E107" s="61" t="n">
        <f aca="false">ROUND($B107*COS(PI()*(F107-Best)/180),4)</f>
        <v>8.5508</v>
      </c>
      <c r="F107" s="62" t="n">
        <f aca="false">MOD(Wind-$A107+360,360)</f>
        <v>156</v>
      </c>
      <c r="G107" s="57" t="n">
        <f aca="false">SQRT($J107^2+$K107^2)</f>
        <v>15.2829992451108</v>
      </c>
      <c r="H107" s="63" t="n">
        <f aca="false">IF($J107&lt;&gt;0,MOD(ATAN($K107/$J107)*180/PI(),180),0)</f>
        <v>90.4704118211714</v>
      </c>
      <c r="I107" s="59" t="str">
        <f aca="false">IF(B107=0,"anchor",W107)</f>
        <v>5.8m</v>
      </c>
      <c r="J107" s="0" t="n">
        <f aca="false">$B107+Speed*COS(PI()*$A107/180)</f>
        <v>-0.125475607450326</v>
      </c>
      <c r="K107" s="0" t="n">
        <f aca="false">Speed*SIN(PI()*$A107/180)</f>
        <v>15.2824841500979</v>
      </c>
      <c r="U107" s="0"/>
      <c r="W107" s="1" t="str">
        <f aca="false">IF(X107=Z107,polar_type10!$D$3,IF(X107=AC107,polar_type10!$E$3,IF(X107=AF107,polar_type10!$F$3,IF(X107=AI107,polar_type10!$G$3,polar_type10!$H$3))))</f>
        <v>5.8m</v>
      </c>
      <c r="X107" s="0" t="n">
        <f aca="false">MAX(Z107,AC107,AF107,AI107,AL107)</f>
        <v>15.7</v>
      </c>
      <c r="Y107" s="12" t="n">
        <f aca="false">LOOKUP(Speedlo,'1'!$B$1:$BJ$1,'1'!$B103:$BJ103)</f>
        <v>0</v>
      </c>
      <c r="Z107" s="12" t="n">
        <f aca="false">Xlo*Y107+Xhi*AA107</f>
        <v>0</v>
      </c>
      <c r="AA107" s="12" t="n">
        <f aca="false">LOOKUP(Speedhi,'1'!$B$1:$BJ$1,'1'!$B103:$BJ103)</f>
        <v>0</v>
      </c>
      <c r="AB107" s="13" t="n">
        <f aca="false">LOOKUP(Speedlo,'2'!$B$1:$BJ$1,'2'!$B103:$BJ103)</f>
        <v>15.6</v>
      </c>
      <c r="AC107" s="13" t="n">
        <f aca="false">Xlo*AB107+Xhi*AD107</f>
        <v>15.2</v>
      </c>
      <c r="AD107" s="13" t="n">
        <f aca="false">LOOKUP(Speedhi,'2'!$B$1:$BJ$1,'2'!$B103:$BJ103)</f>
        <v>15.2</v>
      </c>
      <c r="AE107" s="14" t="n">
        <f aca="false">LOOKUP(Speedlo,'3'!$B$1:$BJ$1,'3'!$B103:$BJ103)</f>
        <v>15.6</v>
      </c>
      <c r="AF107" s="14" t="n">
        <f aca="false">Xlo*AE107+Xhi*AG107</f>
        <v>15.7</v>
      </c>
      <c r="AG107" s="14" t="n">
        <f aca="false">LOOKUP(Speedhi,'3'!$B$1:$BJ$1,'3'!$B103:$BJ103)</f>
        <v>15.7</v>
      </c>
      <c r="AH107" s="15" t="n">
        <f aca="false">LOOKUP(Speedlo,'4'!$B$1:$BJ$1,'4'!$B103:$BJ103)</f>
        <v>15.04</v>
      </c>
      <c r="AI107" s="15" t="n">
        <f aca="false">Xlo*AH107+Xhi*AJ107</f>
        <v>15.04</v>
      </c>
      <c r="AJ107" s="15" t="n">
        <f aca="false">LOOKUP(Speedhi,'4'!$B$1:$BJ$1,'4'!$B103:$BJ103)</f>
        <v>15.04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15.7</v>
      </c>
      <c r="C108" s="53" t="n">
        <f aca="false">ROUND($B108*COS(PI()*(D108-Best)/180),4)</f>
        <v>13.5966</v>
      </c>
      <c r="D108" s="54" t="n">
        <f aca="false">MOD(Wind+$A108+360,360)</f>
        <v>69</v>
      </c>
      <c r="E108" s="61" t="n">
        <f aca="false">ROUND($B108*COS(PI()*(F108-Best)/180),4)</f>
        <v>8.7793</v>
      </c>
      <c r="F108" s="62" t="n">
        <f aca="false">MOD(Wind-$A108+360,360)</f>
        <v>155</v>
      </c>
      <c r="G108" s="57" t="n">
        <f aca="false">SQRT($J108^2+$K108^2)</f>
        <v>15.0090260483976</v>
      </c>
      <c r="H108" s="63" t="n">
        <f aca="false">IF($J108&lt;&gt;0,MOD(ATAN($K108/$J108)*180/PI(),180),0)</f>
        <v>91.4881273580327</v>
      </c>
      <c r="I108" s="59" t="str">
        <f aca="false">IF(B108=0,"anchor",W108)</f>
        <v>5.8m</v>
      </c>
      <c r="J108" s="0" t="n">
        <f aca="false">$B108+Speed*COS(PI()*$A108/180)</f>
        <v>-0.389781435621749</v>
      </c>
      <c r="K108" s="0" t="n">
        <f aca="false">Speed*SIN(PI()*$A108/180)</f>
        <v>15.003963921375</v>
      </c>
      <c r="U108" s="0"/>
      <c r="W108" s="1" t="str">
        <f aca="false">IF(X108=Z108,polar_type10!$D$3,IF(X108=AC108,polar_type10!$E$3,IF(X108=AF108,polar_type10!$F$3,IF(X108=AI108,polar_type10!$G$3,polar_type10!$H$3))))</f>
        <v>5.8m</v>
      </c>
      <c r="X108" s="0" t="n">
        <f aca="false">MAX(Z108,AC108,AF108,AI108,AL108)</f>
        <v>15.7</v>
      </c>
      <c r="Y108" s="12" t="n">
        <f aca="false">LOOKUP(Speedlo,'1'!$B$1:$BJ$1,'1'!$B104:$BJ104)</f>
        <v>0</v>
      </c>
      <c r="Z108" s="12" t="n">
        <f aca="false">Xlo*Y108+Xhi*AA108</f>
        <v>0</v>
      </c>
      <c r="AA108" s="12" t="n">
        <f aca="false">LOOKUP(Speedhi,'1'!$B$1:$BJ$1,'1'!$B104:$BJ104)</f>
        <v>0</v>
      </c>
      <c r="AB108" s="13" t="n">
        <f aca="false">LOOKUP(Speedlo,'2'!$B$1:$BJ$1,'2'!$B104:$BJ104)</f>
        <v>15.6</v>
      </c>
      <c r="AC108" s="13" t="n">
        <f aca="false">Xlo*AB108+Xhi*AD108</f>
        <v>15.2</v>
      </c>
      <c r="AD108" s="13" t="n">
        <f aca="false">LOOKUP(Speedhi,'2'!$B$1:$BJ$1,'2'!$B104:$BJ104)</f>
        <v>15.2</v>
      </c>
      <c r="AE108" s="14" t="n">
        <f aca="false">LOOKUP(Speedlo,'3'!$B$1:$BJ$1,'3'!$B104:$BJ104)</f>
        <v>15.6</v>
      </c>
      <c r="AF108" s="14" t="n">
        <f aca="false">Xlo*AE108+Xhi*AG108</f>
        <v>15.7</v>
      </c>
      <c r="AG108" s="14" t="n">
        <f aca="false">LOOKUP(Speedhi,'3'!$B$1:$BJ$1,'3'!$B104:$BJ104)</f>
        <v>15.7</v>
      </c>
      <c r="AH108" s="15" t="n">
        <f aca="false">LOOKUP(Speedlo,'4'!$B$1:$BJ$1,'4'!$B104:$BJ104)</f>
        <v>15.04</v>
      </c>
      <c r="AI108" s="15" t="n">
        <f aca="false">Xlo*AH108+Xhi*AJ108</f>
        <v>15.04</v>
      </c>
      <c r="AJ108" s="15" t="n">
        <f aca="false">LOOKUP(Speedhi,'4'!$B$1:$BJ$1,'4'!$B104:$BJ104)</f>
        <v>15.04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15.7</v>
      </c>
      <c r="C109" s="53" t="n">
        <f aca="false">ROUND($B109*COS(PI()*(D109-Best)/180),4)</f>
        <v>13.7315</v>
      </c>
      <c r="D109" s="54" t="n">
        <f aca="false">MOD(Wind+$A109+360,360)</f>
        <v>70</v>
      </c>
      <c r="E109" s="61" t="n">
        <f aca="false">ROUND($B109*COS(PI()*(F109-Best)/180),4)</f>
        <v>9.0052</v>
      </c>
      <c r="F109" s="62" t="n">
        <f aca="false">MOD(Wind-$A109+360,360)</f>
        <v>154</v>
      </c>
      <c r="G109" s="57" t="n">
        <f aca="false">SQRT($J109^2+$K109^2)</f>
        <v>14.7351808458606</v>
      </c>
      <c r="H109" s="63" t="n">
        <f aca="false">IF($J109&lt;&gt;0,MOD(ATAN($K109/$J109)*180/PI(),180),0)</f>
        <v>92.5250908603173</v>
      </c>
      <c r="I109" s="59" t="str">
        <f aca="false">IF(B109=0,"anchor",W109)</f>
        <v>5.8m</v>
      </c>
      <c r="J109" s="0" t="n">
        <f aca="false">$B109+Speed*COS(PI()*$A109/180)</f>
        <v>-0.649186160502669</v>
      </c>
      <c r="K109" s="0" t="n">
        <f aca="false">Speed*SIN(PI()*$A109/180)</f>
        <v>14.7208733398949</v>
      </c>
      <c r="U109" s="0"/>
      <c r="W109" s="1" t="str">
        <f aca="false">IF(X109=Z109,polar_type10!$D$3,IF(X109=AC109,polar_type10!$E$3,IF(X109=AF109,polar_type10!$F$3,IF(X109=AI109,polar_type10!$G$3,polar_type10!$H$3))))</f>
        <v>5.8m</v>
      </c>
      <c r="X109" s="0" t="n">
        <f aca="false">MAX(Z109,AC109,AF109,AI109,AL109)</f>
        <v>15.7</v>
      </c>
      <c r="Y109" s="12" t="n">
        <f aca="false">LOOKUP(Speedlo,'1'!$B$1:$BJ$1,'1'!$B105:$BJ105)</f>
        <v>0</v>
      </c>
      <c r="Z109" s="12" t="n">
        <f aca="false">Xlo*Y109+Xhi*AA109</f>
        <v>0</v>
      </c>
      <c r="AA109" s="12" t="n">
        <f aca="false">LOOKUP(Speedhi,'1'!$B$1:$BJ$1,'1'!$B105:$BJ105)</f>
        <v>0</v>
      </c>
      <c r="AB109" s="13" t="n">
        <f aca="false">LOOKUP(Speedlo,'2'!$B$1:$BJ$1,'2'!$B105:$BJ105)</f>
        <v>15.6</v>
      </c>
      <c r="AC109" s="13" t="n">
        <f aca="false">Xlo*AB109+Xhi*AD109</f>
        <v>15.2</v>
      </c>
      <c r="AD109" s="13" t="n">
        <f aca="false">LOOKUP(Speedhi,'2'!$B$1:$BJ$1,'2'!$B105:$BJ105)</f>
        <v>15.2</v>
      </c>
      <c r="AE109" s="14" t="n">
        <f aca="false">LOOKUP(Speedlo,'3'!$B$1:$BJ$1,'3'!$B105:$BJ105)</f>
        <v>15.6</v>
      </c>
      <c r="AF109" s="14" t="n">
        <f aca="false">Xlo*AE109+Xhi*AG109</f>
        <v>15.7</v>
      </c>
      <c r="AG109" s="14" t="n">
        <f aca="false">LOOKUP(Speedhi,'3'!$B$1:$BJ$1,'3'!$B105:$BJ105)</f>
        <v>15.7</v>
      </c>
      <c r="AH109" s="15" t="n">
        <f aca="false">LOOKUP(Speedlo,'4'!$B$1:$BJ$1,'4'!$B105:$BJ105)</f>
        <v>15.04</v>
      </c>
      <c r="AI109" s="15" t="n">
        <f aca="false">Xlo*AH109+Xhi*AJ109</f>
        <v>15.04</v>
      </c>
      <c r="AJ109" s="15" t="n">
        <f aca="false">LOOKUP(Speedhi,'4'!$B$1:$BJ$1,'4'!$B105:$BJ105)</f>
        <v>15.04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15.7</v>
      </c>
      <c r="C110" s="53" t="n">
        <f aca="false">ROUND($B110*COS(PI()*(D110-Best)/180),4)</f>
        <v>13.8623</v>
      </c>
      <c r="D110" s="54" t="n">
        <f aca="false">MOD(Wind+$A110+360,360)</f>
        <v>71</v>
      </c>
      <c r="E110" s="61" t="n">
        <f aca="false">ROUND($B110*COS(PI()*(F110-Best)/180),4)</f>
        <v>9.2282</v>
      </c>
      <c r="F110" s="62" t="n">
        <f aca="false">MOD(Wind-$A110+360,360)</f>
        <v>153</v>
      </c>
      <c r="G110" s="57" t="n">
        <f aca="false">SQRT($J110^2+$K110^2)</f>
        <v>14.4615566929052</v>
      </c>
      <c r="H110" s="63" t="n">
        <f aca="false">IF($J110&lt;&gt;0,MOD(ATAN($K110/$J110)*180/PI(),180),0)</f>
        <v>93.5823827525894</v>
      </c>
      <c r="I110" s="59" t="str">
        <f aca="false">IF(B110=0,"anchor",W110)</f>
        <v>5.8m</v>
      </c>
      <c r="J110" s="0" t="n">
        <f aca="false">$B110+Speed*COS(PI()*$A110/180)</f>
        <v>-0.903610764900986</v>
      </c>
      <c r="K110" s="0" t="n">
        <f aca="false">Speed*SIN(PI()*$A110/180)</f>
        <v>14.4332986377912</v>
      </c>
      <c r="U110" s="0"/>
      <c r="W110" s="1" t="str">
        <f aca="false">IF(X110=Z110,polar_type10!$D$3,IF(X110=AC110,polar_type10!$E$3,IF(X110=AF110,polar_type10!$F$3,IF(X110=AI110,polar_type10!$G$3,polar_type10!$H$3))))</f>
        <v>5.8m</v>
      </c>
      <c r="X110" s="0" t="n">
        <f aca="false">MAX(Z110,AC110,AF110,AI110,AL110)</f>
        <v>15.7</v>
      </c>
      <c r="Y110" s="12" t="n">
        <f aca="false">LOOKUP(Speedlo,'1'!$B$1:$BJ$1,'1'!$B106:$BJ106)</f>
        <v>0</v>
      </c>
      <c r="Z110" s="12" t="n">
        <f aca="false">Xlo*Y110+Xhi*AA110</f>
        <v>0</v>
      </c>
      <c r="AA110" s="12" t="n">
        <f aca="false">LOOKUP(Speedhi,'1'!$B$1:$BJ$1,'1'!$B106:$BJ106)</f>
        <v>0</v>
      </c>
      <c r="AB110" s="13" t="n">
        <f aca="false">LOOKUP(Speedlo,'2'!$B$1:$BJ$1,'2'!$B106:$BJ106)</f>
        <v>15.6</v>
      </c>
      <c r="AC110" s="13" t="n">
        <f aca="false">Xlo*AB110+Xhi*AD110</f>
        <v>15.2</v>
      </c>
      <c r="AD110" s="13" t="n">
        <f aca="false">LOOKUP(Speedhi,'2'!$B$1:$BJ$1,'2'!$B106:$BJ106)</f>
        <v>15.2</v>
      </c>
      <c r="AE110" s="14" t="n">
        <f aca="false">LOOKUP(Speedlo,'3'!$B$1:$BJ$1,'3'!$B106:$BJ106)</f>
        <v>15.6</v>
      </c>
      <c r="AF110" s="14" t="n">
        <f aca="false">Xlo*AE110+Xhi*AG110</f>
        <v>15.7</v>
      </c>
      <c r="AG110" s="14" t="n">
        <f aca="false">LOOKUP(Speedhi,'3'!$B$1:$BJ$1,'3'!$B106:$BJ106)</f>
        <v>15.7</v>
      </c>
      <c r="AH110" s="15" t="n">
        <f aca="false">LOOKUP(Speedlo,'4'!$B$1:$BJ$1,'4'!$B106:$BJ106)</f>
        <v>15.04</v>
      </c>
      <c r="AI110" s="15" t="n">
        <f aca="false">Xlo*AH110+Xhi*AJ110</f>
        <v>15.04</v>
      </c>
      <c r="AJ110" s="15" t="n">
        <f aca="false">LOOKUP(Speedhi,'4'!$B$1:$BJ$1,'4'!$B106:$BJ106)</f>
        <v>15.04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15.7</v>
      </c>
      <c r="C111" s="53" t="n">
        <f aca="false">ROUND($B111*COS(PI()*(D111-Best)/180),4)</f>
        <v>13.9888</v>
      </c>
      <c r="D111" s="54" t="n">
        <f aca="false">MOD(Wind+$A111+360,360)</f>
        <v>72</v>
      </c>
      <c r="E111" s="61" t="n">
        <f aca="false">ROUND($B111*COS(PI()*(F111-Best)/180),4)</f>
        <v>9.4485</v>
      </c>
      <c r="F111" s="62" t="n">
        <f aca="false">MOD(Wind-$A111+360,360)</f>
        <v>152</v>
      </c>
      <c r="G111" s="57" t="n">
        <f aca="false">SQRT($J111^2+$K111^2)</f>
        <v>14.1882521366591</v>
      </c>
      <c r="H111" s="63" t="n">
        <f aca="false">IF($J111&lt;&gt;0,MOD(ATAN($K111/$J111)*180/PI(),180),0)</f>
        <v>94.6611578485476</v>
      </c>
      <c r="I111" s="59" t="str">
        <f aca="false">IF(B111=0,"anchor",W111)</f>
        <v>5.8m</v>
      </c>
      <c r="J111" s="0" t="n">
        <f aca="false">$B111+Speed*COS(PI()*$A111/180)</f>
        <v>-1.15297774861751</v>
      </c>
      <c r="K111" s="0" t="n">
        <f aca="false">Speed*SIN(PI()*$A111/180)</f>
        <v>14.1413274131039</v>
      </c>
      <c r="U111" s="0"/>
      <c r="W111" s="1" t="str">
        <f aca="false">IF(X111=Z111,polar_type10!$D$3,IF(X111=AC111,polar_type10!$E$3,IF(X111=AF111,polar_type10!$F$3,IF(X111=AI111,polar_type10!$G$3,polar_type10!$H$3))))</f>
        <v>5.8m</v>
      </c>
      <c r="X111" s="0" t="n">
        <f aca="false">MAX(Z111,AC111,AF111,AI111,AL111)</f>
        <v>15.7</v>
      </c>
      <c r="Y111" s="12" t="n">
        <f aca="false">LOOKUP(Speedlo,'1'!$B$1:$BJ$1,'1'!$B107:$BJ107)</f>
        <v>0</v>
      </c>
      <c r="Z111" s="12" t="n">
        <f aca="false">Xlo*Y111+Xhi*AA111</f>
        <v>0</v>
      </c>
      <c r="AA111" s="12" t="n">
        <f aca="false">LOOKUP(Speedhi,'1'!$B$1:$BJ$1,'1'!$B107:$BJ107)</f>
        <v>0</v>
      </c>
      <c r="AB111" s="13" t="n">
        <f aca="false">LOOKUP(Speedlo,'2'!$B$1:$BJ$1,'2'!$B107:$BJ107)</f>
        <v>15.6</v>
      </c>
      <c r="AC111" s="13" t="n">
        <f aca="false">Xlo*AB111+Xhi*AD111</f>
        <v>15.2</v>
      </c>
      <c r="AD111" s="13" t="n">
        <f aca="false">LOOKUP(Speedhi,'2'!$B$1:$BJ$1,'2'!$B107:$BJ107)</f>
        <v>15.2</v>
      </c>
      <c r="AE111" s="14" t="n">
        <f aca="false">LOOKUP(Speedlo,'3'!$B$1:$BJ$1,'3'!$B107:$BJ107)</f>
        <v>15.6</v>
      </c>
      <c r="AF111" s="14" t="n">
        <f aca="false">Xlo*AE111+Xhi*AG111</f>
        <v>15.7</v>
      </c>
      <c r="AG111" s="14" t="n">
        <f aca="false">LOOKUP(Speedhi,'3'!$B$1:$BJ$1,'3'!$B107:$BJ107)</f>
        <v>15.7</v>
      </c>
      <c r="AH111" s="15" t="n">
        <f aca="false">LOOKUP(Speedlo,'4'!$B$1:$BJ$1,'4'!$B107:$BJ107)</f>
        <v>15.04</v>
      </c>
      <c r="AI111" s="15" t="n">
        <f aca="false">Xlo*AH111+Xhi*AJ111</f>
        <v>15.04</v>
      </c>
      <c r="AJ111" s="15" t="n">
        <f aca="false">LOOKUP(Speedhi,'4'!$B$1:$BJ$1,'4'!$B107:$BJ107)</f>
        <v>15.04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15.18</v>
      </c>
      <c r="C112" s="53" t="n">
        <f aca="false">ROUND($B112*COS(PI()*(D112-Best)/180),4)</f>
        <v>13.6437</v>
      </c>
      <c r="D112" s="54" t="n">
        <f aca="false">MOD(Wind+$A112+360,360)</f>
        <v>73</v>
      </c>
      <c r="E112" s="61" t="n">
        <f aca="false">ROUND($B112*COS(PI()*(F112-Best)/180),4)</f>
        <v>9.3457</v>
      </c>
      <c r="F112" s="62" t="n">
        <f aca="false">MOD(Wind-$A112+360,360)</f>
        <v>151</v>
      </c>
      <c r="G112" s="57" t="n">
        <f aca="false">SQRT($J112^2+$K112^2)</f>
        <v>13.9771624238849</v>
      </c>
      <c r="H112" s="63" t="n">
        <f aca="false">IF($J112&lt;&gt;0,MOD(ATAN($K112/$J112)*180/PI(),180),0)</f>
        <v>97.8839693747191</v>
      </c>
      <c r="I112" s="59" t="str">
        <f aca="false">IF(B112=0,"anchor",W112)</f>
        <v>5.8m</v>
      </c>
      <c r="J112" s="0" t="n">
        <f aca="false">$B112+Speed*COS(PI()*$A112/180)</f>
        <v>-1.91721115205335</v>
      </c>
      <c r="K112" s="0" t="n">
        <f aca="false">Speed*SIN(PI()*$A112/180)</f>
        <v>13.8450486030964</v>
      </c>
      <c r="U112" s="0"/>
      <c r="W112" s="1" t="str">
        <f aca="false">IF(X112=Z112,polar_type10!$D$3,IF(X112=AC112,polar_type10!$E$3,IF(X112=AF112,polar_type10!$F$3,IF(X112=AI112,polar_type10!$G$3,polar_type10!$H$3))))</f>
        <v>5.8m</v>
      </c>
      <c r="X112" s="0" t="n">
        <f aca="false">MAX(Z112,AC112,AF112,AI112,AL112)</f>
        <v>15.18</v>
      </c>
      <c r="Y112" s="12" t="n">
        <f aca="false">LOOKUP(Speedlo,'1'!$B$1:$BJ$1,'1'!$B108:$BJ108)</f>
        <v>0</v>
      </c>
      <c r="Z112" s="12" t="n">
        <f aca="false">Xlo*Y112+Xhi*AA112</f>
        <v>0</v>
      </c>
      <c r="AA112" s="12" t="n">
        <f aca="false">LOOKUP(Speedhi,'1'!$B$1:$BJ$1,'1'!$B108:$BJ108)</f>
        <v>0</v>
      </c>
      <c r="AB112" s="13" t="n">
        <f aca="false">LOOKUP(Speedlo,'2'!$B$1:$BJ$1,'2'!$B108:$BJ108)</f>
        <v>15.04</v>
      </c>
      <c r="AC112" s="13" t="n">
        <f aca="false">Xlo*AB112+Xhi*AD112</f>
        <v>14.68</v>
      </c>
      <c r="AD112" s="13" t="n">
        <f aca="false">LOOKUP(Speedhi,'2'!$B$1:$BJ$1,'2'!$B108:$BJ108)</f>
        <v>14.68</v>
      </c>
      <c r="AE112" s="14" t="n">
        <f aca="false">LOOKUP(Speedlo,'3'!$B$1:$BJ$1,'3'!$B108:$BJ108)</f>
        <v>15.04</v>
      </c>
      <c r="AF112" s="14" t="n">
        <f aca="false">Xlo*AE112+Xhi*AG112</f>
        <v>15.18</v>
      </c>
      <c r="AG112" s="14" t="n">
        <f aca="false">LOOKUP(Speedhi,'3'!$B$1:$BJ$1,'3'!$B108:$BJ108)</f>
        <v>15.18</v>
      </c>
      <c r="AH112" s="15" t="n">
        <f aca="false">LOOKUP(Speedlo,'4'!$B$1:$BJ$1,'4'!$B108:$BJ108)</f>
        <v>14.5136</v>
      </c>
      <c r="AI112" s="15" t="n">
        <f aca="false">Xlo*AH112+Xhi*AJ112</f>
        <v>14.5512</v>
      </c>
      <c r="AJ112" s="15" t="n">
        <f aca="false">LOOKUP(Speedhi,'4'!$B$1:$BJ$1,'4'!$B108:$BJ108)</f>
        <v>14.5512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14.66</v>
      </c>
      <c r="C113" s="53" t="n">
        <f aca="false">ROUND($B113*COS(PI()*(D113-Best)/180),4)</f>
        <v>13.2865</v>
      </c>
      <c r="D113" s="54" t="n">
        <f aca="false">MOD(Wind+$A113+360,360)</f>
        <v>74</v>
      </c>
      <c r="E113" s="61" t="n">
        <f aca="false">ROUND($B113*COS(PI()*(F113-Best)/180),4)</f>
        <v>9.2258</v>
      </c>
      <c r="F113" s="62" t="n">
        <f aca="false">MOD(Wind-$A113+360,360)</f>
        <v>150</v>
      </c>
      <c r="G113" s="57" t="n">
        <f aca="false">SQRT($J113^2+$K113^2)</f>
        <v>13.8064167506823</v>
      </c>
      <c r="H113" s="63" t="n">
        <f aca="false">IF($J113&lt;&gt;0,MOD(ATAN($K113/$J113)*180/PI(),180),0)</f>
        <v>101.176970789033</v>
      </c>
      <c r="I113" s="59" t="str">
        <f aca="false">IF(B113=0,"anchor",W113)</f>
        <v>5.8m</v>
      </c>
      <c r="J113" s="0" t="n">
        <f aca="false">$B113+Speed*COS(PI()*$A113/180)</f>
        <v>-2.67623657934788</v>
      </c>
      <c r="K113" s="0" t="n">
        <f aca="false">Speed*SIN(PI()*$A113/180)</f>
        <v>13.5445524571645</v>
      </c>
      <c r="U113" s="0"/>
      <c r="W113" s="1" t="str">
        <f aca="false">IF(X113=Z113,polar_type10!$D$3,IF(X113=AC113,polar_type10!$E$3,IF(X113=AF113,polar_type10!$F$3,IF(X113=AI113,polar_type10!$G$3,polar_type10!$H$3))))</f>
        <v>5.8m</v>
      </c>
      <c r="X113" s="0" t="n">
        <f aca="false">MAX(Z113,AC113,AF113,AI113,AL113)</f>
        <v>14.66</v>
      </c>
      <c r="Y113" s="12" t="n">
        <f aca="false">LOOKUP(Speedlo,'1'!$B$1:$BJ$1,'1'!$B109:$BJ109)</f>
        <v>0</v>
      </c>
      <c r="Z113" s="12" t="n">
        <f aca="false">Xlo*Y113+Xhi*AA113</f>
        <v>0</v>
      </c>
      <c r="AA113" s="12" t="n">
        <f aca="false">LOOKUP(Speedhi,'1'!$B$1:$BJ$1,'1'!$B109:$BJ109)</f>
        <v>0</v>
      </c>
      <c r="AB113" s="13" t="n">
        <f aca="false">LOOKUP(Speedlo,'2'!$B$1:$BJ$1,'2'!$B109:$BJ109)</f>
        <v>14.48</v>
      </c>
      <c r="AC113" s="13" t="n">
        <f aca="false">Xlo*AB113+Xhi*AD113</f>
        <v>14.16</v>
      </c>
      <c r="AD113" s="13" t="n">
        <f aca="false">LOOKUP(Speedhi,'2'!$B$1:$BJ$1,'2'!$B109:$BJ109)</f>
        <v>14.16</v>
      </c>
      <c r="AE113" s="14" t="n">
        <f aca="false">LOOKUP(Speedlo,'3'!$B$1:$BJ$1,'3'!$B109:$BJ109)</f>
        <v>14.48</v>
      </c>
      <c r="AF113" s="14" t="n">
        <f aca="false">Xlo*AE113+Xhi*AG113</f>
        <v>14.66</v>
      </c>
      <c r="AG113" s="14" t="n">
        <f aca="false">LOOKUP(Speedhi,'3'!$B$1:$BJ$1,'3'!$B109:$BJ109)</f>
        <v>14.66</v>
      </c>
      <c r="AH113" s="15" t="n">
        <f aca="false">LOOKUP(Speedlo,'4'!$B$1:$BJ$1,'4'!$B109:$BJ109)</f>
        <v>13.9872</v>
      </c>
      <c r="AI113" s="15" t="n">
        <f aca="false">Xlo*AH113+Xhi*AJ113</f>
        <v>14.0624</v>
      </c>
      <c r="AJ113" s="15" t="n">
        <f aca="false">LOOKUP(Speedhi,'4'!$B$1:$BJ$1,'4'!$B109:$BJ109)</f>
        <v>14.0624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14.14</v>
      </c>
      <c r="C114" s="53" t="n">
        <f aca="false">ROUND($B114*COS(PI()*(D114-Best)/180),4)</f>
        <v>12.9175</v>
      </c>
      <c r="D114" s="54" t="n">
        <f aca="false">MOD(Wind+$A114+360,360)</f>
        <v>75</v>
      </c>
      <c r="E114" s="61" t="n">
        <f aca="false">ROUND($B114*COS(PI()*(F114-Best)/180),4)</f>
        <v>9.089</v>
      </c>
      <c r="F114" s="62" t="n">
        <f aca="false">MOD(Wind-$A114+360,360)</f>
        <v>149</v>
      </c>
      <c r="G114" s="57" t="n">
        <f aca="false">SQRT($J114^2+$K114^2)</f>
        <v>13.67700738718</v>
      </c>
      <c r="H114" s="63" t="n">
        <f aca="false">IF($J114&lt;&gt;0,MOD(ATAN($K114/$J114)*180/PI(),180),0)</f>
        <v>104.523938669168</v>
      </c>
      <c r="I114" s="59" t="str">
        <f aca="false">IF(B114=0,"anchor",W114)</f>
        <v>5.8m</v>
      </c>
      <c r="J114" s="0" t="n">
        <f aca="false">$B114+Speed*COS(PI()*$A114/180)</f>
        <v>-3.42998122104044</v>
      </c>
      <c r="K114" s="0" t="n">
        <f aca="false">Speed*SIN(PI()*$A114/180)</f>
        <v>13.2399305093451</v>
      </c>
      <c r="U114" s="0"/>
      <c r="W114" s="1" t="str">
        <f aca="false">IF(X114=Z114,polar_type10!$D$3,IF(X114=AC114,polar_type10!$E$3,IF(X114=AF114,polar_type10!$F$3,IF(X114=AI114,polar_type10!$G$3,polar_type10!$H$3))))</f>
        <v>5.8m</v>
      </c>
      <c r="X114" s="0" t="n">
        <f aca="false">MAX(Z114,AC114,AF114,AI114,AL114)</f>
        <v>14.14</v>
      </c>
      <c r="Y114" s="12" t="n">
        <f aca="false">LOOKUP(Speedlo,'1'!$B$1:$BJ$1,'1'!$B110:$BJ110)</f>
        <v>0</v>
      </c>
      <c r="Z114" s="12" t="n">
        <f aca="false">Xlo*Y114+Xhi*AA114</f>
        <v>0</v>
      </c>
      <c r="AA114" s="12" t="n">
        <f aca="false">LOOKUP(Speedhi,'1'!$B$1:$BJ$1,'1'!$B110:$BJ110)</f>
        <v>0</v>
      </c>
      <c r="AB114" s="13" t="n">
        <f aca="false">LOOKUP(Speedlo,'2'!$B$1:$BJ$1,'2'!$B110:$BJ110)</f>
        <v>13.92</v>
      </c>
      <c r="AC114" s="13" t="n">
        <f aca="false">Xlo*AB114+Xhi*AD114</f>
        <v>13.64</v>
      </c>
      <c r="AD114" s="13" t="n">
        <f aca="false">LOOKUP(Speedhi,'2'!$B$1:$BJ$1,'2'!$B110:$BJ110)</f>
        <v>13.64</v>
      </c>
      <c r="AE114" s="14" t="n">
        <f aca="false">LOOKUP(Speedlo,'3'!$B$1:$BJ$1,'3'!$B110:$BJ110)</f>
        <v>13.92</v>
      </c>
      <c r="AF114" s="14" t="n">
        <f aca="false">Xlo*AE114+Xhi*AG114</f>
        <v>14.14</v>
      </c>
      <c r="AG114" s="14" t="n">
        <f aca="false">LOOKUP(Speedhi,'3'!$B$1:$BJ$1,'3'!$B110:$BJ110)</f>
        <v>14.14</v>
      </c>
      <c r="AH114" s="15" t="n">
        <f aca="false">LOOKUP(Speedlo,'4'!$B$1:$BJ$1,'4'!$B110:$BJ110)</f>
        <v>13.4608</v>
      </c>
      <c r="AI114" s="15" t="n">
        <f aca="false">Xlo*AH114+Xhi*AJ114</f>
        <v>13.5736</v>
      </c>
      <c r="AJ114" s="15" t="n">
        <f aca="false">LOOKUP(Speedhi,'4'!$B$1:$BJ$1,'4'!$B110:$BJ110)</f>
        <v>13.5736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13.62</v>
      </c>
      <c r="C115" s="53" t="n">
        <f aca="false">ROUND($B115*COS(PI()*(D115-Best)/180),4)</f>
        <v>12.5373</v>
      </c>
      <c r="D115" s="54" t="n">
        <f aca="false">MOD(Wind+$A115+360,360)</f>
        <v>76</v>
      </c>
      <c r="E115" s="61" t="n">
        <f aca="false">ROUND($B115*COS(PI()*(F115-Best)/180),4)</f>
        <v>8.9355</v>
      </c>
      <c r="F115" s="62" t="n">
        <f aca="false">MOD(Wind-$A115+360,360)</f>
        <v>148</v>
      </c>
      <c r="G115" s="57" t="n">
        <f aca="false">SQRT($J115^2+$K115^2)</f>
        <v>13.5895804059942</v>
      </c>
      <c r="H115" s="63" t="n">
        <f aca="false">IF($J115&lt;&gt;0,MOD(ATAN($K115/$J115)*180/PI(),180),0)</f>
        <v>107.906763054125</v>
      </c>
      <c r="I115" s="59" t="str">
        <f aca="false">IF(B115=0,"anchor",W115)</f>
        <v>5.8m</v>
      </c>
      <c r="J115" s="0" t="n">
        <f aca="false">$B115+Speed*COS(PI()*$A115/180)</f>
        <v>-4.17837387624884</v>
      </c>
      <c r="K115" s="0" t="n">
        <f aca="false">Speed*SIN(PI()*$A115/180)</f>
        <v>12.9312755504344</v>
      </c>
      <c r="U115" s="0"/>
      <c r="W115" s="1" t="str">
        <f aca="false">IF(X115=Z115,polar_type10!$D$3,IF(X115=AC115,polar_type10!$E$3,IF(X115=AF115,polar_type10!$F$3,IF(X115=AI115,polar_type10!$G$3,polar_type10!$H$3))))</f>
        <v>5.8m</v>
      </c>
      <c r="X115" s="0" t="n">
        <f aca="false">MAX(Z115,AC115,AF115,AI115,AL115)</f>
        <v>13.62</v>
      </c>
      <c r="Y115" s="12" t="n">
        <f aca="false">LOOKUP(Speedlo,'1'!$B$1:$BJ$1,'1'!$B111:$BJ111)</f>
        <v>0</v>
      </c>
      <c r="Z115" s="12" t="n">
        <f aca="false">Xlo*Y115+Xhi*AA115</f>
        <v>0</v>
      </c>
      <c r="AA115" s="12" t="n">
        <f aca="false">LOOKUP(Speedhi,'1'!$B$1:$BJ$1,'1'!$B111:$BJ111)</f>
        <v>0</v>
      </c>
      <c r="AB115" s="13" t="n">
        <f aca="false">LOOKUP(Speedlo,'2'!$B$1:$BJ$1,'2'!$B111:$BJ111)</f>
        <v>13.36</v>
      </c>
      <c r="AC115" s="13" t="n">
        <f aca="false">Xlo*AB115+Xhi*AD115</f>
        <v>13.12</v>
      </c>
      <c r="AD115" s="13" t="n">
        <f aca="false">LOOKUP(Speedhi,'2'!$B$1:$BJ$1,'2'!$B111:$BJ111)</f>
        <v>13.12</v>
      </c>
      <c r="AE115" s="14" t="n">
        <f aca="false">LOOKUP(Speedlo,'3'!$B$1:$BJ$1,'3'!$B111:$BJ111)</f>
        <v>13.36</v>
      </c>
      <c r="AF115" s="14" t="n">
        <f aca="false">Xlo*AE115+Xhi*AG115</f>
        <v>13.62</v>
      </c>
      <c r="AG115" s="14" t="n">
        <f aca="false">LOOKUP(Speedhi,'3'!$B$1:$BJ$1,'3'!$B111:$BJ111)</f>
        <v>13.62</v>
      </c>
      <c r="AH115" s="15" t="n">
        <f aca="false">LOOKUP(Speedlo,'4'!$B$1:$BJ$1,'4'!$B111:$BJ111)</f>
        <v>12.9344</v>
      </c>
      <c r="AI115" s="15" t="n">
        <f aca="false">Xlo*AH115+Xhi*AJ115</f>
        <v>13.0848</v>
      </c>
      <c r="AJ115" s="15" t="n">
        <f aca="false">LOOKUP(Speedhi,'4'!$B$1:$BJ$1,'4'!$B111:$BJ111)</f>
        <v>13.0848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13.1</v>
      </c>
      <c r="C116" s="53" t="n">
        <f aca="false">ROUND($B116*COS(PI()*(D116-Best)/180),4)</f>
        <v>12.1461</v>
      </c>
      <c r="D116" s="54" t="n">
        <f aca="false">MOD(Wind+$A116+360,360)</f>
        <v>77</v>
      </c>
      <c r="E116" s="61" t="n">
        <f aca="false">ROUND($B116*COS(PI()*(F116-Best)/180),4)</f>
        <v>8.7656</v>
      </c>
      <c r="F116" s="62" t="n">
        <f aca="false">MOD(Wind-$A116+360,360)</f>
        <v>147</v>
      </c>
      <c r="G116" s="57" t="n">
        <f aca="false">SQRT($J116^2+$K116^2)</f>
        <v>13.5443996423549</v>
      </c>
      <c r="H116" s="63" t="n">
        <f aca="false">IF($J116&lt;&gt;0,MOD(ATAN($K116/$J116)*180/PI(),180),0)</f>
        <v>111.306016735907</v>
      </c>
      <c r="I116" s="59" t="str">
        <f aca="false">IF(B116=0,"anchor",W116)</f>
        <v>5.8m</v>
      </c>
      <c r="J116" s="0" t="n">
        <f aca="false">$B116+Speed*COS(PI()*$A116/180)</f>
        <v>-4.92134497435781</v>
      </c>
      <c r="K116" s="0" t="n">
        <f aca="false">Speed*SIN(PI()*$A116/180)</f>
        <v>12.618681599723</v>
      </c>
      <c r="U116" s="0"/>
      <c r="W116" s="1" t="str">
        <f aca="false">IF(X116=Z116,polar_type10!$D$3,IF(X116=AC116,polar_type10!$E$3,IF(X116=AF116,polar_type10!$F$3,IF(X116=AI116,polar_type10!$G$3,polar_type10!$H$3))))</f>
        <v>5.8m</v>
      </c>
      <c r="X116" s="0" t="n">
        <f aca="false">MAX(Z116,AC116,AF116,AI116,AL116)</f>
        <v>13.1</v>
      </c>
      <c r="Y116" s="12" t="n">
        <f aca="false">LOOKUP(Speedlo,'1'!$B$1:$BJ$1,'1'!$B112:$BJ112)</f>
        <v>0</v>
      </c>
      <c r="Z116" s="12" t="n">
        <f aca="false">Xlo*Y116+Xhi*AA116</f>
        <v>0</v>
      </c>
      <c r="AA116" s="12" t="n">
        <f aca="false">LOOKUP(Speedhi,'1'!$B$1:$BJ$1,'1'!$B112:$BJ112)</f>
        <v>0</v>
      </c>
      <c r="AB116" s="13" t="n">
        <f aca="false">LOOKUP(Speedlo,'2'!$B$1:$BJ$1,'2'!$B112:$BJ112)</f>
        <v>12.8</v>
      </c>
      <c r="AC116" s="13" t="n">
        <f aca="false">Xlo*AB116+Xhi*AD116</f>
        <v>12.6</v>
      </c>
      <c r="AD116" s="13" t="n">
        <f aca="false">LOOKUP(Speedhi,'2'!$B$1:$BJ$1,'2'!$B112:$BJ112)</f>
        <v>12.6</v>
      </c>
      <c r="AE116" s="14" t="n">
        <f aca="false">LOOKUP(Speedlo,'3'!$B$1:$BJ$1,'3'!$B112:$BJ112)</f>
        <v>12.8</v>
      </c>
      <c r="AF116" s="14" t="n">
        <f aca="false">Xlo*AE116+Xhi*AG116</f>
        <v>13.1</v>
      </c>
      <c r="AG116" s="14" t="n">
        <f aca="false">LOOKUP(Speedhi,'3'!$B$1:$BJ$1,'3'!$B112:$BJ112)</f>
        <v>13.1</v>
      </c>
      <c r="AH116" s="15" t="n">
        <f aca="false">LOOKUP(Speedlo,'4'!$B$1:$BJ$1,'4'!$B112:$BJ112)</f>
        <v>12.408</v>
      </c>
      <c r="AI116" s="15" t="n">
        <f aca="false">Xlo*AH116+Xhi*AJ116</f>
        <v>12.596</v>
      </c>
      <c r="AJ116" s="15" t="n">
        <f aca="false">LOOKUP(Speedhi,'4'!$B$1:$BJ$1,'4'!$B112:$BJ112)</f>
        <v>12.596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12.58</v>
      </c>
      <c r="C117" s="53" t="n">
        <f aca="false">ROUND($B117*COS(PI()*(D117-Best)/180),4)</f>
        <v>11.7444</v>
      </c>
      <c r="D117" s="54" t="n">
        <f aca="false">MOD(Wind+$A117+360,360)</f>
        <v>78</v>
      </c>
      <c r="E117" s="61" t="n">
        <f aca="false">ROUND($B117*COS(PI()*(F117-Best)/180),4)</f>
        <v>8.5795</v>
      </c>
      <c r="F117" s="62" t="n">
        <f aca="false">MOD(Wind-$A117+360,360)</f>
        <v>146</v>
      </c>
      <c r="G117" s="57" t="n">
        <f aca="false">SQRT($J117^2+$K117^2)</f>
        <v>13.5413264800511</v>
      </c>
      <c r="H117" s="63" t="n">
        <f aca="false">IF($J117&lt;&gt;0,MOD(ATAN($K117/$J117)*180/PI(),180),0)</f>
        <v>114.701639954567</v>
      </c>
      <c r="I117" s="59" t="str">
        <f aca="false">IF(B117=0,"anchor",W117)</f>
        <v>5.8m</v>
      </c>
      <c r="J117" s="0" t="n">
        <f aca="false">$B117+Speed*COS(PI()*$A117/180)</f>
        <v>-5.65882659621092</v>
      </c>
      <c r="K117" s="0" t="n">
        <f aca="false">Speed*SIN(PI()*$A117/180)</f>
        <v>12.3022438763564</v>
      </c>
      <c r="U117" s="0"/>
      <c r="W117" s="1" t="str">
        <f aca="false">IF(X117=Z117,polar_type10!$D$3,IF(X117=AC117,polar_type10!$E$3,IF(X117=AF117,polar_type10!$F$3,IF(X117=AI117,polar_type10!$G$3,polar_type10!$H$3))))</f>
        <v>5.8m</v>
      </c>
      <c r="X117" s="0" t="n">
        <f aca="false">MAX(Z117,AC117,AF117,AI117,AL117)</f>
        <v>12.58</v>
      </c>
      <c r="Y117" s="12" t="n">
        <f aca="false">LOOKUP(Speedlo,'1'!$B$1:$BJ$1,'1'!$B113:$BJ113)</f>
        <v>0</v>
      </c>
      <c r="Z117" s="12" t="n">
        <f aca="false">Xlo*Y117+Xhi*AA117</f>
        <v>0</v>
      </c>
      <c r="AA117" s="12" t="n">
        <f aca="false">LOOKUP(Speedhi,'1'!$B$1:$BJ$1,'1'!$B113:$BJ113)</f>
        <v>0</v>
      </c>
      <c r="AB117" s="13" t="n">
        <f aca="false">LOOKUP(Speedlo,'2'!$B$1:$BJ$1,'2'!$B113:$BJ113)</f>
        <v>12.24</v>
      </c>
      <c r="AC117" s="13" t="n">
        <f aca="false">Xlo*AB117+Xhi*AD117</f>
        <v>12.08</v>
      </c>
      <c r="AD117" s="13" t="n">
        <f aca="false">LOOKUP(Speedhi,'2'!$B$1:$BJ$1,'2'!$B113:$BJ113)</f>
        <v>12.08</v>
      </c>
      <c r="AE117" s="14" t="n">
        <f aca="false">LOOKUP(Speedlo,'3'!$B$1:$BJ$1,'3'!$B113:$BJ113)</f>
        <v>12.24</v>
      </c>
      <c r="AF117" s="14" t="n">
        <f aca="false">Xlo*AE117+Xhi*AG117</f>
        <v>12.58</v>
      </c>
      <c r="AG117" s="14" t="n">
        <f aca="false">LOOKUP(Speedhi,'3'!$B$1:$BJ$1,'3'!$B113:$BJ113)</f>
        <v>12.58</v>
      </c>
      <c r="AH117" s="15" t="n">
        <f aca="false">LOOKUP(Speedlo,'4'!$B$1:$BJ$1,'4'!$B113:$BJ113)</f>
        <v>11.8816</v>
      </c>
      <c r="AI117" s="15" t="n">
        <f aca="false">Xlo*AH117+Xhi*AJ117</f>
        <v>12.1072</v>
      </c>
      <c r="AJ117" s="15" t="n">
        <f aca="false">LOOKUP(Speedhi,'4'!$B$1:$BJ$1,'4'!$B113:$BJ113)</f>
        <v>12.1072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12.06</v>
      </c>
      <c r="C118" s="53" t="n">
        <f aca="false">ROUND($B118*COS(PI()*(D118-Best)/180),4)</f>
        <v>11.3327</v>
      </c>
      <c r="D118" s="54" t="n">
        <f aca="false">MOD(Wind+$A118+360,360)</f>
        <v>79</v>
      </c>
      <c r="E118" s="61" t="n">
        <f aca="false">ROUND($B118*COS(PI()*(F118-Best)/180),4)</f>
        <v>8.3776</v>
      </c>
      <c r="F118" s="62" t="n">
        <f aca="false">MOD(Wind-$A118+360,360)</f>
        <v>145</v>
      </c>
      <c r="G118" s="57" t="n">
        <f aca="false">SQRT($J118^2+$K118^2)</f>
        <v>13.5798177390361</v>
      </c>
      <c r="H118" s="63" t="n">
        <f aca="false">IF($J118&lt;&gt;0,MOD(ATAN($K118/$J118)*180/PI(),180),0)</f>
        <v>118.073682519037</v>
      </c>
      <c r="I118" s="59" t="str">
        <f aca="false">IF(B118=0,"anchor",W118)</f>
        <v>5.8m</v>
      </c>
      <c r="J118" s="0" t="n">
        <f aca="false">$B118+Speed*COS(PI()*$A118/180)</f>
        <v>-6.39075249479933</v>
      </c>
      <c r="K118" s="0" t="n">
        <f aca="false">Speed*SIN(PI()*$A118/180)</f>
        <v>11.9820587703306</v>
      </c>
      <c r="U118" s="0"/>
      <c r="W118" s="1" t="str">
        <f aca="false">IF(X118=Z118,polar_type10!$D$3,IF(X118=AC118,polar_type10!$E$3,IF(X118=AF118,polar_type10!$F$3,IF(X118=AI118,polar_type10!$G$3,polar_type10!$H$3))))</f>
        <v>5.8m</v>
      </c>
      <c r="X118" s="0" t="n">
        <f aca="false">MAX(Z118,AC118,AF118,AI118,AL118)</f>
        <v>12.06</v>
      </c>
      <c r="Y118" s="12" t="n">
        <f aca="false">LOOKUP(Speedlo,'1'!$B$1:$BJ$1,'1'!$B114:$BJ114)</f>
        <v>0</v>
      </c>
      <c r="Z118" s="12" t="n">
        <f aca="false">Xlo*Y118+Xhi*AA118</f>
        <v>0</v>
      </c>
      <c r="AA118" s="12" t="n">
        <f aca="false">LOOKUP(Speedhi,'1'!$B$1:$BJ$1,'1'!$B114:$BJ114)</f>
        <v>0</v>
      </c>
      <c r="AB118" s="13" t="n">
        <f aca="false">LOOKUP(Speedlo,'2'!$B$1:$BJ$1,'2'!$B114:$BJ114)</f>
        <v>11.68</v>
      </c>
      <c r="AC118" s="13" t="n">
        <f aca="false">Xlo*AB118+Xhi*AD118</f>
        <v>11.56</v>
      </c>
      <c r="AD118" s="13" t="n">
        <f aca="false">LOOKUP(Speedhi,'2'!$B$1:$BJ$1,'2'!$B114:$BJ114)</f>
        <v>11.56</v>
      </c>
      <c r="AE118" s="14" t="n">
        <f aca="false">LOOKUP(Speedlo,'3'!$B$1:$BJ$1,'3'!$B114:$BJ114)</f>
        <v>11.68</v>
      </c>
      <c r="AF118" s="14" t="n">
        <f aca="false">Xlo*AE118+Xhi*AG118</f>
        <v>12.06</v>
      </c>
      <c r="AG118" s="14" t="n">
        <f aca="false">LOOKUP(Speedhi,'3'!$B$1:$BJ$1,'3'!$B114:$BJ114)</f>
        <v>12.06</v>
      </c>
      <c r="AH118" s="15" t="n">
        <f aca="false">LOOKUP(Speedlo,'4'!$B$1:$BJ$1,'4'!$B114:$BJ114)</f>
        <v>11.3552</v>
      </c>
      <c r="AI118" s="15" t="n">
        <f aca="false">Xlo*AH118+Xhi*AJ118</f>
        <v>11.6184</v>
      </c>
      <c r="AJ118" s="15" t="n">
        <f aca="false">LOOKUP(Speedhi,'4'!$B$1:$BJ$1,'4'!$B114:$BJ114)</f>
        <v>11.6184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11.54</v>
      </c>
      <c r="C119" s="53" t="n">
        <f aca="false">ROUND($B119*COS(PI()*(D119-Best)/180),4)</f>
        <v>10.9113</v>
      </c>
      <c r="D119" s="54" t="n">
        <f aca="false">MOD(Wind+$A119+360,360)</f>
        <v>80</v>
      </c>
      <c r="E119" s="61" t="n">
        <f aca="false">ROUND($B119*COS(PI()*(F119-Best)/180),4)</f>
        <v>8.16</v>
      </c>
      <c r="F119" s="62" t="n">
        <f aca="false">MOD(Wind-$A119+360,360)</f>
        <v>144</v>
      </c>
      <c r="G119" s="57" t="n">
        <f aca="false">SQRT($J119^2+$K119^2)</f>
        <v>13.6589420781996</v>
      </c>
      <c r="H119" s="63" t="n">
        <f aca="false">IF($J119&lt;&gt;0,MOD(ATAN($K119/$J119)*180/PI(),180),0)</f>
        <v>121.40303587078</v>
      </c>
      <c r="I119" s="59" t="str">
        <f aca="false">IF(B119=0,"anchor",W119)</f>
        <v>5.8m</v>
      </c>
      <c r="J119" s="0" t="n">
        <f aca="false">$B119+Speed*COS(PI()*$A119/180)</f>
        <v>-7.11705811544137</v>
      </c>
      <c r="K119" s="0" t="n">
        <f aca="false">Speed*SIN(PI()*$A119/180)</f>
        <v>11.6582238131305</v>
      </c>
      <c r="U119" s="0"/>
      <c r="W119" s="1" t="str">
        <f aca="false">IF(X119=Z119,polar_type10!$D$3,IF(X119=AC119,polar_type10!$E$3,IF(X119=AF119,polar_type10!$F$3,IF(X119=AI119,polar_type10!$G$3,polar_type10!$H$3))))</f>
        <v>5.8m</v>
      </c>
      <c r="X119" s="0" t="n">
        <f aca="false">MAX(Z119,AC119,AF119,AI119,AL119)</f>
        <v>11.54</v>
      </c>
      <c r="Y119" s="12" t="n">
        <f aca="false">LOOKUP(Speedlo,'1'!$B$1:$BJ$1,'1'!$B115:$BJ115)</f>
        <v>0</v>
      </c>
      <c r="Z119" s="12" t="n">
        <f aca="false">Xlo*Y119+Xhi*AA119</f>
        <v>0</v>
      </c>
      <c r="AA119" s="12" t="n">
        <f aca="false">LOOKUP(Speedhi,'1'!$B$1:$BJ$1,'1'!$B115:$BJ115)</f>
        <v>0</v>
      </c>
      <c r="AB119" s="13" t="n">
        <f aca="false">LOOKUP(Speedlo,'2'!$B$1:$BJ$1,'2'!$B115:$BJ115)</f>
        <v>11.12</v>
      </c>
      <c r="AC119" s="13" t="n">
        <f aca="false">Xlo*AB119+Xhi*AD119</f>
        <v>11.04</v>
      </c>
      <c r="AD119" s="13" t="n">
        <f aca="false">LOOKUP(Speedhi,'2'!$B$1:$BJ$1,'2'!$B115:$BJ115)</f>
        <v>11.04</v>
      </c>
      <c r="AE119" s="14" t="n">
        <f aca="false">LOOKUP(Speedlo,'3'!$B$1:$BJ$1,'3'!$B115:$BJ115)</f>
        <v>11.12</v>
      </c>
      <c r="AF119" s="14" t="n">
        <f aca="false">Xlo*AE119+Xhi*AG119</f>
        <v>11.54</v>
      </c>
      <c r="AG119" s="14" t="n">
        <f aca="false">LOOKUP(Speedhi,'3'!$B$1:$BJ$1,'3'!$B115:$BJ115)</f>
        <v>11.54</v>
      </c>
      <c r="AH119" s="15" t="n">
        <f aca="false">LOOKUP(Speedlo,'4'!$B$1:$BJ$1,'4'!$B115:$BJ115)</f>
        <v>10.8288</v>
      </c>
      <c r="AI119" s="15" t="n">
        <f aca="false">Xlo*AH119+Xhi*AJ119</f>
        <v>11.1296</v>
      </c>
      <c r="AJ119" s="15" t="n">
        <f aca="false">LOOKUP(Speedhi,'4'!$B$1:$BJ$1,'4'!$B115:$BJ115)</f>
        <v>11.1296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11.02</v>
      </c>
      <c r="C120" s="53" t="n">
        <f aca="false">ROUND($B120*COS(PI()*(D120-Best)/180),4)</f>
        <v>10.4806</v>
      </c>
      <c r="D120" s="54" t="n">
        <f aca="false">MOD(Wind+$A120+360,360)</f>
        <v>81</v>
      </c>
      <c r="E120" s="61" t="n">
        <f aca="false">ROUND($B120*COS(PI()*(F120-Best)/180),4)</f>
        <v>7.9271</v>
      </c>
      <c r="F120" s="62" t="n">
        <f aca="false">MOD(Wind-$A120+360,360)</f>
        <v>143</v>
      </c>
      <c r="G120" s="57" t="n">
        <f aca="false">SQRT($J120^2+$K120^2)</f>
        <v>13.7774133724571</v>
      </c>
      <c r="H120" s="63" t="n">
        <f aca="false">IF($J120&lt;&gt;0,MOD(ATAN($K120/$J120)*180/PI(),180),0)</f>
        <v>124.672089291774</v>
      </c>
      <c r="I120" s="59" t="str">
        <f aca="false">IF(B120=0,"anchor",W120)</f>
        <v>5.8m</v>
      </c>
      <c r="J120" s="0" t="n">
        <f aca="false">$B120+Speed*COS(PI()*$A120/180)</f>
        <v>-7.83768061544647</v>
      </c>
      <c r="K120" s="0" t="n">
        <f aca="false">Speed*SIN(PI()*$A120/180)</f>
        <v>11.3308376480212</v>
      </c>
      <c r="U120" s="0"/>
      <c r="W120" s="1" t="str">
        <f aca="false">IF(X120=Z120,polar_type10!$D$3,IF(X120=AC120,polar_type10!$E$3,IF(X120=AF120,polar_type10!$F$3,IF(X120=AI120,polar_type10!$G$3,polar_type10!$H$3))))</f>
        <v>5.8m</v>
      </c>
      <c r="X120" s="0" t="n">
        <f aca="false">MAX(Z120,AC120,AF120,AI120,AL120)</f>
        <v>11.02</v>
      </c>
      <c r="Y120" s="12" t="n">
        <f aca="false">LOOKUP(Speedlo,'1'!$B$1:$BJ$1,'1'!$B116:$BJ116)</f>
        <v>0</v>
      </c>
      <c r="Z120" s="12" t="n">
        <f aca="false">Xlo*Y120+Xhi*AA120</f>
        <v>0</v>
      </c>
      <c r="AA120" s="12" t="n">
        <f aca="false">LOOKUP(Speedhi,'1'!$B$1:$BJ$1,'1'!$B116:$BJ116)</f>
        <v>0</v>
      </c>
      <c r="AB120" s="13" t="n">
        <f aca="false">LOOKUP(Speedlo,'2'!$B$1:$BJ$1,'2'!$B116:$BJ116)</f>
        <v>10.56</v>
      </c>
      <c r="AC120" s="13" t="n">
        <f aca="false">Xlo*AB120+Xhi*AD120</f>
        <v>10.52</v>
      </c>
      <c r="AD120" s="13" t="n">
        <f aca="false">LOOKUP(Speedhi,'2'!$B$1:$BJ$1,'2'!$B116:$BJ116)</f>
        <v>10.52</v>
      </c>
      <c r="AE120" s="14" t="n">
        <f aca="false">LOOKUP(Speedlo,'3'!$B$1:$BJ$1,'3'!$B116:$BJ116)</f>
        <v>10.56</v>
      </c>
      <c r="AF120" s="14" t="n">
        <f aca="false">Xlo*AE120+Xhi*AG120</f>
        <v>11.02</v>
      </c>
      <c r="AG120" s="14" t="n">
        <f aca="false">LOOKUP(Speedhi,'3'!$B$1:$BJ$1,'3'!$B116:$BJ116)</f>
        <v>11.02</v>
      </c>
      <c r="AH120" s="15" t="n">
        <f aca="false">LOOKUP(Speedlo,'4'!$B$1:$BJ$1,'4'!$B116:$BJ116)</f>
        <v>10.3024</v>
      </c>
      <c r="AI120" s="15" t="n">
        <f aca="false">Xlo*AH120+Xhi*AJ120</f>
        <v>10.6408</v>
      </c>
      <c r="AJ120" s="15" t="n">
        <f aca="false">LOOKUP(Speedhi,'4'!$B$1:$BJ$1,'4'!$B116:$BJ116)</f>
        <v>10.6408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10.5</v>
      </c>
      <c r="C121" s="53" t="n">
        <f aca="false">ROUND($B121*COS(PI()*(D121-Best)/180),4)</f>
        <v>10.0412</v>
      </c>
      <c r="D121" s="54" t="n">
        <f aca="false">MOD(Wind+$A121+360,360)</f>
        <v>82</v>
      </c>
      <c r="E121" s="61" t="n">
        <f aca="false">ROUND($B121*COS(PI()*(F121-Best)/180),4)</f>
        <v>7.6792</v>
      </c>
      <c r="F121" s="62" t="n">
        <f aca="false">MOD(Wind-$A121+360,360)</f>
        <v>142</v>
      </c>
      <c r="G121" s="57" t="n">
        <f aca="false">SQRT($J121^2+$K121^2)</f>
        <v>13.9336378398317</v>
      </c>
      <c r="H121" s="63" t="n">
        <f aca="false">IF($J121&lt;&gt;0,MOD(ATAN($K121/$J121)*180/PI(),180),0)</f>
        <v>127.865256891042</v>
      </c>
      <c r="I121" s="59" t="str">
        <f aca="false">IF(B121=0,"anchor",W121)</f>
        <v>5.8m</v>
      </c>
      <c r="J121" s="0" t="n">
        <f aca="false">$B121+Speed*COS(PI()*$A121/180)</f>
        <v>-8.55255888325765</v>
      </c>
      <c r="K121" s="0" t="n">
        <f aca="false">Speed*SIN(PI()*$A121/180)</f>
        <v>11</v>
      </c>
      <c r="U121" s="0"/>
      <c r="W121" s="1" t="str">
        <f aca="false">IF(X121=Z121,polar_type10!$D$3,IF(X121=AC121,polar_type10!$E$3,IF(X121=AF121,polar_type10!$F$3,IF(X121=AI121,polar_type10!$G$3,polar_type10!$H$3))))</f>
        <v>5.8m</v>
      </c>
      <c r="X121" s="0" t="n">
        <f aca="false">MAX(Z121,AC121,AF121,AI121,AL121)</f>
        <v>10.5</v>
      </c>
      <c r="Y121" s="12" t="n">
        <f aca="false">LOOKUP(Speedlo,'1'!$B$1:$BJ$1,'1'!$B117:$BJ117)</f>
        <v>0</v>
      </c>
      <c r="Z121" s="12" t="n">
        <f aca="false">Xlo*Y121+Xhi*AA121</f>
        <v>0</v>
      </c>
      <c r="AA121" s="12" t="n">
        <f aca="false">LOOKUP(Speedhi,'1'!$B$1:$BJ$1,'1'!$B117:$BJ117)</f>
        <v>0</v>
      </c>
      <c r="AB121" s="13" t="n">
        <f aca="false">LOOKUP(Speedlo,'2'!$B$1:$BJ$1,'2'!$B117:$BJ117)</f>
        <v>10</v>
      </c>
      <c r="AC121" s="13" t="n">
        <f aca="false">Xlo*AB121+Xhi*AD121</f>
        <v>10</v>
      </c>
      <c r="AD121" s="13" t="n">
        <f aca="false">LOOKUP(Speedhi,'2'!$B$1:$BJ$1,'2'!$B117:$BJ117)</f>
        <v>10</v>
      </c>
      <c r="AE121" s="14" t="n">
        <f aca="false">LOOKUP(Speedlo,'3'!$B$1:$BJ$1,'3'!$B117:$BJ117)</f>
        <v>10</v>
      </c>
      <c r="AF121" s="14" t="n">
        <f aca="false">Xlo*AE121+Xhi*AG121</f>
        <v>10.5</v>
      </c>
      <c r="AG121" s="14" t="n">
        <f aca="false">LOOKUP(Speedhi,'3'!$B$1:$BJ$1,'3'!$B117:$BJ117)</f>
        <v>10.5</v>
      </c>
      <c r="AH121" s="15" t="n">
        <f aca="false">LOOKUP(Speedlo,'4'!$B$1:$BJ$1,'4'!$B117:$BJ117)</f>
        <v>9.776</v>
      </c>
      <c r="AI121" s="15" t="n">
        <f aca="false">Xlo*AH121+Xhi*AJ121</f>
        <v>10.152</v>
      </c>
      <c r="AJ121" s="15" t="n">
        <f aca="false">LOOKUP(Speedhi,'4'!$B$1:$BJ$1,'4'!$B117:$BJ117)</f>
        <v>10.152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10.22</v>
      </c>
      <c r="C122" s="53" t="n">
        <f aca="false">ROUND($B122*COS(PI()*(D122-Best)/180),4)</f>
        <v>9.8241</v>
      </c>
      <c r="D122" s="54" t="n">
        <f aca="false">MOD(Wind+$A122+360,360)</f>
        <v>83</v>
      </c>
      <c r="E122" s="61" t="n">
        <f aca="false">ROUND($B122*COS(PI()*(F122-Best)/180),4)</f>
        <v>7.5949</v>
      </c>
      <c r="F122" s="62" t="n">
        <f aca="false">MOD(Wind-$A122+360,360)</f>
        <v>141</v>
      </c>
      <c r="G122" s="57" t="n">
        <f aca="false">SQRT($J122^2+$K122^2)</f>
        <v>13.9695887589276</v>
      </c>
      <c r="H122" s="63" t="n">
        <f aca="false">IF($J122&lt;&gt;0,MOD(ATAN($K122/$J122)*180/PI(),180),0)</f>
        <v>130.226076132454</v>
      </c>
      <c r="I122" s="59" t="str">
        <f aca="false">IF(B122=0,"anchor",W122)</f>
        <v>5.8m</v>
      </c>
      <c r="J122" s="0" t="n">
        <f aca="false">$B122+Speed*COS(PI()*$A122/180)</f>
        <v>-9.02163355706671</v>
      </c>
      <c r="K122" s="0" t="n">
        <f aca="false">Speed*SIN(PI()*$A122/180)</f>
        <v>10.6658116454194</v>
      </c>
      <c r="U122" s="0"/>
      <c r="W122" s="1" t="str">
        <f aca="false">IF(X122=Z122,polar_type10!$D$3,IF(X122=AC122,polar_type10!$E$3,IF(X122=AF122,polar_type10!$F$3,IF(X122=AI122,polar_type10!$G$3,polar_type10!$H$3))))</f>
        <v>5.8m</v>
      </c>
      <c r="X122" s="0" t="n">
        <f aca="false">MAX(Z122,AC122,AF122,AI122,AL122)</f>
        <v>10.22</v>
      </c>
      <c r="Y122" s="12" t="n">
        <f aca="false">LOOKUP(Speedlo,'1'!$B$1:$BJ$1,'1'!$B118:$BJ118)</f>
        <v>0</v>
      </c>
      <c r="Z122" s="12" t="n">
        <f aca="false">Xlo*Y122+Xhi*AA122</f>
        <v>0</v>
      </c>
      <c r="AA122" s="12" t="n">
        <f aca="false">LOOKUP(Speedhi,'1'!$B$1:$BJ$1,'1'!$B118:$BJ118)</f>
        <v>0</v>
      </c>
      <c r="AB122" s="13" t="n">
        <f aca="false">LOOKUP(Speedlo,'2'!$B$1:$BJ$1,'2'!$B118:$BJ118)</f>
        <v>9.68</v>
      </c>
      <c r="AC122" s="13" t="n">
        <f aca="false">Xlo*AB122+Xhi*AD122</f>
        <v>9.66</v>
      </c>
      <c r="AD122" s="13" t="n">
        <f aca="false">LOOKUP(Speedhi,'2'!$B$1:$BJ$1,'2'!$B118:$BJ118)</f>
        <v>9.66</v>
      </c>
      <c r="AE122" s="14" t="n">
        <f aca="false">LOOKUP(Speedlo,'3'!$B$1:$BJ$1,'3'!$B118:$BJ118)</f>
        <v>9.76</v>
      </c>
      <c r="AF122" s="14" t="n">
        <f aca="false">Xlo*AE122+Xhi*AG122</f>
        <v>10.22</v>
      </c>
      <c r="AG122" s="14" t="n">
        <f aca="false">LOOKUP(Speedhi,'3'!$B$1:$BJ$1,'3'!$B118:$BJ118)</f>
        <v>10.22</v>
      </c>
      <c r="AH122" s="15" t="n">
        <f aca="false">LOOKUP(Speedlo,'4'!$B$1:$BJ$1,'4'!$B118:$BJ118)</f>
        <v>9.4752</v>
      </c>
      <c r="AI122" s="15" t="n">
        <f aca="false">Xlo*AH122+Xhi*AJ122</f>
        <v>9.8324</v>
      </c>
      <c r="AJ122" s="15" t="n">
        <f aca="false">LOOKUP(Speedhi,'4'!$B$1:$BJ$1,'4'!$B118:$BJ118)</f>
        <v>9.8324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9.94</v>
      </c>
      <c r="C123" s="53" t="n">
        <f aca="false">ROUND($B123*COS(PI()*(D123-Best)/180),4)</f>
        <v>9.6013</v>
      </c>
      <c r="D123" s="54" t="n">
        <f aca="false">MOD(Wind+$A123+360,360)</f>
        <v>84</v>
      </c>
      <c r="E123" s="61" t="n">
        <f aca="false">ROUND($B123*COS(PI()*(F123-Best)/180),4)</f>
        <v>7.5018</v>
      </c>
      <c r="F123" s="62" t="n">
        <f aca="false">MOD(Wind-$A123+360,360)</f>
        <v>140</v>
      </c>
      <c r="G123" s="57" t="n">
        <f aca="false">SQRT($J123^2+$K123^2)</f>
        <v>14.0227543937423</v>
      </c>
      <c r="H123" s="63" t="n">
        <f aca="false">IF($J123&lt;&gt;0,MOD(ATAN($K123/$J123)*180/PI(),180),0)</f>
        <v>132.562163835803</v>
      </c>
      <c r="I123" s="59" t="str">
        <f aca="false">IF(B123=0,"anchor",W123)</f>
        <v>5.8m</v>
      </c>
      <c r="J123" s="0" t="n">
        <f aca="false">$B123+Speed*COS(PI()*$A123/180)</f>
        <v>-9.48484704289639</v>
      </c>
      <c r="K123" s="0" t="n">
        <f aca="false">Speed*SIN(PI()*$A123/180)</f>
        <v>10.3283743812896</v>
      </c>
      <c r="U123" s="0"/>
      <c r="W123" s="1" t="str">
        <f aca="false">IF(X123=Z123,polar_type10!$D$3,IF(X123=AC123,polar_type10!$E$3,IF(X123=AF123,polar_type10!$F$3,IF(X123=AI123,polar_type10!$G$3,polar_type10!$H$3))))</f>
        <v>5.8m</v>
      </c>
      <c r="X123" s="0" t="n">
        <f aca="false">MAX(Z123,AC123,AF123,AI123,AL123)</f>
        <v>9.94</v>
      </c>
      <c r="Y123" s="12" t="n">
        <f aca="false">LOOKUP(Speedlo,'1'!$B$1:$BJ$1,'1'!$B119:$BJ119)</f>
        <v>0</v>
      </c>
      <c r="Z123" s="12" t="n">
        <f aca="false">Xlo*Y123+Xhi*AA123</f>
        <v>0</v>
      </c>
      <c r="AA123" s="12" t="n">
        <f aca="false">LOOKUP(Speedhi,'1'!$B$1:$BJ$1,'1'!$B119:$BJ119)</f>
        <v>0</v>
      </c>
      <c r="AB123" s="13" t="n">
        <f aca="false">LOOKUP(Speedlo,'2'!$B$1:$BJ$1,'2'!$B119:$BJ119)</f>
        <v>9.36</v>
      </c>
      <c r="AC123" s="13" t="n">
        <f aca="false">Xlo*AB123+Xhi*AD123</f>
        <v>9.32</v>
      </c>
      <c r="AD123" s="13" t="n">
        <f aca="false">LOOKUP(Speedhi,'2'!$B$1:$BJ$1,'2'!$B119:$BJ119)</f>
        <v>9.32</v>
      </c>
      <c r="AE123" s="14" t="n">
        <f aca="false">LOOKUP(Speedlo,'3'!$B$1:$BJ$1,'3'!$B119:$BJ119)</f>
        <v>9.52</v>
      </c>
      <c r="AF123" s="14" t="n">
        <f aca="false">Xlo*AE123+Xhi*AG123</f>
        <v>9.94</v>
      </c>
      <c r="AG123" s="14" t="n">
        <f aca="false">LOOKUP(Speedhi,'3'!$B$1:$BJ$1,'3'!$B119:$BJ119)</f>
        <v>9.94</v>
      </c>
      <c r="AH123" s="15" t="n">
        <f aca="false">LOOKUP(Speedlo,'4'!$B$1:$BJ$1,'4'!$B119:$BJ119)</f>
        <v>9.1744</v>
      </c>
      <c r="AI123" s="15" t="n">
        <f aca="false">Xlo*AH123+Xhi*AJ123</f>
        <v>9.5128</v>
      </c>
      <c r="AJ123" s="15" t="n">
        <f aca="false">LOOKUP(Speedhi,'4'!$B$1:$BJ$1,'4'!$B119:$BJ119)</f>
        <v>9.5128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9.66</v>
      </c>
      <c r="C124" s="53" t="n">
        <f aca="false">ROUND($B124*COS(PI()*(D124-Best)/180),4)</f>
        <v>9.3731</v>
      </c>
      <c r="D124" s="54" t="n">
        <f aca="false">MOD(Wind+$A124+360,360)</f>
        <v>85</v>
      </c>
      <c r="E124" s="61" t="n">
        <f aca="false">ROUND($B124*COS(PI()*(F124-Best)/180),4)</f>
        <v>7.4</v>
      </c>
      <c r="F124" s="62" t="n">
        <f aca="false">MOD(Wind-$A124+360,360)</f>
        <v>139</v>
      </c>
      <c r="G124" s="57" t="n">
        <f aca="false">SQRT($J124^2+$K124^2)</f>
        <v>14.0926288164762</v>
      </c>
      <c r="H124" s="63" t="n">
        <f aca="false">IF($J124&lt;&gt;0,MOD(ATAN($K124/$J124)*180/PI(),180),0)</f>
        <v>134.868770148319</v>
      </c>
      <c r="I124" s="59" t="str">
        <f aca="false">IF(B124=0,"anchor",W124)</f>
        <v>5.8m</v>
      </c>
      <c r="J124" s="0" t="n">
        <f aca="false">$B124+Speed*COS(PI()*$A124/180)</f>
        <v>-9.94214353214409</v>
      </c>
      <c r="K124" s="0" t="n">
        <f aca="false">Speed*SIN(PI()*$A124/180)</f>
        <v>9.98779099427003</v>
      </c>
      <c r="U124" s="0"/>
      <c r="W124" s="1" t="str">
        <f aca="false">IF(X124=Z124,polar_type10!$D$3,IF(X124=AC124,polar_type10!$E$3,IF(X124=AF124,polar_type10!$F$3,IF(X124=AI124,polar_type10!$G$3,polar_type10!$H$3))))</f>
        <v>5.8m</v>
      </c>
      <c r="X124" s="0" t="n">
        <f aca="false">MAX(Z124,AC124,AF124,AI124,AL124)</f>
        <v>9.66</v>
      </c>
      <c r="Y124" s="12" t="n">
        <f aca="false">LOOKUP(Speedlo,'1'!$B$1:$BJ$1,'1'!$B120:$BJ120)</f>
        <v>0</v>
      </c>
      <c r="Z124" s="12" t="n">
        <f aca="false">Xlo*Y124+Xhi*AA124</f>
        <v>0</v>
      </c>
      <c r="AA124" s="12" t="n">
        <f aca="false">LOOKUP(Speedhi,'1'!$B$1:$BJ$1,'1'!$B120:$BJ120)</f>
        <v>0</v>
      </c>
      <c r="AB124" s="13" t="n">
        <f aca="false">LOOKUP(Speedlo,'2'!$B$1:$BJ$1,'2'!$B120:$BJ120)</f>
        <v>9.04</v>
      </c>
      <c r="AC124" s="13" t="n">
        <f aca="false">Xlo*AB124+Xhi*AD124</f>
        <v>8.98</v>
      </c>
      <c r="AD124" s="13" t="n">
        <f aca="false">LOOKUP(Speedhi,'2'!$B$1:$BJ$1,'2'!$B120:$BJ120)</f>
        <v>8.98</v>
      </c>
      <c r="AE124" s="14" t="n">
        <f aca="false">LOOKUP(Speedlo,'3'!$B$1:$BJ$1,'3'!$B120:$BJ120)</f>
        <v>9.28</v>
      </c>
      <c r="AF124" s="14" t="n">
        <f aca="false">Xlo*AE124+Xhi*AG124</f>
        <v>9.66</v>
      </c>
      <c r="AG124" s="14" t="n">
        <f aca="false">LOOKUP(Speedhi,'3'!$B$1:$BJ$1,'3'!$B120:$BJ120)</f>
        <v>9.66</v>
      </c>
      <c r="AH124" s="15" t="n">
        <f aca="false">LOOKUP(Speedlo,'4'!$B$1:$BJ$1,'4'!$B120:$BJ120)</f>
        <v>8.8736</v>
      </c>
      <c r="AI124" s="15" t="n">
        <f aca="false">Xlo*AH124+Xhi*AJ124</f>
        <v>9.1932</v>
      </c>
      <c r="AJ124" s="15" t="n">
        <f aca="false">LOOKUP(Speedhi,'4'!$B$1:$BJ$1,'4'!$B120:$BJ120)</f>
        <v>9.1932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9.38</v>
      </c>
      <c r="C125" s="53" t="n">
        <f aca="false">ROUND($B125*COS(PI()*(D125-Best)/180),4)</f>
        <v>9.1396</v>
      </c>
      <c r="D125" s="54" t="n">
        <f aca="false">MOD(Wind+$A125+360,360)</f>
        <v>86</v>
      </c>
      <c r="E125" s="61" t="n">
        <f aca="false">ROUND($B125*COS(PI()*(F125-Best)/180),4)</f>
        <v>7.2896</v>
      </c>
      <c r="F125" s="62" t="n">
        <f aca="false">MOD(Wind-$A125+360,360)</f>
        <v>138</v>
      </c>
      <c r="G125" s="57" t="n">
        <f aca="false">SQRT($J125^2+$K125^2)</f>
        <v>14.178650190036</v>
      </c>
      <c r="H125" s="63" t="n">
        <f aca="false">IF($J125&lt;&gt;0,MOD(ATAN($K125/$J125)*180/PI(),180),0)</f>
        <v>137.141567677943</v>
      </c>
      <c r="I125" s="59" t="str">
        <f aca="false">IF(B125=0,"anchor",W125)</f>
        <v>5.8m</v>
      </c>
      <c r="J125" s="0" t="n">
        <f aca="false">$B125+Speed*COS(PI()*$A125/180)</f>
        <v>-10.3934690185817</v>
      </c>
      <c r="K125" s="0" t="n">
        <f aca="false">Speed*SIN(PI()*$A125/180)</f>
        <v>9.6441652293597</v>
      </c>
      <c r="U125" s="0"/>
      <c r="W125" s="1" t="str">
        <f aca="false">IF(X125=Z125,polar_type10!$D$3,IF(X125=AC125,polar_type10!$E$3,IF(X125=AF125,polar_type10!$F$3,IF(X125=AI125,polar_type10!$G$3,polar_type10!$H$3))))</f>
        <v>5.8m</v>
      </c>
      <c r="X125" s="0" t="n">
        <f aca="false">MAX(Z125,AC125,AF125,AI125,AL125)</f>
        <v>9.38</v>
      </c>
      <c r="Y125" s="12" t="n">
        <f aca="false">LOOKUP(Speedlo,'1'!$B$1:$BJ$1,'1'!$B121:$BJ121)</f>
        <v>0</v>
      </c>
      <c r="Z125" s="12" t="n">
        <f aca="false">Xlo*Y125+Xhi*AA125</f>
        <v>0</v>
      </c>
      <c r="AA125" s="12" t="n">
        <f aca="false">LOOKUP(Speedhi,'1'!$B$1:$BJ$1,'1'!$B121:$BJ121)</f>
        <v>0</v>
      </c>
      <c r="AB125" s="13" t="n">
        <f aca="false">LOOKUP(Speedlo,'2'!$B$1:$BJ$1,'2'!$B121:$BJ121)</f>
        <v>8.72</v>
      </c>
      <c r="AC125" s="13" t="n">
        <f aca="false">Xlo*AB125+Xhi*AD125</f>
        <v>8.64</v>
      </c>
      <c r="AD125" s="13" t="n">
        <f aca="false">LOOKUP(Speedhi,'2'!$B$1:$BJ$1,'2'!$B121:$BJ121)</f>
        <v>8.64</v>
      </c>
      <c r="AE125" s="14" t="n">
        <f aca="false">LOOKUP(Speedlo,'3'!$B$1:$BJ$1,'3'!$B121:$BJ121)</f>
        <v>9.04</v>
      </c>
      <c r="AF125" s="14" t="n">
        <f aca="false">Xlo*AE125+Xhi*AG125</f>
        <v>9.38</v>
      </c>
      <c r="AG125" s="14" t="n">
        <f aca="false">LOOKUP(Speedhi,'3'!$B$1:$BJ$1,'3'!$B121:$BJ121)</f>
        <v>9.38</v>
      </c>
      <c r="AH125" s="15" t="n">
        <f aca="false">LOOKUP(Speedlo,'4'!$B$1:$BJ$1,'4'!$B121:$BJ121)</f>
        <v>8.5728</v>
      </c>
      <c r="AI125" s="15" t="n">
        <f aca="false">Xlo*AH125+Xhi*AJ125</f>
        <v>8.8736</v>
      </c>
      <c r="AJ125" s="15" t="n">
        <f aca="false">LOOKUP(Speedhi,'4'!$B$1:$BJ$1,'4'!$B121:$BJ121)</f>
        <v>8.8736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9.1</v>
      </c>
      <c r="C126" s="53" t="n">
        <f aca="false">ROUND($B126*COS(PI()*(D126-Best)/180),4)</f>
        <v>8.9011</v>
      </c>
      <c r="D126" s="54" t="n">
        <f aca="false">MOD(Wind+$A126+360,360)</f>
        <v>87</v>
      </c>
      <c r="E126" s="61" t="n">
        <f aca="false">ROUND($B126*COS(PI()*(F126-Best)/180),4)</f>
        <v>7.1709</v>
      </c>
      <c r="F126" s="62" t="n">
        <f aca="false">MOD(Wind-$A126+360,360)</f>
        <v>137</v>
      </c>
      <c r="G126" s="57" t="n">
        <f aca="false">SQRT($J126^2+$K126^2)</f>
        <v>14.2802087544449</v>
      </c>
      <c r="H126" s="63" t="n">
        <f aca="false">IF($J126&lt;&gt;0,MOD(ATAN($K126/$J126)*180/PI(),180),0)</f>
        <v>139.376691535953</v>
      </c>
      <c r="I126" s="59" t="str">
        <f aca="false">IF(B126=0,"anchor",W126)</f>
        <v>5.8m</v>
      </c>
      <c r="J126" s="0" t="n">
        <f aca="false">$B126+Speed*COS(PI()*$A126/180)</f>
        <v>-10.8387713148063</v>
      </c>
      <c r="K126" s="0" t="n">
        <f aca="false">Speed*SIN(PI()*$A126/180)</f>
        <v>9.29760175829539</v>
      </c>
      <c r="U126" s="0"/>
      <c r="W126" s="1" t="str">
        <f aca="false">IF(X126=Z126,polar_type10!$D$3,IF(X126=AC126,polar_type10!$E$3,IF(X126=AF126,polar_type10!$F$3,IF(X126=AI126,polar_type10!$G$3,polar_type10!$H$3))))</f>
        <v>5.8m</v>
      </c>
      <c r="X126" s="0" t="n">
        <f aca="false">MAX(Z126,AC126,AF126,AI126,AL126)</f>
        <v>9.1</v>
      </c>
      <c r="Y126" s="12" t="n">
        <f aca="false">LOOKUP(Speedlo,'1'!$B$1:$BJ$1,'1'!$B122:$BJ122)</f>
        <v>0</v>
      </c>
      <c r="Z126" s="12" t="n">
        <f aca="false">Xlo*Y126+Xhi*AA126</f>
        <v>0</v>
      </c>
      <c r="AA126" s="12" t="n">
        <f aca="false">LOOKUP(Speedhi,'1'!$B$1:$BJ$1,'1'!$B122:$BJ122)</f>
        <v>0</v>
      </c>
      <c r="AB126" s="13" t="n">
        <f aca="false">LOOKUP(Speedlo,'2'!$B$1:$BJ$1,'2'!$B122:$BJ122)</f>
        <v>8.4</v>
      </c>
      <c r="AC126" s="13" t="n">
        <f aca="false">Xlo*AB126+Xhi*AD126</f>
        <v>8.3</v>
      </c>
      <c r="AD126" s="13" t="n">
        <f aca="false">LOOKUP(Speedhi,'2'!$B$1:$BJ$1,'2'!$B122:$BJ122)</f>
        <v>8.3</v>
      </c>
      <c r="AE126" s="14" t="n">
        <f aca="false">LOOKUP(Speedlo,'3'!$B$1:$BJ$1,'3'!$B122:$BJ122)</f>
        <v>8.8</v>
      </c>
      <c r="AF126" s="14" t="n">
        <f aca="false">Xlo*AE126+Xhi*AG126</f>
        <v>9.1</v>
      </c>
      <c r="AG126" s="14" t="n">
        <f aca="false">LOOKUP(Speedhi,'3'!$B$1:$BJ$1,'3'!$B122:$BJ122)</f>
        <v>9.1</v>
      </c>
      <c r="AH126" s="15" t="n">
        <f aca="false">LOOKUP(Speedlo,'4'!$B$1:$BJ$1,'4'!$B122:$BJ122)</f>
        <v>8.272</v>
      </c>
      <c r="AI126" s="15" t="n">
        <f aca="false">Xlo*AH126+Xhi*AJ126</f>
        <v>8.554</v>
      </c>
      <c r="AJ126" s="15" t="n">
        <f aca="false">LOOKUP(Speedhi,'4'!$B$1:$BJ$1,'4'!$B122:$BJ122)</f>
        <v>8.554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8.82</v>
      </c>
      <c r="C127" s="53" t="n">
        <f aca="false">ROUND($B127*COS(PI()*(D127-Best)/180),4)</f>
        <v>8.658</v>
      </c>
      <c r="D127" s="54" t="n">
        <f aca="false">MOD(Wind+$A127+360,360)</f>
        <v>88</v>
      </c>
      <c r="E127" s="61" t="n">
        <f aca="false">ROUND($B127*COS(PI()*(F127-Best)/180),4)</f>
        <v>7.044</v>
      </c>
      <c r="F127" s="62" t="n">
        <f aca="false">MOD(Wind-$A127+360,360)</f>
        <v>136</v>
      </c>
      <c r="G127" s="57" t="n">
        <f aca="false">SQRT($J127^2+$K127^2)</f>
        <v>14.3966551253428</v>
      </c>
      <c r="H127" s="63" t="n">
        <f aca="false">IF($J127&lt;&gt;0,MOD(ATAN($K127/$J127)*180/PI(),180),0)</f>
        <v>141.570764782859</v>
      </c>
      <c r="I127" s="59" t="str">
        <f aca="false">IF(B127=0,"anchor",W127)</f>
        <v>5.8m</v>
      </c>
      <c r="J127" s="0" t="n">
        <f aca="false">$B127+Speed*COS(PI()*$A127/180)</f>
        <v>-11.2780000681372</v>
      </c>
      <c r="K127" s="0" t="n">
        <f aca="false">Speed*SIN(PI()*$A127/180)</f>
        <v>8.94820614766761</v>
      </c>
      <c r="U127" s="0"/>
      <c r="W127" s="1" t="str">
        <f aca="false">IF(X127=Z127,polar_type10!$D$3,IF(X127=AC127,polar_type10!$E$3,IF(X127=AF127,polar_type10!$F$3,IF(X127=AI127,polar_type10!$G$3,polar_type10!$H$3))))</f>
        <v>5.8m</v>
      </c>
      <c r="X127" s="0" t="n">
        <f aca="false">MAX(Z127,AC127,AF127,AI127,AL127)</f>
        <v>8.82</v>
      </c>
      <c r="Y127" s="12" t="n">
        <f aca="false">LOOKUP(Speedlo,'1'!$B$1:$BJ$1,'1'!$B123:$BJ123)</f>
        <v>0</v>
      </c>
      <c r="Z127" s="12" t="n">
        <f aca="false">Xlo*Y127+Xhi*AA127</f>
        <v>0</v>
      </c>
      <c r="AA127" s="12" t="n">
        <f aca="false">LOOKUP(Speedhi,'1'!$B$1:$BJ$1,'1'!$B123:$BJ123)</f>
        <v>0</v>
      </c>
      <c r="AB127" s="13" t="n">
        <f aca="false">LOOKUP(Speedlo,'2'!$B$1:$BJ$1,'2'!$B123:$BJ123)</f>
        <v>8.08</v>
      </c>
      <c r="AC127" s="13" t="n">
        <f aca="false">Xlo*AB127+Xhi*AD127</f>
        <v>7.96</v>
      </c>
      <c r="AD127" s="13" t="n">
        <f aca="false">LOOKUP(Speedhi,'2'!$B$1:$BJ$1,'2'!$B123:$BJ123)</f>
        <v>7.96</v>
      </c>
      <c r="AE127" s="14" t="n">
        <f aca="false">LOOKUP(Speedlo,'3'!$B$1:$BJ$1,'3'!$B123:$BJ123)</f>
        <v>8.56</v>
      </c>
      <c r="AF127" s="14" t="n">
        <f aca="false">Xlo*AE127+Xhi*AG127</f>
        <v>8.82</v>
      </c>
      <c r="AG127" s="14" t="n">
        <f aca="false">LOOKUP(Speedhi,'3'!$B$1:$BJ$1,'3'!$B123:$BJ123)</f>
        <v>8.82</v>
      </c>
      <c r="AH127" s="15" t="n">
        <f aca="false">LOOKUP(Speedlo,'4'!$B$1:$BJ$1,'4'!$B123:$BJ123)</f>
        <v>8.0464</v>
      </c>
      <c r="AI127" s="15" t="n">
        <f aca="false">Xlo*AH127+Xhi*AJ127</f>
        <v>8.2908</v>
      </c>
      <c r="AJ127" s="15" t="n">
        <f aca="false">LOOKUP(Speedhi,'4'!$B$1:$BJ$1,'4'!$B123:$BJ123)</f>
        <v>8.2908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8.54</v>
      </c>
      <c r="C128" s="53" t="n">
        <f aca="false">ROUND($B128*COS(PI()*(D128-Best)/180),4)</f>
        <v>8.4103</v>
      </c>
      <c r="D128" s="54" t="n">
        <f aca="false">MOD(Wind+$A128+360,360)</f>
        <v>89</v>
      </c>
      <c r="E128" s="61" t="n">
        <f aca="false">ROUND($B128*COS(PI()*(F128-Best)/180),4)</f>
        <v>6.909</v>
      </c>
      <c r="F128" s="62" t="n">
        <f aca="false">MOD(Wind-$A128+360,360)</f>
        <v>135</v>
      </c>
      <c r="G128" s="57" t="n">
        <f aca="false">SQRT($J128^2+$K128^2)</f>
        <v>14.5273086381033</v>
      </c>
      <c r="H128" s="63" t="n">
        <f aca="false">IF($J128&lt;&gt;0,MOD(ATAN($K128/$J128)*180/PI(),180),0)</f>
        <v>143.720909818744</v>
      </c>
      <c r="I128" s="59" t="str">
        <f aca="false">IF(B128=0,"anchor",W128)</f>
        <v>5.8m</v>
      </c>
      <c r="J128" s="0" t="n">
        <f aca="false">$B128+Speed*COS(PI()*$A128/180)</f>
        <v>-11.7111067759537</v>
      </c>
      <c r="K128" s="0" t="n">
        <f aca="false">Speed*SIN(PI()*$A128/180)</f>
        <v>8.59608482676403</v>
      </c>
      <c r="U128" s="0"/>
      <c r="W128" s="1" t="str">
        <f aca="false">IF(X128=Z128,polar_type10!$D$3,IF(X128=AC128,polar_type10!$E$3,IF(X128=AF128,polar_type10!$F$3,IF(X128=AI128,polar_type10!$G$3,polar_type10!$H$3))))</f>
        <v>5.8m</v>
      </c>
      <c r="X128" s="0" t="n">
        <f aca="false">MAX(Z128,AC128,AF128,AI128,AL128)</f>
        <v>8.54</v>
      </c>
      <c r="Y128" s="12" t="n">
        <f aca="false">LOOKUP(Speedlo,'1'!$B$1:$BJ$1,'1'!$B124:$BJ124)</f>
        <v>0</v>
      </c>
      <c r="Z128" s="12" t="n">
        <f aca="false">Xlo*Y128+Xhi*AA128</f>
        <v>0</v>
      </c>
      <c r="AA128" s="12" t="n">
        <f aca="false">LOOKUP(Speedhi,'1'!$B$1:$BJ$1,'1'!$B124:$BJ124)</f>
        <v>0</v>
      </c>
      <c r="AB128" s="13" t="n">
        <f aca="false">LOOKUP(Speedlo,'2'!$B$1:$BJ$1,'2'!$B124:$BJ124)</f>
        <v>7.76</v>
      </c>
      <c r="AC128" s="13" t="n">
        <f aca="false">Xlo*AB128+Xhi*AD128</f>
        <v>7.62</v>
      </c>
      <c r="AD128" s="13" t="n">
        <f aca="false">LOOKUP(Speedhi,'2'!$B$1:$BJ$1,'2'!$B124:$BJ124)</f>
        <v>7.62</v>
      </c>
      <c r="AE128" s="14" t="n">
        <f aca="false">LOOKUP(Speedlo,'3'!$B$1:$BJ$1,'3'!$B124:$BJ124)</f>
        <v>8.32</v>
      </c>
      <c r="AF128" s="14" t="n">
        <f aca="false">Xlo*AE128+Xhi*AG128</f>
        <v>8.54</v>
      </c>
      <c r="AG128" s="14" t="n">
        <f aca="false">LOOKUP(Speedhi,'3'!$B$1:$BJ$1,'3'!$B124:$BJ124)</f>
        <v>8.54</v>
      </c>
      <c r="AH128" s="15" t="n">
        <f aca="false">LOOKUP(Speedlo,'4'!$B$1:$BJ$1,'4'!$B124:$BJ124)</f>
        <v>7.8208</v>
      </c>
      <c r="AI128" s="15" t="n">
        <f aca="false">Xlo*AH128+Xhi*AJ128</f>
        <v>8.0276</v>
      </c>
      <c r="AJ128" s="15" t="n">
        <f aca="false">LOOKUP(Speedhi,'4'!$B$1:$BJ$1,'4'!$B124:$BJ124)</f>
        <v>8.0276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8.26</v>
      </c>
      <c r="C129" s="53" t="n">
        <f aca="false">ROUND($B129*COS(PI()*(D129-Best)/180),4)</f>
        <v>8.1583</v>
      </c>
      <c r="D129" s="54" t="n">
        <f aca="false">MOD(Wind+$A129+360,360)</f>
        <v>90</v>
      </c>
      <c r="E129" s="61" t="n">
        <f aca="false">ROUND($B129*COS(PI()*(F129-Best)/180),4)</f>
        <v>6.7662</v>
      </c>
      <c r="F129" s="62" t="n">
        <f aca="false">MOD(Wind-$A129+360,360)</f>
        <v>134</v>
      </c>
      <c r="G129" s="57" t="n">
        <f aca="false">SQRT($J129^2+$K129^2)</f>
        <v>14.6714654992692</v>
      </c>
      <c r="H129" s="63" t="n">
        <f aca="false">IF($J129&lt;&gt;0,MOD(ATAN($K129/$J129)*180/PI(),180),0)</f>
        <v>145.824746887613</v>
      </c>
      <c r="I129" s="59" t="str">
        <f aca="false">IF(B129=0,"anchor",W129)</f>
        <v>5.8m</v>
      </c>
      <c r="J129" s="0" t="n">
        <f aca="false">$B129+Speed*COS(PI()*$A129/180)</f>
        <v>-12.1380448004693</v>
      </c>
      <c r="K129" s="0" t="n">
        <f aca="false">Speed*SIN(PI()*$A129/180)</f>
        <v>8.24134505515007</v>
      </c>
      <c r="U129" s="0"/>
      <c r="W129" s="1" t="str">
        <f aca="false">IF(X129=Z129,polar_type10!$D$3,IF(X129=AC129,polar_type10!$E$3,IF(X129=AF129,polar_type10!$F$3,IF(X129=AI129,polar_type10!$G$3,polar_type10!$H$3))))</f>
        <v>5.8m</v>
      </c>
      <c r="X129" s="0" t="n">
        <f aca="false">MAX(Z129,AC129,AF129,AI129,AL129)</f>
        <v>8.26</v>
      </c>
      <c r="Y129" s="12" t="n">
        <f aca="false">LOOKUP(Speedlo,'1'!$B$1:$BJ$1,'1'!$B125:$BJ125)</f>
        <v>0</v>
      </c>
      <c r="Z129" s="12" t="n">
        <f aca="false">Xlo*Y129+Xhi*AA129</f>
        <v>0</v>
      </c>
      <c r="AA129" s="12" t="n">
        <f aca="false">LOOKUP(Speedhi,'1'!$B$1:$BJ$1,'1'!$B125:$BJ125)</f>
        <v>0</v>
      </c>
      <c r="AB129" s="13" t="n">
        <f aca="false">LOOKUP(Speedlo,'2'!$B$1:$BJ$1,'2'!$B125:$BJ125)</f>
        <v>7.44</v>
      </c>
      <c r="AC129" s="13" t="n">
        <f aca="false">Xlo*AB129+Xhi*AD129</f>
        <v>7.28</v>
      </c>
      <c r="AD129" s="13" t="n">
        <f aca="false">LOOKUP(Speedhi,'2'!$B$1:$BJ$1,'2'!$B125:$BJ125)</f>
        <v>7.28</v>
      </c>
      <c r="AE129" s="14" t="n">
        <f aca="false">LOOKUP(Speedlo,'3'!$B$1:$BJ$1,'3'!$B125:$BJ125)</f>
        <v>8.08</v>
      </c>
      <c r="AF129" s="14" t="n">
        <f aca="false">Xlo*AE129+Xhi*AG129</f>
        <v>8.26</v>
      </c>
      <c r="AG129" s="14" t="n">
        <f aca="false">LOOKUP(Speedhi,'3'!$B$1:$BJ$1,'3'!$B125:$BJ125)</f>
        <v>8.26</v>
      </c>
      <c r="AH129" s="15" t="n">
        <f aca="false">LOOKUP(Speedlo,'4'!$B$1:$BJ$1,'4'!$B125:$BJ125)</f>
        <v>7.5952</v>
      </c>
      <c r="AI129" s="15" t="n">
        <f aca="false">Xlo*AH129+Xhi*AJ129</f>
        <v>7.7644</v>
      </c>
      <c r="AJ129" s="15" t="n">
        <f aca="false">LOOKUP(Speedhi,'4'!$B$1:$BJ$1,'4'!$B125:$BJ125)</f>
        <v>7.7644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7.98</v>
      </c>
      <c r="C130" s="53" t="n">
        <f aca="false">ROUND($B130*COS(PI()*(D130-Best)/180),4)</f>
        <v>7.9023</v>
      </c>
      <c r="D130" s="54" t="n">
        <f aca="false">MOD(Wind+$A130+360,360)</f>
        <v>91</v>
      </c>
      <c r="E130" s="61" t="n">
        <f aca="false">ROUND($B130*COS(PI()*(F130-Best)/180),4)</f>
        <v>6.6157</v>
      </c>
      <c r="F130" s="62" t="n">
        <f aca="false">MOD(Wind-$A130+360,360)</f>
        <v>133</v>
      </c>
      <c r="G130" s="57" t="n">
        <f aca="false">SQRT($J130^2+$K130^2)</f>
        <v>14.8284065444775</v>
      </c>
      <c r="H130" s="63" t="n">
        <f aca="false">IF($J130&lt;&gt;0,MOD(ATAN($K130/$J130)*180/PI(),180),0)</f>
        <v>147.880381327413</v>
      </c>
      <c r="I130" s="59" t="str">
        <f aca="false">IF(B130=0,"anchor",W130)</f>
        <v>5.8m</v>
      </c>
      <c r="J130" s="0" t="n">
        <f aca="false">$B130+Speed*COS(PI()*$A130/180)</f>
        <v>-12.5587693829384</v>
      </c>
      <c r="K130" s="0" t="n">
        <f aca="false">Speed*SIN(PI()*$A130/180)</f>
        <v>7.8840948899966</v>
      </c>
      <c r="U130" s="0"/>
      <c r="W130" s="1" t="str">
        <f aca="false">IF(X130=Z130,polar_type10!$D$3,IF(X130=AC130,polar_type10!$E$3,IF(X130=AF130,polar_type10!$F$3,IF(X130=AI130,polar_type10!$G$3,polar_type10!$H$3))))</f>
        <v>5.8m</v>
      </c>
      <c r="X130" s="0" t="n">
        <f aca="false">MAX(Z130,AC130,AF130,AI130,AL130)</f>
        <v>7.98</v>
      </c>
      <c r="Y130" s="12" t="n">
        <f aca="false">LOOKUP(Speedlo,'1'!$B$1:$BJ$1,'1'!$B126:$BJ126)</f>
        <v>0</v>
      </c>
      <c r="Z130" s="12" t="n">
        <f aca="false">Xlo*Y130+Xhi*AA130</f>
        <v>0</v>
      </c>
      <c r="AA130" s="12" t="n">
        <f aca="false">LOOKUP(Speedhi,'1'!$B$1:$BJ$1,'1'!$B126:$BJ126)</f>
        <v>0</v>
      </c>
      <c r="AB130" s="13" t="n">
        <f aca="false">LOOKUP(Speedlo,'2'!$B$1:$BJ$1,'2'!$B126:$BJ126)</f>
        <v>7.12</v>
      </c>
      <c r="AC130" s="13" t="n">
        <f aca="false">Xlo*AB130+Xhi*AD130</f>
        <v>6.94</v>
      </c>
      <c r="AD130" s="13" t="n">
        <f aca="false">LOOKUP(Speedhi,'2'!$B$1:$BJ$1,'2'!$B126:$BJ126)</f>
        <v>6.94</v>
      </c>
      <c r="AE130" s="14" t="n">
        <f aca="false">LOOKUP(Speedlo,'3'!$B$1:$BJ$1,'3'!$B126:$BJ126)</f>
        <v>7.84</v>
      </c>
      <c r="AF130" s="14" t="n">
        <f aca="false">Xlo*AE130+Xhi*AG130</f>
        <v>7.98</v>
      </c>
      <c r="AG130" s="14" t="n">
        <f aca="false">LOOKUP(Speedhi,'3'!$B$1:$BJ$1,'3'!$B126:$BJ126)</f>
        <v>7.98</v>
      </c>
      <c r="AH130" s="15" t="n">
        <f aca="false">LOOKUP(Speedlo,'4'!$B$1:$BJ$1,'4'!$B126:$BJ126)</f>
        <v>7.3696</v>
      </c>
      <c r="AI130" s="15" t="n">
        <f aca="false">Xlo*AH130+Xhi*AJ130</f>
        <v>7.5012</v>
      </c>
      <c r="AJ130" s="15" t="n">
        <f aca="false">LOOKUP(Speedhi,'4'!$B$1:$BJ$1,'4'!$B126:$BJ126)</f>
        <v>7.5012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7.7</v>
      </c>
      <c r="C131" s="53" t="n">
        <f aca="false">ROUND($B131*COS(PI()*(D131-Best)/180),4)</f>
        <v>7.6426</v>
      </c>
      <c r="D131" s="54" t="n">
        <f aca="false">MOD(Wind+$A131+360,360)</f>
        <v>92</v>
      </c>
      <c r="E131" s="61" t="n">
        <f aca="false">ROUND($B131*COS(PI()*(F131-Best)/180),4)</f>
        <v>6.4578</v>
      </c>
      <c r="F131" s="62" t="n">
        <f aca="false">MOD(Wind-$A131+360,360)</f>
        <v>132</v>
      </c>
      <c r="G131" s="57" t="n">
        <f aca="false">SQRT($J131^2+$K131^2)</f>
        <v>14.9974044446942</v>
      </c>
      <c r="H131" s="63" t="n">
        <f aca="false">IF($J131&lt;&gt;0,MOD(ATAN($K131/$J131)*180/PI(),180),0)</f>
        <v>149.886381484312</v>
      </c>
      <c r="I131" s="59" t="str">
        <f aca="false">IF(B131=0,"anchor",W131)</f>
        <v>5.8m</v>
      </c>
      <c r="J131" s="0" t="n">
        <f aca="false">$B131+Speed*COS(PI()*$A131/180)</f>
        <v>-12.97323765729</v>
      </c>
      <c r="K131" s="0" t="n">
        <f aca="false">Speed*SIN(PI()*$A131/180)</f>
        <v>7.52444315316472</v>
      </c>
      <c r="U131" s="0"/>
      <c r="W131" s="1" t="str">
        <f aca="false">IF(X131=Z131,polar_type10!$D$3,IF(X131=AC131,polar_type10!$E$3,IF(X131=AF131,polar_type10!$F$3,IF(X131=AI131,polar_type10!$G$3,polar_type10!$H$3))))</f>
        <v>5.8m</v>
      </c>
      <c r="X131" s="0" t="n">
        <f aca="false">MAX(Z131,AC131,AF131,AI131,AL131)</f>
        <v>7.7</v>
      </c>
      <c r="Y131" s="12" t="n">
        <f aca="false">LOOKUP(Speedlo,'1'!$B$1:$BJ$1,'1'!$B127:$BJ127)</f>
        <v>0</v>
      </c>
      <c r="Z131" s="12" t="n">
        <f aca="false">Xlo*Y131+Xhi*AA131</f>
        <v>0</v>
      </c>
      <c r="AA131" s="12" t="n">
        <f aca="false">LOOKUP(Speedhi,'1'!$B$1:$BJ$1,'1'!$B127:$BJ127)</f>
        <v>0</v>
      </c>
      <c r="AB131" s="13" t="n">
        <f aca="false">LOOKUP(Speedlo,'2'!$B$1:$BJ$1,'2'!$B127:$BJ127)</f>
        <v>6.8</v>
      </c>
      <c r="AC131" s="13" t="n">
        <f aca="false">Xlo*AB131+Xhi*AD131</f>
        <v>6.6</v>
      </c>
      <c r="AD131" s="13" t="n">
        <f aca="false">LOOKUP(Speedhi,'2'!$B$1:$BJ$1,'2'!$B127:$BJ127)</f>
        <v>6.6</v>
      </c>
      <c r="AE131" s="14" t="n">
        <f aca="false">LOOKUP(Speedlo,'3'!$B$1:$BJ$1,'3'!$B127:$BJ127)</f>
        <v>7.6</v>
      </c>
      <c r="AF131" s="14" t="n">
        <f aca="false">Xlo*AE131+Xhi*AG131</f>
        <v>7.7</v>
      </c>
      <c r="AG131" s="14" t="n">
        <f aca="false">LOOKUP(Speedhi,'3'!$B$1:$BJ$1,'3'!$B127:$BJ127)</f>
        <v>7.7</v>
      </c>
      <c r="AH131" s="15" t="n">
        <f aca="false">LOOKUP(Speedlo,'4'!$B$1:$BJ$1,'4'!$B127:$BJ127)</f>
        <v>7.144</v>
      </c>
      <c r="AI131" s="15" t="n">
        <f aca="false">Xlo*AH131+Xhi*AJ131</f>
        <v>7.238</v>
      </c>
      <c r="AJ131" s="15" t="n">
        <f aca="false">LOOKUP(Speedhi,'4'!$B$1:$BJ$1,'4'!$B127:$BJ127)</f>
        <v>7.238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7.03</v>
      </c>
      <c r="C132" s="53" t="n">
        <f aca="false">ROUND($B132*COS(PI()*(D132-Best)/180),4)</f>
        <v>6.9915</v>
      </c>
      <c r="D132" s="54" t="n">
        <f aca="false">MOD(Wind+$A132+360,360)</f>
        <v>93</v>
      </c>
      <c r="E132" s="61" t="n">
        <f aca="false">ROUND($B132*COS(PI()*(F132-Best)/180),4)</f>
        <v>5.9618</v>
      </c>
      <c r="F132" s="62" t="n">
        <f aca="false">MOD(Wind-$A132+360,360)</f>
        <v>131</v>
      </c>
      <c r="G132" s="57" t="n">
        <f aca="false">SQRT($J132^2+$K132^2)</f>
        <v>15.5226638885089</v>
      </c>
      <c r="H132" s="63" t="n">
        <f aca="false">IF($J132&lt;&gt;0,MOD(ATAN($K132/$J132)*180/PI(),180),0)</f>
        <v>152.521092057904</v>
      </c>
      <c r="I132" s="59" t="str">
        <f aca="false">IF(B132=0,"anchor",W132)</f>
        <v>5.8m</v>
      </c>
      <c r="J132" s="0" t="n">
        <f aca="false">$B132+Speed*COS(PI()*$A132/180)</f>
        <v>-13.771408663185</v>
      </c>
      <c r="K132" s="0" t="n">
        <f aca="false">Speed*SIN(PI()*$A132/180)</f>
        <v>7.16249939805746</v>
      </c>
      <c r="U132" s="0"/>
      <c r="W132" s="1" t="str">
        <f aca="false">IF(X132=Z132,polar_type10!$D$3,IF(X132=AC132,polar_type10!$E$3,IF(X132=AF132,polar_type10!$F$3,IF(X132=AI132,polar_type10!$G$3,polar_type10!$H$3))))</f>
        <v>5.8m</v>
      </c>
      <c r="X132" s="0" t="n">
        <f aca="false">MAX(Z132,AC132,AF132,AI132,AL132)</f>
        <v>7.03</v>
      </c>
      <c r="Y132" s="12" t="n">
        <f aca="false">LOOKUP(Speedlo,'1'!$B$1:$BJ$1,'1'!$B128:$BJ128)</f>
        <v>0</v>
      </c>
      <c r="Z132" s="12" t="n">
        <f aca="false">Xlo*Y132+Xhi*AA132</f>
        <v>0</v>
      </c>
      <c r="AA132" s="12" t="n">
        <f aca="false">LOOKUP(Speedhi,'1'!$B$1:$BJ$1,'1'!$B128:$BJ128)</f>
        <v>0</v>
      </c>
      <c r="AB132" s="13" t="n">
        <f aca="false">LOOKUP(Speedlo,'2'!$B$1:$BJ$1,'2'!$B128:$BJ128)</f>
        <v>6.22</v>
      </c>
      <c r="AC132" s="13" t="n">
        <f aca="false">Xlo*AB132+Xhi*AD132</f>
        <v>6.04</v>
      </c>
      <c r="AD132" s="13" t="n">
        <f aca="false">LOOKUP(Speedhi,'2'!$B$1:$BJ$1,'2'!$B128:$BJ128)</f>
        <v>6.04</v>
      </c>
      <c r="AE132" s="14" t="n">
        <f aca="false">LOOKUP(Speedlo,'3'!$B$1:$BJ$1,'3'!$B128:$BJ128)</f>
        <v>6.94</v>
      </c>
      <c r="AF132" s="14" t="n">
        <f aca="false">Xlo*AE132+Xhi*AG132</f>
        <v>7.03</v>
      </c>
      <c r="AG132" s="14" t="n">
        <f aca="false">LOOKUP(Speedhi,'3'!$B$1:$BJ$1,'3'!$B128:$BJ128)</f>
        <v>7.03</v>
      </c>
      <c r="AH132" s="15" t="n">
        <f aca="false">LOOKUP(Speedlo,'4'!$B$1:$BJ$1,'4'!$B128:$BJ128)</f>
        <v>6.5236</v>
      </c>
      <c r="AI132" s="15" t="n">
        <f aca="false">Xlo*AH132+Xhi*AJ132</f>
        <v>6.6082</v>
      </c>
      <c r="AJ132" s="15" t="n">
        <f aca="false">LOOKUP(Speedhi,'4'!$B$1:$BJ$1,'4'!$B128:$BJ128)</f>
        <v>6.6082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6.36</v>
      </c>
      <c r="C133" s="53" t="n">
        <f aca="false">ROUND($B133*COS(PI()*(D133-Best)/180),4)</f>
        <v>6.3358</v>
      </c>
      <c r="D133" s="54" t="n">
        <f aca="false">MOD(Wind+$A133+360,360)</f>
        <v>94</v>
      </c>
      <c r="E133" s="61" t="n">
        <f aca="false">ROUND($B133*COS(PI()*(F133-Best)/180),4)</f>
        <v>5.4516</v>
      </c>
      <c r="F133" s="62" t="n">
        <f aca="false">MOD(Wind-$A133+360,360)</f>
        <v>130</v>
      </c>
      <c r="G133" s="57" t="n">
        <f aca="false">SQRT($J133^2+$K133^2)</f>
        <v>16.0718992181996</v>
      </c>
      <c r="H133" s="63" t="n">
        <f aca="false">IF($J133&lt;&gt;0,MOD(ATAN($K133/$J133)*180/PI(),180),0)</f>
        <v>154.976019933323</v>
      </c>
      <c r="I133" s="59" t="str">
        <f aca="false">IF(B133=0,"anchor",W133)</f>
        <v>5.8m</v>
      </c>
      <c r="J133" s="0" t="n">
        <f aca="false">$B133+Speed*COS(PI()*$A133/180)</f>
        <v>-14.5632433584934</v>
      </c>
      <c r="K133" s="0" t="n">
        <f aca="false">Speed*SIN(PI()*$A133/180)</f>
        <v>6.79837387624885</v>
      </c>
      <c r="U133" s="0"/>
      <c r="W133" s="1" t="str">
        <f aca="false">IF(X133=Z133,polar_type10!$D$3,IF(X133=AC133,polar_type10!$E$3,IF(X133=AF133,polar_type10!$F$3,IF(X133=AI133,polar_type10!$G$3,polar_type10!$H$3))))</f>
        <v>5.8m</v>
      </c>
      <c r="X133" s="0" t="n">
        <f aca="false">MAX(Z133,AC133,AF133,AI133,AL133)</f>
        <v>6.36</v>
      </c>
      <c r="Y133" s="12" t="n">
        <f aca="false">LOOKUP(Speedlo,'1'!$B$1:$BJ$1,'1'!$B129:$BJ129)</f>
        <v>0</v>
      </c>
      <c r="Z133" s="12" t="n">
        <f aca="false">Xlo*Y133+Xhi*AA133</f>
        <v>0</v>
      </c>
      <c r="AA133" s="12" t="n">
        <f aca="false">LOOKUP(Speedhi,'1'!$B$1:$BJ$1,'1'!$B129:$BJ129)</f>
        <v>0</v>
      </c>
      <c r="AB133" s="13" t="n">
        <f aca="false">LOOKUP(Speedlo,'2'!$B$1:$BJ$1,'2'!$B129:$BJ129)</f>
        <v>5.64</v>
      </c>
      <c r="AC133" s="13" t="n">
        <f aca="false">Xlo*AB133+Xhi*AD133</f>
        <v>5.48</v>
      </c>
      <c r="AD133" s="13" t="n">
        <f aca="false">LOOKUP(Speedhi,'2'!$B$1:$BJ$1,'2'!$B129:$BJ129)</f>
        <v>5.48</v>
      </c>
      <c r="AE133" s="14" t="n">
        <f aca="false">LOOKUP(Speedlo,'3'!$B$1:$BJ$1,'3'!$B129:$BJ129)</f>
        <v>6.28</v>
      </c>
      <c r="AF133" s="14" t="n">
        <f aca="false">Xlo*AE133+Xhi*AG133</f>
        <v>6.36</v>
      </c>
      <c r="AG133" s="14" t="n">
        <f aca="false">LOOKUP(Speedhi,'3'!$B$1:$BJ$1,'3'!$B129:$BJ129)</f>
        <v>6.36</v>
      </c>
      <c r="AH133" s="15" t="n">
        <f aca="false">LOOKUP(Speedlo,'4'!$B$1:$BJ$1,'4'!$B129:$BJ129)</f>
        <v>5.9032</v>
      </c>
      <c r="AI133" s="15" t="n">
        <f aca="false">Xlo*AH133+Xhi*AJ133</f>
        <v>5.9784</v>
      </c>
      <c r="AJ133" s="15" t="n">
        <f aca="false">LOOKUP(Speedhi,'4'!$B$1:$BJ$1,'4'!$B129:$BJ129)</f>
        <v>5.9784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5.69</v>
      </c>
      <c r="C134" s="53" t="n">
        <f aca="false">ROUND($B134*COS(PI()*(D134-Best)/180),4)</f>
        <v>5.6761</v>
      </c>
      <c r="D134" s="54" t="n">
        <f aca="false">MOD(Wind+$A134+360,360)</f>
        <v>95</v>
      </c>
      <c r="E134" s="61" t="n">
        <f aca="false">ROUND($B134*COS(PI()*(F134-Best)/180),4)</f>
        <v>4.9277</v>
      </c>
      <c r="F134" s="62" t="n">
        <f aca="false">MOD(Wind-$A134+360,360)</f>
        <v>129</v>
      </c>
      <c r="G134" s="57" t="n">
        <f aca="false">SQRT($J134^2+$K134^2)</f>
        <v>16.641984295663</v>
      </c>
      <c r="H134" s="63" t="n">
        <f aca="false">IF($J134&lt;&gt;0,MOD(ATAN($K134/$J134)*180/PI(),180),0)</f>
        <v>157.262917500209</v>
      </c>
      <c r="I134" s="59" t="str">
        <f aca="false">IF(B134=0,"anchor",W134)</f>
        <v>5.8m</v>
      </c>
      <c r="J134" s="0" t="n">
        <f aca="false">$B134+Speed*COS(PI()*$A134/180)</f>
        <v>-15.3487046311868</v>
      </c>
      <c r="K134" s="0" t="n">
        <f aca="false">Speed*SIN(PI()*$A134/180)</f>
        <v>6.43217750390022</v>
      </c>
      <c r="U134" s="0"/>
      <c r="W134" s="1" t="str">
        <f aca="false">IF(X134=Z134,polar_type10!$D$3,IF(X134=AC134,polar_type10!$E$3,IF(X134=AF134,polar_type10!$F$3,IF(X134=AI134,polar_type10!$G$3,polar_type10!$H$3))))</f>
        <v>5.8m</v>
      </c>
      <c r="X134" s="0" t="n">
        <f aca="false">MAX(Z134,AC134,AF134,AI134,AL134)</f>
        <v>5.69</v>
      </c>
      <c r="Y134" s="12" t="n">
        <f aca="false">LOOKUP(Speedlo,'1'!$B$1:$BJ$1,'1'!$B130:$BJ130)</f>
        <v>0</v>
      </c>
      <c r="Z134" s="12" t="n">
        <f aca="false">Xlo*Y134+Xhi*AA134</f>
        <v>0</v>
      </c>
      <c r="AA134" s="12" t="n">
        <f aca="false">LOOKUP(Speedhi,'1'!$B$1:$BJ$1,'1'!$B130:$BJ130)</f>
        <v>0</v>
      </c>
      <c r="AB134" s="13" t="n">
        <f aca="false">LOOKUP(Speedlo,'2'!$B$1:$BJ$1,'2'!$B130:$BJ130)</f>
        <v>5.06</v>
      </c>
      <c r="AC134" s="13" t="n">
        <f aca="false">Xlo*AB134+Xhi*AD134</f>
        <v>4.92</v>
      </c>
      <c r="AD134" s="13" t="n">
        <f aca="false">LOOKUP(Speedhi,'2'!$B$1:$BJ$1,'2'!$B130:$BJ130)</f>
        <v>4.92</v>
      </c>
      <c r="AE134" s="14" t="n">
        <f aca="false">LOOKUP(Speedlo,'3'!$B$1:$BJ$1,'3'!$B130:$BJ130)</f>
        <v>5.62</v>
      </c>
      <c r="AF134" s="14" t="n">
        <f aca="false">Xlo*AE134+Xhi*AG134</f>
        <v>5.69</v>
      </c>
      <c r="AG134" s="14" t="n">
        <f aca="false">LOOKUP(Speedhi,'3'!$B$1:$BJ$1,'3'!$B130:$BJ130)</f>
        <v>5.69</v>
      </c>
      <c r="AH134" s="15" t="n">
        <f aca="false">LOOKUP(Speedlo,'4'!$B$1:$BJ$1,'4'!$B130:$BJ130)</f>
        <v>5.2828</v>
      </c>
      <c r="AI134" s="15" t="n">
        <f aca="false">Xlo*AH134+Xhi*AJ134</f>
        <v>5.3486</v>
      </c>
      <c r="AJ134" s="15" t="n">
        <f aca="false">LOOKUP(Speedhi,'4'!$B$1:$BJ$1,'4'!$B130:$BJ130)</f>
        <v>5.3486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5.02</v>
      </c>
      <c r="C135" s="53" t="n">
        <f aca="false">ROUND($B135*COS(PI()*(D135-Best)/180),4)</f>
        <v>5.0131</v>
      </c>
      <c r="D135" s="54" t="n">
        <f aca="false">MOD(Wind+$A135+360,360)</f>
        <v>96</v>
      </c>
      <c r="E135" s="61" t="n">
        <f aca="false">ROUND($B135*COS(PI()*(F135-Best)/180),4)</f>
        <v>4.3906</v>
      </c>
      <c r="F135" s="62" t="n">
        <f aca="false">MOD(Wind-$A135+360,360)</f>
        <v>128</v>
      </c>
      <c r="G135" s="57" t="n">
        <f aca="false">SQRT($J135^2+$K135^2)</f>
        <v>17.2301165579675</v>
      </c>
      <c r="H135" s="63" t="n">
        <f aca="false">IF($J135&lt;&gt;0,MOD(ATAN($K135/$J135)*180/PI(),180),0)</f>
        <v>159.393785828383</v>
      </c>
      <c r="I135" s="59" t="str">
        <f aca="false">IF(B135=0,"anchor",W135)</f>
        <v>5.8m</v>
      </c>
      <c r="J135" s="0" t="n">
        <f aca="false">$B135+Speed*COS(PI()*$A135/180)</f>
        <v>-16.127757310643</v>
      </c>
      <c r="K135" s="0" t="n">
        <f aca="false">Speed*SIN(PI()*$A135/180)</f>
        <v>6.06402182797399</v>
      </c>
      <c r="U135" s="0"/>
      <c r="W135" s="1" t="str">
        <f aca="false">IF(X135=Z135,polar_type10!$D$3,IF(X135=AC135,polar_type10!$E$3,IF(X135=AF135,polar_type10!$F$3,IF(X135=AI135,polar_type10!$G$3,polar_type10!$H$3))))</f>
        <v>5.8m</v>
      </c>
      <c r="X135" s="0" t="n">
        <f aca="false">MAX(Z135,AC135,AF135,AI135,AL135)</f>
        <v>5.02</v>
      </c>
      <c r="Y135" s="12" t="n">
        <f aca="false">LOOKUP(Speedlo,'1'!$B$1:$BJ$1,'1'!$B131:$BJ131)</f>
        <v>0</v>
      </c>
      <c r="Z135" s="12" t="n">
        <f aca="false">Xlo*Y135+Xhi*AA135</f>
        <v>0</v>
      </c>
      <c r="AA135" s="12" t="n">
        <f aca="false">LOOKUP(Speedhi,'1'!$B$1:$BJ$1,'1'!$B131:$BJ131)</f>
        <v>0</v>
      </c>
      <c r="AB135" s="13" t="n">
        <f aca="false">LOOKUP(Speedlo,'2'!$B$1:$BJ$1,'2'!$B131:$BJ131)</f>
        <v>4.48</v>
      </c>
      <c r="AC135" s="13" t="n">
        <f aca="false">Xlo*AB135+Xhi*AD135</f>
        <v>4.36</v>
      </c>
      <c r="AD135" s="13" t="n">
        <f aca="false">LOOKUP(Speedhi,'2'!$B$1:$BJ$1,'2'!$B131:$BJ131)</f>
        <v>4.36</v>
      </c>
      <c r="AE135" s="14" t="n">
        <f aca="false">LOOKUP(Speedlo,'3'!$B$1:$BJ$1,'3'!$B131:$BJ131)</f>
        <v>4.96</v>
      </c>
      <c r="AF135" s="14" t="n">
        <f aca="false">Xlo*AE135+Xhi*AG135</f>
        <v>5.02</v>
      </c>
      <c r="AG135" s="14" t="n">
        <f aca="false">LOOKUP(Speedhi,'3'!$B$1:$BJ$1,'3'!$B131:$BJ131)</f>
        <v>5.02</v>
      </c>
      <c r="AH135" s="15" t="n">
        <f aca="false">LOOKUP(Speedlo,'4'!$B$1:$BJ$1,'4'!$B131:$BJ131)</f>
        <v>4.6624</v>
      </c>
      <c r="AI135" s="15" t="n">
        <f aca="false">Xlo*AH135+Xhi*AJ135</f>
        <v>4.7188</v>
      </c>
      <c r="AJ135" s="15" t="n">
        <f aca="false">LOOKUP(Speedhi,'4'!$B$1:$BJ$1,'4'!$B131:$BJ131)</f>
        <v>4.7188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4.35</v>
      </c>
      <c r="C136" s="53" t="n">
        <f aca="false">ROUND($B136*COS(PI()*(D136-Best)/180),4)</f>
        <v>4.3474</v>
      </c>
      <c r="D136" s="54" t="n">
        <f aca="false">MOD(Wind+$A136+360,360)</f>
        <v>97</v>
      </c>
      <c r="E136" s="61" t="n">
        <f aca="false">ROUND($B136*COS(PI()*(F136-Best)/180),4)</f>
        <v>3.8408</v>
      </c>
      <c r="F136" s="62" t="n">
        <f aca="false">MOD(Wind-$A136+360,360)</f>
        <v>127</v>
      </c>
      <c r="G136" s="57" t="n">
        <f aca="false">SQRT($J136^2+$K136^2)</f>
        <v>17.8337964788284</v>
      </c>
      <c r="H136" s="63" t="n">
        <f aca="false">IF($J136&lt;&gt;0,MOD(ATAN($K136/$J136)*180/PI(),180),0)</f>
        <v>161.380461363881</v>
      </c>
      <c r="I136" s="59" t="str">
        <f aca="false">IF(B136=0,"anchor",W136)</f>
        <v>5.8m</v>
      </c>
      <c r="J136" s="0" t="n">
        <f aca="false">$B136+Speed*COS(PI()*$A136/180)</f>
        <v>-16.9003681783595</v>
      </c>
      <c r="K136" s="0" t="n">
        <f aca="false">Speed*SIN(PI()*$A136/180)</f>
        <v>5.69401899225546</v>
      </c>
      <c r="U136" s="0"/>
      <c r="W136" s="1" t="str">
        <f aca="false">IF(X136=Z136,polar_type10!$D$3,IF(X136=AC136,polar_type10!$E$3,IF(X136=AF136,polar_type10!$F$3,IF(X136=AI136,polar_type10!$G$3,polar_type10!$H$3))))</f>
        <v>5.8m</v>
      </c>
      <c r="X136" s="0" t="n">
        <f aca="false">MAX(Z136,AC136,AF136,AI136,AL136)</f>
        <v>4.35</v>
      </c>
      <c r="Y136" s="12" t="n">
        <f aca="false">LOOKUP(Speedlo,'1'!$B$1:$BJ$1,'1'!$B132:$BJ132)</f>
        <v>0</v>
      </c>
      <c r="Z136" s="12" t="n">
        <f aca="false">Xlo*Y136+Xhi*AA136</f>
        <v>0</v>
      </c>
      <c r="AA136" s="12" t="n">
        <f aca="false">LOOKUP(Speedhi,'1'!$B$1:$BJ$1,'1'!$B132:$BJ132)</f>
        <v>0</v>
      </c>
      <c r="AB136" s="13" t="n">
        <f aca="false">LOOKUP(Speedlo,'2'!$B$1:$BJ$1,'2'!$B132:$BJ132)</f>
        <v>3.9</v>
      </c>
      <c r="AC136" s="13" t="n">
        <f aca="false">Xlo*AB136+Xhi*AD136</f>
        <v>3.8</v>
      </c>
      <c r="AD136" s="13" t="n">
        <f aca="false">LOOKUP(Speedhi,'2'!$B$1:$BJ$1,'2'!$B132:$BJ132)</f>
        <v>3.8</v>
      </c>
      <c r="AE136" s="14" t="n">
        <f aca="false">LOOKUP(Speedlo,'3'!$B$1:$BJ$1,'3'!$B132:$BJ132)</f>
        <v>4.3</v>
      </c>
      <c r="AF136" s="14" t="n">
        <f aca="false">Xlo*AE136+Xhi*AG136</f>
        <v>4.35</v>
      </c>
      <c r="AG136" s="14" t="n">
        <f aca="false">LOOKUP(Speedhi,'3'!$B$1:$BJ$1,'3'!$B132:$BJ132)</f>
        <v>4.35</v>
      </c>
      <c r="AH136" s="15" t="n">
        <f aca="false">LOOKUP(Speedlo,'4'!$B$1:$BJ$1,'4'!$B132:$BJ132)</f>
        <v>4.042</v>
      </c>
      <c r="AI136" s="15" t="n">
        <f aca="false">Xlo*AH136+Xhi*AJ136</f>
        <v>4.089</v>
      </c>
      <c r="AJ136" s="15" t="n">
        <f aca="false">LOOKUP(Speedhi,'4'!$B$1:$BJ$1,'4'!$B132:$BJ132)</f>
        <v>4.089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3.68</v>
      </c>
      <c r="C137" s="53" t="n">
        <f aca="false">ROUND($B137*COS(PI()*(D137-Best)/180),4)</f>
        <v>3.6794</v>
      </c>
      <c r="D137" s="54" t="n">
        <f aca="false">MOD(Wind+$A137+360,360)</f>
        <v>98</v>
      </c>
      <c r="E137" s="61" t="n">
        <f aca="false">ROUND($B137*COS(PI()*(F137-Best)/180),4)</f>
        <v>3.2789</v>
      </c>
      <c r="F137" s="62" t="n">
        <f aca="false">MOD(Wind-$A137+360,360)</f>
        <v>126</v>
      </c>
      <c r="G137" s="57" t="n">
        <f aca="false">SQRT($J137^2+$K137^2)</f>
        <v>18.4508025842073</v>
      </c>
      <c r="H137" s="63" t="n">
        <f aca="false">IF($J137&lt;&gt;0,MOD(ATAN($K137/$J137)*180/PI(),180),0)</f>
        <v>163.234338470572</v>
      </c>
      <c r="I137" s="59" t="str">
        <f aca="false">IF(B137=0,"anchor",W137)</f>
        <v>5.8m</v>
      </c>
      <c r="J137" s="0" t="n">
        <f aca="false">$B137+Speed*COS(PI()*$A137/180)</f>
        <v>-17.6665059780719</v>
      </c>
      <c r="K137" s="0" t="n">
        <f aca="false">Speed*SIN(PI()*$A137/180)</f>
        <v>5.32228170319269</v>
      </c>
      <c r="U137" s="0"/>
      <c r="W137" s="1" t="str">
        <f aca="false">IF(X137=Z137,polar_type10!$D$3,IF(X137=AC137,polar_type10!$E$3,IF(X137=AF137,polar_type10!$F$3,IF(X137=AI137,polar_type10!$G$3,polar_type10!$H$3))))</f>
        <v>5.8m</v>
      </c>
      <c r="X137" s="0" t="n">
        <f aca="false">MAX(Z137,AC137,AF137,AI137,AL137)</f>
        <v>3.68</v>
      </c>
      <c r="Y137" s="12" t="n">
        <f aca="false">LOOKUP(Speedlo,'1'!$B$1:$BJ$1,'1'!$B133:$BJ133)</f>
        <v>0</v>
      </c>
      <c r="Z137" s="12" t="n">
        <f aca="false">Xlo*Y137+Xhi*AA137</f>
        <v>0</v>
      </c>
      <c r="AA137" s="12" t="n">
        <f aca="false">LOOKUP(Speedhi,'1'!$B$1:$BJ$1,'1'!$B133:$BJ133)</f>
        <v>0</v>
      </c>
      <c r="AB137" s="13" t="n">
        <f aca="false">LOOKUP(Speedlo,'2'!$B$1:$BJ$1,'2'!$B133:$BJ133)</f>
        <v>3.32</v>
      </c>
      <c r="AC137" s="13" t="n">
        <f aca="false">Xlo*AB137+Xhi*AD137</f>
        <v>3.24</v>
      </c>
      <c r="AD137" s="13" t="n">
        <f aca="false">LOOKUP(Speedhi,'2'!$B$1:$BJ$1,'2'!$B133:$BJ133)</f>
        <v>3.24</v>
      </c>
      <c r="AE137" s="14" t="n">
        <f aca="false">LOOKUP(Speedlo,'3'!$B$1:$BJ$1,'3'!$B133:$BJ133)</f>
        <v>3.64</v>
      </c>
      <c r="AF137" s="14" t="n">
        <f aca="false">Xlo*AE137+Xhi*AG137</f>
        <v>3.68</v>
      </c>
      <c r="AG137" s="14" t="n">
        <f aca="false">LOOKUP(Speedhi,'3'!$B$1:$BJ$1,'3'!$B133:$BJ133)</f>
        <v>3.68</v>
      </c>
      <c r="AH137" s="15" t="n">
        <f aca="false">LOOKUP(Speedlo,'4'!$B$1:$BJ$1,'4'!$B133:$BJ133)</f>
        <v>3.4216</v>
      </c>
      <c r="AI137" s="15" t="n">
        <f aca="false">Xlo*AH137+Xhi*AJ137</f>
        <v>3.4592</v>
      </c>
      <c r="AJ137" s="15" t="n">
        <f aca="false">LOOKUP(Speedhi,'4'!$B$1:$BJ$1,'4'!$B133:$BJ133)</f>
        <v>3.4592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3.01</v>
      </c>
      <c r="C138" s="53" t="n">
        <f aca="false">ROUND($B138*COS(PI()*(D138-Best)/180),4)</f>
        <v>3.01</v>
      </c>
      <c r="D138" s="54" t="n">
        <f aca="false">MOD(Wind+$A138+360,360)</f>
        <v>99</v>
      </c>
      <c r="E138" s="61" t="n">
        <f aca="false">ROUND($B138*COS(PI()*(F138-Best)/180),4)</f>
        <v>2.7054</v>
      </c>
      <c r="F138" s="62" t="n">
        <f aca="false">MOD(Wind-$A138+360,360)</f>
        <v>125</v>
      </c>
      <c r="G138" s="57" t="n">
        <f aca="false">SQRT($J138^2+$K138^2)</f>
        <v>19.0791647778367</v>
      </c>
      <c r="H138" s="63" t="n">
        <f aca="false">IF($J138&lt;&gt;0,MOD(ATAN($K138/$J138)*180/PI(),180),0)</f>
        <v>164.966196415816</v>
      </c>
      <c r="I138" s="59" t="str">
        <f aca="false">IF(B138=0,"anchor",W138)</f>
        <v>5.8m</v>
      </c>
      <c r="J138" s="0" t="n">
        <f aca="false">$B138+Speed*COS(PI()*$A138/180)</f>
        <v>-18.4261414252752</v>
      </c>
      <c r="K138" s="0" t="n">
        <f aca="false">Speed*SIN(PI()*$A138/180)</f>
        <v>4.94892319556503</v>
      </c>
      <c r="U138" s="0"/>
      <c r="W138" s="1" t="str">
        <f aca="false">IF(X138=Z138,polar_type10!$D$3,IF(X138=AC138,polar_type10!$E$3,IF(X138=AF138,polar_type10!$F$3,IF(X138=AI138,polar_type10!$G$3,polar_type10!$H$3))))</f>
        <v>5.8m</v>
      </c>
      <c r="X138" s="0" t="n">
        <f aca="false">MAX(Z138,AC138,AF138,AI138,AL138)</f>
        <v>3.01</v>
      </c>
      <c r="Y138" s="12" t="n">
        <f aca="false">LOOKUP(Speedlo,'1'!$B$1:$BJ$1,'1'!$B134:$BJ134)</f>
        <v>0</v>
      </c>
      <c r="Z138" s="12" t="n">
        <f aca="false">Xlo*Y138+Xhi*AA138</f>
        <v>0</v>
      </c>
      <c r="AA138" s="12" t="n">
        <f aca="false">LOOKUP(Speedhi,'1'!$B$1:$BJ$1,'1'!$B134:$BJ134)</f>
        <v>0</v>
      </c>
      <c r="AB138" s="13" t="n">
        <f aca="false">LOOKUP(Speedlo,'2'!$B$1:$BJ$1,'2'!$B134:$BJ134)</f>
        <v>2.74</v>
      </c>
      <c r="AC138" s="13" t="n">
        <f aca="false">Xlo*AB138+Xhi*AD138</f>
        <v>2.68</v>
      </c>
      <c r="AD138" s="13" t="n">
        <f aca="false">LOOKUP(Speedhi,'2'!$B$1:$BJ$1,'2'!$B134:$BJ134)</f>
        <v>2.68</v>
      </c>
      <c r="AE138" s="14" t="n">
        <f aca="false">LOOKUP(Speedlo,'3'!$B$1:$BJ$1,'3'!$B134:$BJ134)</f>
        <v>2.98</v>
      </c>
      <c r="AF138" s="14" t="n">
        <f aca="false">Xlo*AE138+Xhi*AG138</f>
        <v>3.01</v>
      </c>
      <c r="AG138" s="14" t="n">
        <f aca="false">LOOKUP(Speedhi,'3'!$B$1:$BJ$1,'3'!$B134:$BJ134)</f>
        <v>3.01</v>
      </c>
      <c r="AH138" s="15" t="n">
        <f aca="false">LOOKUP(Speedlo,'4'!$B$1:$BJ$1,'4'!$B134:$BJ134)</f>
        <v>2.8012</v>
      </c>
      <c r="AI138" s="15" t="n">
        <f aca="false">Xlo*AH138+Xhi*AJ138</f>
        <v>2.8294</v>
      </c>
      <c r="AJ138" s="15" t="n">
        <f aca="false">LOOKUP(Speedhi,'4'!$B$1:$BJ$1,'4'!$B134:$BJ134)</f>
        <v>2.8294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2.34</v>
      </c>
      <c r="C139" s="53" t="n">
        <f aca="false">ROUND($B139*COS(PI()*(D139-Best)/180),4)</f>
        <v>2.3396</v>
      </c>
      <c r="D139" s="54" t="n">
        <f aca="false">MOD(Wind+$A139+360,360)</f>
        <v>100</v>
      </c>
      <c r="E139" s="61" t="n">
        <f aca="false">ROUND($B139*COS(PI()*(F139-Best)/180),4)</f>
        <v>2.1208</v>
      </c>
      <c r="F139" s="62" t="n">
        <f aca="false">MOD(Wind-$A139+360,360)</f>
        <v>124</v>
      </c>
      <c r="G139" s="57" t="n">
        <f aca="false">SQRT($J139^2+$K139^2)</f>
        <v>19.717137800108</v>
      </c>
      <c r="H139" s="63" t="n">
        <f aca="false">IF($J139&lt;&gt;0,MOD(ATAN($K139/$J139)*180/PI(),180),0)</f>
        <v>166.586103538991</v>
      </c>
      <c r="I139" s="59" t="str">
        <f aca="false">IF(B139=0,"anchor",W139)</f>
        <v>5.8m</v>
      </c>
      <c r="J139" s="0" t="n">
        <f aca="false">$B139+Speed*COS(PI()*$A139/180)</f>
        <v>-19.1792472161437</v>
      </c>
      <c r="K139" s="0" t="n">
        <f aca="false">Speed*SIN(PI()*$A139/180)</f>
        <v>4.5740571979907</v>
      </c>
      <c r="U139" s="0"/>
      <c r="W139" s="1" t="str">
        <f aca="false">IF(X139=Z139,polar_type10!$D$3,IF(X139=AC139,polar_type10!$E$3,IF(X139=AF139,polar_type10!$F$3,IF(X139=AI139,polar_type10!$G$3,polar_type10!$H$3))))</f>
        <v>5.8m</v>
      </c>
      <c r="X139" s="0" t="n">
        <f aca="false">MAX(Z139,AC139,AF139,AI139,AL139)</f>
        <v>2.34</v>
      </c>
      <c r="Y139" s="12" t="n">
        <f aca="false">LOOKUP(Speedlo,'1'!$B$1:$BJ$1,'1'!$B135:$BJ135)</f>
        <v>0</v>
      </c>
      <c r="Z139" s="12" t="n">
        <f aca="false">Xlo*Y139+Xhi*AA139</f>
        <v>0</v>
      </c>
      <c r="AA139" s="12" t="n">
        <f aca="false">LOOKUP(Speedhi,'1'!$B$1:$BJ$1,'1'!$B135:$BJ135)</f>
        <v>0</v>
      </c>
      <c r="AB139" s="13" t="n">
        <f aca="false">LOOKUP(Speedlo,'2'!$B$1:$BJ$1,'2'!$B135:$BJ135)</f>
        <v>2.16</v>
      </c>
      <c r="AC139" s="13" t="n">
        <f aca="false">Xlo*AB139+Xhi*AD139</f>
        <v>2.12</v>
      </c>
      <c r="AD139" s="13" t="n">
        <f aca="false">LOOKUP(Speedhi,'2'!$B$1:$BJ$1,'2'!$B135:$BJ135)</f>
        <v>2.12</v>
      </c>
      <c r="AE139" s="14" t="n">
        <f aca="false">LOOKUP(Speedlo,'3'!$B$1:$BJ$1,'3'!$B135:$BJ135)</f>
        <v>2.32</v>
      </c>
      <c r="AF139" s="14" t="n">
        <f aca="false">Xlo*AE139+Xhi*AG139</f>
        <v>2.34</v>
      </c>
      <c r="AG139" s="14" t="n">
        <f aca="false">LOOKUP(Speedhi,'3'!$B$1:$BJ$1,'3'!$B135:$BJ135)</f>
        <v>2.34</v>
      </c>
      <c r="AH139" s="15" t="n">
        <f aca="false">LOOKUP(Speedlo,'4'!$B$1:$BJ$1,'4'!$B135:$BJ135)</f>
        <v>2.1808</v>
      </c>
      <c r="AI139" s="15" t="n">
        <f aca="false">Xlo*AH139+Xhi*AJ139</f>
        <v>2.1996</v>
      </c>
      <c r="AJ139" s="15" t="n">
        <f aca="false">LOOKUP(Speedhi,'4'!$B$1:$BJ$1,'4'!$B135:$BJ135)</f>
        <v>2.1996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1.67</v>
      </c>
      <c r="C140" s="53" t="n">
        <f aca="false">ROUND($B140*COS(PI()*(D140-Best)/180),4)</f>
        <v>1.669</v>
      </c>
      <c r="D140" s="54" t="n">
        <f aca="false">MOD(Wind+$A140+360,360)</f>
        <v>101</v>
      </c>
      <c r="E140" s="61" t="n">
        <f aca="false">ROUND($B140*COS(PI()*(F140-Best)/180),4)</f>
        <v>1.5256</v>
      </c>
      <c r="F140" s="62" t="n">
        <f aca="false">MOD(Wind-$A140+360,360)</f>
        <v>123</v>
      </c>
      <c r="G140" s="57" t="n">
        <f aca="false">SQRT($J140^2+$K140^2)</f>
        <v>20.363175944834</v>
      </c>
      <c r="H140" s="63" t="n">
        <f aca="false">IF($J140&lt;&gt;0,MOD(ATAN($K140/$J140)*180/PI(),180),0)</f>
        <v>168.103376410152</v>
      </c>
      <c r="I140" s="59" t="str">
        <f aca="false">IF(B140=0,"anchor",W140)</f>
        <v>5.8m</v>
      </c>
      <c r="J140" s="0" t="n">
        <f aca="false">$B140+Speed*COS(PI()*$A140/180)</f>
        <v>-19.9257980358486</v>
      </c>
      <c r="K140" s="0" t="n">
        <f aca="false">Speed*SIN(PI()*$A140/180)</f>
        <v>4.19779789828399</v>
      </c>
      <c r="U140" s="0"/>
      <c r="W140" s="1" t="str">
        <f aca="false">IF(X140=Z140,polar_type10!$D$3,IF(X140=AC140,polar_type10!$E$3,IF(X140=AF140,polar_type10!$F$3,IF(X140=AI140,polar_type10!$G$3,polar_type10!$H$3))))</f>
        <v>5.8m</v>
      </c>
      <c r="X140" s="0" t="n">
        <f aca="false">MAX(Z140,AC140,AF140,AI140,AL140)</f>
        <v>1.67</v>
      </c>
      <c r="Y140" s="12" t="n">
        <f aca="false">LOOKUP(Speedlo,'1'!$B$1:$BJ$1,'1'!$B136:$BJ136)</f>
        <v>0</v>
      </c>
      <c r="Z140" s="12" t="n">
        <f aca="false">Xlo*Y140+Xhi*AA140</f>
        <v>0</v>
      </c>
      <c r="AA140" s="12" t="n">
        <f aca="false">LOOKUP(Speedhi,'1'!$B$1:$BJ$1,'1'!$B136:$BJ136)</f>
        <v>0</v>
      </c>
      <c r="AB140" s="13" t="n">
        <f aca="false">LOOKUP(Speedlo,'2'!$B$1:$BJ$1,'2'!$B136:$BJ136)</f>
        <v>1.58</v>
      </c>
      <c r="AC140" s="13" t="n">
        <f aca="false">Xlo*AB140+Xhi*AD140</f>
        <v>1.56</v>
      </c>
      <c r="AD140" s="13" t="n">
        <f aca="false">LOOKUP(Speedhi,'2'!$B$1:$BJ$1,'2'!$B136:$BJ136)</f>
        <v>1.56</v>
      </c>
      <c r="AE140" s="14" t="n">
        <f aca="false">LOOKUP(Speedlo,'3'!$B$1:$BJ$1,'3'!$B136:$BJ136)</f>
        <v>1.66</v>
      </c>
      <c r="AF140" s="14" t="n">
        <f aca="false">Xlo*AE140+Xhi*AG140</f>
        <v>1.67</v>
      </c>
      <c r="AG140" s="14" t="n">
        <f aca="false">LOOKUP(Speedhi,'3'!$B$1:$BJ$1,'3'!$B136:$BJ136)</f>
        <v>1.67</v>
      </c>
      <c r="AH140" s="15" t="n">
        <f aca="false">LOOKUP(Speedlo,'4'!$B$1:$BJ$1,'4'!$B136:$BJ136)</f>
        <v>1.5604</v>
      </c>
      <c r="AI140" s="15" t="n">
        <f aca="false">Xlo*AH140+Xhi*AJ140</f>
        <v>1.5698</v>
      </c>
      <c r="AJ140" s="15" t="n">
        <f aca="false">LOOKUP(Speedhi,'4'!$B$1:$BJ$1,'4'!$B136:$BJ136)</f>
        <v>1.5698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</v>
      </c>
      <c r="C141" s="53" t="n">
        <f aca="false">ROUND($B141*COS(PI()*(D141-Best)/180),4)</f>
        <v>0.9986</v>
      </c>
      <c r="D141" s="54" t="n">
        <f aca="false">MOD(Wind+$A141+360,360)</f>
        <v>102</v>
      </c>
      <c r="E141" s="61" t="n">
        <f aca="false">ROUND($B141*COS(PI()*(F141-Best)/180),4)</f>
        <v>0.9205</v>
      </c>
      <c r="F141" s="62" t="n">
        <f aca="false">MOD(Wind-$A141+360,360)</f>
        <v>122</v>
      </c>
      <c r="G141" s="57" t="n">
        <f aca="false">SQRT($J141^2+$K141^2)</f>
        <v>21.0159096607181</v>
      </c>
      <c r="H141" s="63" t="n">
        <f aca="false">IF($J141&lt;&gt;0,MOD(ATAN($K141/$J141)*180/PI(),180),0)</f>
        <v>169.526576718553</v>
      </c>
      <c r="I141" s="59" t="str">
        <f aca="false">IF(B141=0,"anchor",W141)</f>
        <v>7.1m</v>
      </c>
      <c r="J141" s="0" t="n">
        <f aca="false">$B141+Speed*COS(PI()*$A141/180)</f>
        <v>-20.6657705662686</v>
      </c>
      <c r="K141" s="0" t="n">
        <f aca="false">Speed*SIN(PI()*$A141/180)</f>
        <v>3.82025990867247</v>
      </c>
      <c r="U141" s="0"/>
      <c r="W141" s="1" t="str">
        <f aca="false">IF(X141=Z141,polar_type10!$D$3,IF(X141=AC141,polar_type10!$E$3,IF(X141=AF141,polar_type10!$F$3,IF(X141=AI141,polar_type10!$G$3,polar_type10!$H$3))))</f>
        <v>7.1m</v>
      </c>
      <c r="X141" s="0" t="n">
        <f aca="false">MAX(Z141,AC141,AF141,AI141,AL141)</f>
        <v>1</v>
      </c>
      <c r="Y141" s="12" t="n">
        <f aca="false">LOOKUP(Speedlo,'1'!$B$1:$BJ$1,'1'!$B137:$BJ137)</f>
        <v>0</v>
      </c>
      <c r="Z141" s="12" t="n">
        <f aca="false">Xlo*Y141+Xhi*AA141</f>
        <v>0</v>
      </c>
      <c r="AA141" s="12" t="n">
        <f aca="false">LOOKUP(Speedhi,'1'!$B$1:$BJ$1,'1'!$B137:$BJ137)</f>
        <v>0</v>
      </c>
      <c r="AB141" s="13" t="n">
        <f aca="false">LOOKUP(Speedlo,'2'!$B$1:$BJ$1,'2'!$B137:$BJ137)</f>
        <v>1</v>
      </c>
      <c r="AC141" s="13" t="n">
        <f aca="false">Xlo*AB141+Xhi*AD141</f>
        <v>1</v>
      </c>
      <c r="AD141" s="13" t="n">
        <f aca="false">LOOKUP(Speedhi,'2'!$B$1:$BJ$1,'2'!$B137:$BJ137)</f>
        <v>1</v>
      </c>
      <c r="AE141" s="14" t="n">
        <f aca="false">LOOKUP(Speedlo,'3'!$B$1:$BJ$1,'3'!$B137:$BJ137)</f>
        <v>1</v>
      </c>
      <c r="AF141" s="14" t="n">
        <f aca="false">Xlo*AE141+Xhi*AG141</f>
        <v>1</v>
      </c>
      <c r="AG141" s="14" t="n">
        <f aca="false">LOOKUP(Speedhi,'3'!$B$1:$BJ$1,'3'!$B137:$BJ137)</f>
        <v>1</v>
      </c>
      <c r="AH141" s="15" t="n">
        <f aca="false">LOOKUP(Speedlo,'4'!$B$1:$BJ$1,'4'!$B137:$BJ137)</f>
        <v>0.94</v>
      </c>
      <c r="AI141" s="15" t="n">
        <f aca="false">Xlo*AH141+Xhi*AJ141</f>
        <v>0.94</v>
      </c>
      <c r="AJ141" s="15" t="n">
        <f aca="false">LOOKUP(Speedhi,'4'!$B$1:$BJ$1,'4'!$B137:$BJ137)</f>
        <v>0.94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</v>
      </c>
      <c r="C142" s="53" t="n">
        <f aca="false">ROUND($B142*COS(PI()*(D142-Best)/180),4)</f>
        <v>0.9976</v>
      </c>
      <c r="D142" s="54" t="n">
        <f aca="false">MOD(Wind+$A142+360,360)</f>
        <v>103</v>
      </c>
      <c r="E142" s="61" t="n">
        <f aca="false">ROUND($B142*COS(PI()*(F142-Best)/180),4)</f>
        <v>0.9272</v>
      </c>
      <c r="F142" s="62" t="n">
        <f aca="false">MOD(Wind-$A142+360,360)</f>
        <v>121</v>
      </c>
      <c r="G142" s="57" t="n">
        <f aca="false">SQRT($J142^2+$K142^2)</f>
        <v>21.0128939704605</v>
      </c>
      <c r="H142" s="63" t="n">
        <f aca="false">IF($J142&lt;&gt;0,MOD(ATAN($K142/$J142)*180/PI(),180),0)</f>
        <v>170.573446788172</v>
      </c>
      <c r="I142" s="59" t="str">
        <f aca="false">IF(B142=0,"anchor",W142)</f>
        <v>7.1m</v>
      </c>
      <c r="J142" s="0" t="n">
        <f aca="false">$B142+Speed*COS(PI()*$A142/180)</f>
        <v>-20.729143493093</v>
      </c>
      <c r="K142" s="0" t="n">
        <f aca="false">Speed*SIN(PI()*$A142/180)</f>
        <v>3.44155823088508</v>
      </c>
      <c r="U142" s="0"/>
      <c r="W142" s="1" t="str">
        <f aca="false">IF(X142=Z142,polar_type10!$D$3,IF(X142=AC142,polar_type10!$E$3,IF(X142=AF142,polar_type10!$F$3,IF(X142=AI142,polar_type10!$G$3,polar_type10!$H$3))))</f>
        <v>7.1m</v>
      </c>
      <c r="X142" s="0" t="n">
        <f aca="false">MAX(Z142,AC142,AF142,AI142,AL142)</f>
        <v>1</v>
      </c>
      <c r="Y142" s="12" t="n">
        <f aca="false">LOOKUP(Speedlo,'1'!$B$1:$BJ$1,'1'!$B138:$BJ138)</f>
        <v>0</v>
      </c>
      <c r="Z142" s="12" t="n">
        <f aca="false">Xlo*Y142+Xhi*AA142</f>
        <v>0</v>
      </c>
      <c r="AA142" s="12" t="n">
        <f aca="false">LOOKUP(Speedhi,'1'!$B$1:$BJ$1,'1'!$B138:$BJ138)</f>
        <v>0</v>
      </c>
      <c r="AB142" s="13" t="n">
        <f aca="false">LOOKUP(Speedlo,'2'!$B$1:$BJ$1,'2'!$B138:$BJ138)</f>
        <v>1</v>
      </c>
      <c r="AC142" s="13" t="n">
        <f aca="false">Xlo*AB142+Xhi*AD142</f>
        <v>1</v>
      </c>
      <c r="AD142" s="13" t="n">
        <f aca="false">LOOKUP(Speedhi,'2'!$B$1:$BJ$1,'2'!$B138:$BJ138)</f>
        <v>1</v>
      </c>
      <c r="AE142" s="14" t="n">
        <f aca="false">LOOKUP(Speedlo,'3'!$B$1:$BJ$1,'3'!$B138:$BJ138)</f>
        <v>1</v>
      </c>
      <c r="AF142" s="14" t="n">
        <f aca="false">Xlo*AE142+Xhi*AG142</f>
        <v>1</v>
      </c>
      <c r="AG142" s="14" t="n">
        <f aca="false">LOOKUP(Speedhi,'3'!$B$1:$BJ$1,'3'!$B138:$BJ138)</f>
        <v>1</v>
      </c>
      <c r="AH142" s="15" t="n">
        <f aca="false">LOOKUP(Speedlo,'4'!$B$1:$BJ$1,'4'!$B138:$BJ138)</f>
        <v>0.94</v>
      </c>
      <c r="AI142" s="15" t="n">
        <f aca="false">Xlo*AH142+Xhi*AJ142</f>
        <v>0.94</v>
      </c>
      <c r="AJ142" s="15" t="n">
        <f aca="false">LOOKUP(Speedhi,'4'!$B$1:$BJ$1,'4'!$B138:$BJ138)</f>
        <v>0.94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</v>
      </c>
      <c r="C143" s="53" t="n">
        <f aca="false">ROUND($B143*COS(PI()*(D143-Best)/180),4)</f>
        <v>0.9962</v>
      </c>
      <c r="D143" s="54" t="n">
        <f aca="false">MOD(Wind+$A143+360,360)</f>
        <v>104</v>
      </c>
      <c r="E143" s="61" t="n">
        <f aca="false">ROUND($B143*COS(PI()*(F143-Best)/180),4)</f>
        <v>0.9336</v>
      </c>
      <c r="F143" s="62" t="n">
        <f aca="false">MOD(Wind-$A143+360,360)</f>
        <v>120</v>
      </c>
      <c r="G143" s="57" t="n">
        <f aca="false">SQRT($J143^2+$K143^2)</f>
        <v>21.0101928828693</v>
      </c>
      <c r="H143" s="63" t="n">
        <f aca="false">IF($J143&lt;&gt;0,MOD(ATAN($K143/$J143)*180/PI(),180),0)</f>
        <v>171.620465663169</v>
      </c>
      <c r="I143" s="59" t="str">
        <f aca="false">IF(B143=0,"anchor",W143)</f>
        <v>7.1m</v>
      </c>
      <c r="J143" s="0" t="n">
        <f aca="false">$B143+Speed*COS(PI()*$A143/180)</f>
        <v>-20.7858975123145</v>
      </c>
      <c r="K143" s="0" t="n">
        <f aca="false">Speed*SIN(PI()*$A143/180)</f>
        <v>3.06180822112145</v>
      </c>
      <c r="U143" s="0"/>
      <c r="W143" s="1" t="str">
        <f aca="false">IF(X143=Z143,polar_type10!$D$3,IF(X143=AC143,polar_type10!$E$3,IF(X143=AF143,polar_type10!$F$3,IF(X143=AI143,polar_type10!$G$3,polar_type10!$H$3))))</f>
        <v>7.1m</v>
      </c>
      <c r="X143" s="0" t="n">
        <f aca="false">MAX(Z143,AC143,AF143,AI143,AL143)</f>
        <v>1</v>
      </c>
      <c r="Y143" s="12" t="n">
        <f aca="false">LOOKUP(Speedlo,'1'!$B$1:$BJ$1,'1'!$B139:$BJ139)</f>
        <v>0</v>
      </c>
      <c r="Z143" s="12" t="n">
        <f aca="false">Xlo*Y143+Xhi*AA143</f>
        <v>0</v>
      </c>
      <c r="AA143" s="12" t="n">
        <f aca="false">LOOKUP(Speedhi,'1'!$B$1:$BJ$1,'1'!$B139:$BJ139)</f>
        <v>0</v>
      </c>
      <c r="AB143" s="13" t="n">
        <f aca="false">LOOKUP(Speedlo,'2'!$B$1:$BJ$1,'2'!$B139:$BJ139)</f>
        <v>1</v>
      </c>
      <c r="AC143" s="13" t="n">
        <f aca="false">Xlo*AB143+Xhi*AD143</f>
        <v>1</v>
      </c>
      <c r="AD143" s="13" t="n">
        <f aca="false">LOOKUP(Speedhi,'2'!$B$1:$BJ$1,'2'!$B139:$BJ139)</f>
        <v>1</v>
      </c>
      <c r="AE143" s="14" t="n">
        <f aca="false">LOOKUP(Speedlo,'3'!$B$1:$BJ$1,'3'!$B139:$BJ139)</f>
        <v>1</v>
      </c>
      <c r="AF143" s="14" t="n">
        <f aca="false">Xlo*AE143+Xhi*AG143</f>
        <v>1</v>
      </c>
      <c r="AG143" s="14" t="n">
        <f aca="false">LOOKUP(Speedhi,'3'!$B$1:$BJ$1,'3'!$B139:$BJ139)</f>
        <v>1</v>
      </c>
      <c r="AH143" s="15" t="n">
        <f aca="false">LOOKUP(Speedlo,'4'!$B$1:$BJ$1,'4'!$B139:$BJ139)</f>
        <v>0.94</v>
      </c>
      <c r="AI143" s="15" t="n">
        <f aca="false">Xlo*AH143+Xhi*AJ143</f>
        <v>0.94</v>
      </c>
      <c r="AJ143" s="15" t="n">
        <f aca="false">LOOKUP(Speedhi,'4'!$B$1:$BJ$1,'4'!$B139:$BJ139)</f>
        <v>0.94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</v>
      </c>
      <c r="C144" s="53" t="n">
        <f aca="false">ROUND($B144*COS(PI()*(D144-Best)/180),4)</f>
        <v>0.9945</v>
      </c>
      <c r="D144" s="54" t="n">
        <f aca="false">MOD(Wind+$A144+360,360)</f>
        <v>105</v>
      </c>
      <c r="E144" s="61" t="n">
        <f aca="false">ROUND($B144*COS(PI()*(F144-Best)/180),4)</f>
        <v>0.9397</v>
      </c>
      <c r="F144" s="62" t="n">
        <f aca="false">MOD(Wind-$A144+360,360)</f>
        <v>119</v>
      </c>
      <c r="G144" s="57" t="n">
        <f aca="false">SQRT($J144^2+$K144^2)</f>
        <v>21.0078073422188</v>
      </c>
      <c r="H144" s="63" t="n">
        <f aca="false">IF($J144&lt;&gt;0,MOD(ATAN($K144/$J144)*180/PI(),180),0)</f>
        <v>172.667616992075</v>
      </c>
      <c r="I144" s="59" t="str">
        <f aca="false">IF(B144=0,"anchor",W144)</f>
        <v>7.1m</v>
      </c>
      <c r="J144" s="0" t="n">
        <f aca="false">$B144+Speed*COS(PI()*$A144/180)</f>
        <v>-20.8360153361091</v>
      </c>
      <c r="K144" s="0" t="n">
        <f aca="false">Speed*SIN(PI()*$A144/180)</f>
        <v>2.68112555491325</v>
      </c>
      <c r="U144" s="0"/>
      <c r="W144" s="1" t="str">
        <f aca="false">IF(X144=Z144,polar_type10!$D$3,IF(X144=AC144,polar_type10!$E$3,IF(X144=AF144,polar_type10!$F$3,IF(X144=AI144,polar_type10!$G$3,polar_type10!$H$3))))</f>
        <v>7.1m</v>
      </c>
      <c r="X144" s="0" t="n">
        <f aca="false">MAX(Z144,AC144,AF144,AI144,AL144)</f>
        <v>1</v>
      </c>
      <c r="Y144" s="12" t="n">
        <f aca="false">LOOKUP(Speedlo,'1'!$B$1:$BJ$1,'1'!$B140:$BJ140)</f>
        <v>0</v>
      </c>
      <c r="Z144" s="12" t="n">
        <f aca="false">Xlo*Y144+Xhi*AA144</f>
        <v>0</v>
      </c>
      <c r="AA144" s="12" t="n">
        <f aca="false">LOOKUP(Speedhi,'1'!$B$1:$BJ$1,'1'!$B140:$BJ140)</f>
        <v>0</v>
      </c>
      <c r="AB144" s="13" t="n">
        <f aca="false">LOOKUP(Speedlo,'2'!$B$1:$BJ$1,'2'!$B140:$BJ140)</f>
        <v>1</v>
      </c>
      <c r="AC144" s="13" t="n">
        <f aca="false">Xlo*AB144+Xhi*AD144</f>
        <v>1</v>
      </c>
      <c r="AD144" s="13" t="n">
        <f aca="false">LOOKUP(Speedhi,'2'!$B$1:$BJ$1,'2'!$B140:$BJ140)</f>
        <v>1</v>
      </c>
      <c r="AE144" s="14" t="n">
        <f aca="false">LOOKUP(Speedlo,'3'!$B$1:$BJ$1,'3'!$B140:$BJ140)</f>
        <v>1</v>
      </c>
      <c r="AF144" s="14" t="n">
        <f aca="false">Xlo*AE144+Xhi*AG144</f>
        <v>1</v>
      </c>
      <c r="AG144" s="14" t="n">
        <f aca="false">LOOKUP(Speedhi,'3'!$B$1:$BJ$1,'3'!$B140:$BJ140)</f>
        <v>1</v>
      </c>
      <c r="AH144" s="15" t="n">
        <f aca="false">LOOKUP(Speedlo,'4'!$B$1:$BJ$1,'4'!$B140:$BJ140)</f>
        <v>0.94</v>
      </c>
      <c r="AI144" s="15" t="n">
        <f aca="false">Xlo*AH144+Xhi*AJ144</f>
        <v>0.94</v>
      </c>
      <c r="AJ144" s="15" t="n">
        <f aca="false">LOOKUP(Speedhi,'4'!$B$1:$BJ$1,'4'!$B140:$BJ140)</f>
        <v>0.94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1</v>
      </c>
      <c r="C145" s="53" t="n">
        <f aca="false">ROUND($B145*COS(PI()*(D145-Best)/180),4)</f>
        <v>0.9925</v>
      </c>
      <c r="D145" s="54" t="n">
        <f aca="false">MOD(Wind+$A145+360,360)</f>
        <v>106</v>
      </c>
      <c r="E145" s="61" t="n">
        <f aca="false">ROUND($B145*COS(PI()*(F145-Best)/180),4)</f>
        <v>0.9455</v>
      </c>
      <c r="F145" s="62" t="n">
        <f aca="false">MOD(Wind-$A145+360,360)</f>
        <v>118</v>
      </c>
      <c r="G145" s="57" t="n">
        <f aca="false">SQRT($J145^2+$K145^2)</f>
        <v>21.005738182787</v>
      </c>
      <c r="H145" s="63" t="n">
        <f aca="false">IF($J145&lt;&gt;0,MOD(ATAN($K145/$J145)*180/PI(),180),0)</f>
        <v>173.714884359237</v>
      </c>
      <c r="I145" s="59" t="str">
        <f aca="false">IF(B145=0,"anchor",W145)</f>
        <v>7.1m</v>
      </c>
      <c r="J145" s="0" t="n">
        <f aca="false">$B145+Speed*COS(PI()*$A145/180)</f>
        <v>-20.879481698102</v>
      </c>
      <c r="K145" s="0" t="n">
        <f aca="false">Speed*SIN(PI()*$A145/180)</f>
        <v>2.29962619188838</v>
      </c>
      <c r="U145" s="0"/>
      <c r="W145" s="1" t="str">
        <f aca="false">IF(X145=Z145,polar_type10!$D$3,IF(X145=AC145,polar_type10!$E$3,IF(X145=AF145,polar_type10!$F$3,IF(X145=AI145,polar_type10!$G$3,polar_type10!$H$3))))</f>
        <v>7.1m</v>
      </c>
      <c r="X145" s="0" t="n">
        <f aca="false">MAX(Z145,AC145,AF145,AI145,AL145)</f>
        <v>1</v>
      </c>
      <c r="Y145" s="12" t="n">
        <f aca="false">LOOKUP(Speedlo,'1'!$B$1:$BJ$1,'1'!$B141:$BJ141)</f>
        <v>0</v>
      </c>
      <c r="Z145" s="12" t="n">
        <f aca="false">Xlo*Y145+Xhi*AA145</f>
        <v>0</v>
      </c>
      <c r="AA145" s="12" t="n">
        <f aca="false">LOOKUP(Speedhi,'1'!$B$1:$BJ$1,'1'!$B141:$BJ141)</f>
        <v>0</v>
      </c>
      <c r="AB145" s="13" t="n">
        <f aca="false">LOOKUP(Speedlo,'2'!$B$1:$BJ$1,'2'!$B141:$BJ141)</f>
        <v>1</v>
      </c>
      <c r="AC145" s="13" t="n">
        <f aca="false">Xlo*AB145+Xhi*AD145</f>
        <v>1</v>
      </c>
      <c r="AD145" s="13" t="n">
        <f aca="false">LOOKUP(Speedhi,'2'!$B$1:$BJ$1,'2'!$B141:$BJ141)</f>
        <v>1</v>
      </c>
      <c r="AE145" s="14" t="n">
        <f aca="false">LOOKUP(Speedlo,'3'!$B$1:$BJ$1,'3'!$B141:$BJ141)</f>
        <v>1</v>
      </c>
      <c r="AF145" s="14" t="n">
        <f aca="false">Xlo*AE145+Xhi*AG145</f>
        <v>1</v>
      </c>
      <c r="AG145" s="14" t="n">
        <f aca="false">LOOKUP(Speedhi,'3'!$B$1:$BJ$1,'3'!$B141:$BJ141)</f>
        <v>1</v>
      </c>
      <c r="AH145" s="15" t="n">
        <f aca="false">LOOKUP(Speedlo,'4'!$B$1:$BJ$1,'4'!$B141:$BJ141)</f>
        <v>0.94</v>
      </c>
      <c r="AI145" s="15" t="n">
        <f aca="false">Xlo*AH145+Xhi*AJ145</f>
        <v>0.94</v>
      </c>
      <c r="AJ145" s="15" t="n">
        <f aca="false">LOOKUP(Speedhi,'4'!$B$1:$BJ$1,'4'!$B141:$BJ141)</f>
        <v>0.94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1</v>
      </c>
      <c r="C146" s="53" t="n">
        <f aca="false">ROUND($B146*COS(PI()*(D146-Best)/180),4)</f>
        <v>0.9903</v>
      </c>
      <c r="D146" s="54" t="n">
        <f aca="false">MOD(Wind+$A146+360,360)</f>
        <v>107</v>
      </c>
      <c r="E146" s="61" t="n">
        <f aca="false">ROUND($B146*COS(PI()*(F146-Best)/180),4)</f>
        <v>0.9511</v>
      </c>
      <c r="F146" s="62" t="n">
        <f aca="false">MOD(Wind-$A146+360,360)</f>
        <v>117</v>
      </c>
      <c r="G146" s="57" t="n">
        <f aca="false">SQRT($J146^2+$K146^2)</f>
        <v>21.0039861284463</v>
      </c>
      <c r="H146" s="63" t="n">
        <f aca="false">IF($J146&lt;&gt;0,MOD(ATAN($K146/$J146)*180/PI(),180),0)</f>
        <v>174.762251292699</v>
      </c>
      <c r="I146" s="59" t="str">
        <f aca="false">IF(B146=0,"anchor",W146)</f>
        <v>7.1m</v>
      </c>
      <c r="J146" s="0" t="n">
        <f aca="false">$B146+Speed*COS(PI()*$A146/180)</f>
        <v>-20.9162833580184</v>
      </c>
      <c r="K146" s="0" t="n">
        <f aca="false">Speed*SIN(PI()*$A146/180)</f>
        <v>1.91742634044849</v>
      </c>
      <c r="U146" s="0"/>
      <c r="W146" s="1" t="str">
        <f aca="false">IF(X146=Z146,polar_type10!$D$3,IF(X146=AC146,polar_type10!$E$3,IF(X146=AF146,polar_type10!$F$3,IF(X146=AI146,polar_type10!$G$3,polar_type10!$H$3))))</f>
        <v>7.1m</v>
      </c>
      <c r="X146" s="0" t="n">
        <f aca="false">MAX(Z146,AC146,AF146,AI146,AL146)</f>
        <v>1</v>
      </c>
      <c r="Y146" s="12" t="n">
        <f aca="false">LOOKUP(Speedlo,'1'!$B$1:$BJ$1,'1'!$B142:$BJ142)</f>
        <v>0</v>
      </c>
      <c r="Z146" s="12" t="n">
        <f aca="false">Xlo*Y146+Xhi*AA146</f>
        <v>0</v>
      </c>
      <c r="AA146" s="12" t="n">
        <f aca="false">LOOKUP(Speedhi,'1'!$B$1:$BJ$1,'1'!$B142:$BJ142)</f>
        <v>0</v>
      </c>
      <c r="AB146" s="13" t="n">
        <f aca="false">LOOKUP(Speedlo,'2'!$B$1:$BJ$1,'2'!$B142:$BJ142)</f>
        <v>1</v>
      </c>
      <c r="AC146" s="13" t="n">
        <f aca="false">Xlo*AB146+Xhi*AD146</f>
        <v>1</v>
      </c>
      <c r="AD146" s="13" t="n">
        <f aca="false">LOOKUP(Speedhi,'2'!$B$1:$BJ$1,'2'!$B142:$BJ142)</f>
        <v>1</v>
      </c>
      <c r="AE146" s="14" t="n">
        <f aca="false">LOOKUP(Speedlo,'3'!$B$1:$BJ$1,'3'!$B142:$BJ142)</f>
        <v>1</v>
      </c>
      <c r="AF146" s="14" t="n">
        <f aca="false">Xlo*AE146+Xhi*AG146</f>
        <v>1</v>
      </c>
      <c r="AG146" s="14" t="n">
        <f aca="false">LOOKUP(Speedhi,'3'!$B$1:$BJ$1,'3'!$B142:$BJ142)</f>
        <v>1</v>
      </c>
      <c r="AH146" s="15" t="n">
        <f aca="false">LOOKUP(Speedlo,'4'!$B$1:$BJ$1,'4'!$B142:$BJ142)</f>
        <v>0.94</v>
      </c>
      <c r="AI146" s="15" t="n">
        <f aca="false">Xlo*AH146+Xhi*AJ146</f>
        <v>0.94</v>
      </c>
      <c r="AJ146" s="15" t="n">
        <f aca="false">LOOKUP(Speedhi,'4'!$B$1:$BJ$1,'4'!$B142:$BJ142)</f>
        <v>0.94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1</v>
      </c>
      <c r="C147" s="53" t="n">
        <f aca="false">ROUND($B147*COS(PI()*(D147-Best)/180),4)</f>
        <v>0.9877</v>
      </c>
      <c r="D147" s="54" t="n">
        <f aca="false">MOD(Wind+$A147+360,360)</f>
        <v>108</v>
      </c>
      <c r="E147" s="61" t="n">
        <f aca="false">ROUND($B147*COS(PI()*(F147-Best)/180),4)</f>
        <v>0.9563</v>
      </c>
      <c r="F147" s="62" t="n">
        <f aca="false">MOD(Wind-$A147+360,360)</f>
        <v>116</v>
      </c>
      <c r="G147" s="57" t="n">
        <f aca="false">SQRT($J147^2+$K147^2)</f>
        <v>21.0025517923077</v>
      </c>
      <c r="H147" s="63" t="n">
        <f aca="false">IF($J147&lt;&gt;0,MOD(ATAN($K147/$J147)*180/PI(),180),0)</f>
        <v>175.809701272159</v>
      </c>
      <c r="I147" s="59" t="str">
        <f aca="false">IF(B147=0,"anchor",W147)</f>
        <v>7.1m</v>
      </c>
      <c r="J147" s="0" t="n">
        <f aca="false">$B147+Speed*COS(PI()*$A147/180)</f>
        <v>-20.9464091057161</v>
      </c>
      <c r="K147" s="0" t="n">
        <f aca="false">Speed*SIN(PI()*$A147/180)</f>
        <v>1.53464242237076</v>
      </c>
      <c r="U147" s="0"/>
      <c r="W147" s="1" t="str">
        <f aca="false">IF(X147=Z147,polar_type10!$D$3,IF(X147=AC147,polar_type10!$E$3,IF(X147=AF147,polar_type10!$F$3,IF(X147=AI147,polar_type10!$G$3,polar_type10!$H$3))))</f>
        <v>7.1m</v>
      </c>
      <c r="X147" s="0" t="n">
        <f aca="false">MAX(Z147,AC147,AF147,AI147,AL147)</f>
        <v>1</v>
      </c>
      <c r="Y147" s="12" t="n">
        <f aca="false">LOOKUP(Speedlo,'1'!$B$1:$BJ$1,'1'!$B143:$BJ143)</f>
        <v>0</v>
      </c>
      <c r="Z147" s="12" t="n">
        <f aca="false">Xlo*Y147+Xhi*AA147</f>
        <v>0</v>
      </c>
      <c r="AA147" s="12" t="n">
        <f aca="false">LOOKUP(Speedhi,'1'!$B$1:$BJ$1,'1'!$B143:$BJ143)</f>
        <v>0</v>
      </c>
      <c r="AB147" s="13" t="n">
        <f aca="false">LOOKUP(Speedlo,'2'!$B$1:$BJ$1,'2'!$B143:$BJ143)</f>
        <v>1</v>
      </c>
      <c r="AC147" s="13" t="n">
        <f aca="false">Xlo*AB147+Xhi*AD147</f>
        <v>1</v>
      </c>
      <c r="AD147" s="13" t="n">
        <f aca="false">LOOKUP(Speedhi,'2'!$B$1:$BJ$1,'2'!$B143:$BJ143)</f>
        <v>1</v>
      </c>
      <c r="AE147" s="14" t="n">
        <f aca="false">LOOKUP(Speedlo,'3'!$B$1:$BJ$1,'3'!$B143:$BJ143)</f>
        <v>1</v>
      </c>
      <c r="AF147" s="14" t="n">
        <f aca="false">Xlo*AE147+Xhi*AG147</f>
        <v>1</v>
      </c>
      <c r="AG147" s="14" t="n">
        <f aca="false">LOOKUP(Speedhi,'3'!$B$1:$BJ$1,'3'!$B143:$BJ143)</f>
        <v>1</v>
      </c>
      <c r="AH147" s="15" t="n">
        <f aca="false">LOOKUP(Speedlo,'4'!$B$1:$BJ$1,'4'!$B143:$BJ143)</f>
        <v>0.94</v>
      </c>
      <c r="AI147" s="15" t="n">
        <f aca="false">Xlo*AH147+Xhi*AJ147</f>
        <v>0.94</v>
      </c>
      <c r="AJ147" s="15" t="n">
        <f aca="false">LOOKUP(Speedhi,'4'!$B$1:$BJ$1,'4'!$B143:$BJ143)</f>
        <v>0.94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1</v>
      </c>
      <c r="C148" s="53" t="n">
        <f aca="false">ROUND($B148*COS(PI()*(D148-Best)/180),4)</f>
        <v>0.9848</v>
      </c>
      <c r="D148" s="54" t="n">
        <f aca="false">MOD(Wind+$A148+360,360)</f>
        <v>109</v>
      </c>
      <c r="E148" s="61" t="n">
        <f aca="false">ROUND($B148*COS(PI()*(F148-Best)/180),4)</f>
        <v>0.9613</v>
      </c>
      <c r="F148" s="62" t="n">
        <f aca="false">MOD(Wind-$A148+360,360)</f>
        <v>115</v>
      </c>
      <c r="G148" s="57" t="n">
        <f aca="false">SQRT($J148^2+$K148^2)</f>
        <v>21.0014356764198</v>
      </c>
      <c r="H148" s="63" t="n">
        <f aca="false">IF($J148&lt;&gt;0,MOD(ATAN($K148/$J148)*180/PI(),180),0)</f>
        <v>176.85721773695</v>
      </c>
      <c r="I148" s="59" t="str">
        <f aca="false">IF(B148=0,"anchor",W148)</f>
        <v>7.1m</v>
      </c>
      <c r="J148" s="0" t="n">
        <f aca="false">$B148+Speed*COS(PI()*$A148/180)</f>
        <v>-20.9698497646006</v>
      </c>
      <c r="K148" s="0" t="n">
        <f aca="false">Speed*SIN(PI()*$A148/180)</f>
        <v>1.15139103734476</v>
      </c>
      <c r="U148" s="0"/>
      <c r="W148" s="1" t="str">
        <f aca="false">IF(X148=Z148,polar_type10!$D$3,IF(X148=AC148,polar_type10!$E$3,IF(X148=AF148,polar_type10!$F$3,IF(X148=AI148,polar_type10!$G$3,polar_type10!$H$3))))</f>
        <v>7.1m</v>
      </c>
      <c r="X148" s="0" t="n">
        <f aca="false">MAX(Z148,AC148,AF148,AI148,AL148)</f>
        <v>1</v>
      </c>
      <c r="Y148" s="12" t="n">
        <f aca="false">LOOKUP(Speedlo,'1'!$B$1:$BJ$1,'1'!$B144:$BJ144)</f>
        <v>0</v>
      </c>
      <c r="Z148" s="12" t="n">
        <f aca="false">Xlo*Y148+Xhi*AA148</f>
        <v>0</v>
      </c>
      <c r="AA148" s="12" t="n">
        <f aca="false">LOOKUP(Speedhi,'1'!$B$1:$BJ$1,'1'!$B144:$BJ144)</f>
        <v>0</v>
      </c>
      <c r="AB148" s="13" t="n">
        <f aca="false">LOOKUP(Speedlo,'2'!$B$1:$BJ$1,'2'!$B144:$BJ144)</f>
        <v>1</v>
      </c>
      <c r="AC148" s="13" t="n">
        <f aca="false">Xlo*AB148+Xhi*AD148</f>
        <v>1</v>
      </c>
      <c r="AD148" s="13" t="n">
        <f aca="false">LOOKUP(Speedhi,'2'!$B$1:$BJ$1,'2'!$B144:$BJ144)</f>
        <v>1</v>
      </c>
      <c r="AE148" s="14" t="n">
        <f aca="false">LOOKUP(Speedlo,'3'!$B$1:$BJ$1,'3'!$B144:$BJ144)</f>
        <v>1</v>
      </c>
      <c r="AF148" s="14" t="n">
        <f aca="false">Xlo*AE148+Xhi*AG148</f>
        <v>1</v>
      </c>
      <c r="AG148" s="14" t="n">
        <f aca="false">LOOKUP(Speedhi,'3'!$B$1:$BJ$1,'3'!$B144:$BJ144)</f>
        <v>1</v>
      </c>
      <c r="AH148" s="15" t="n">
        <f aca="false">LOOKUP(Speedlo,'4'!$B$1:$BJ$1,'4'!$B144:$BJ144)</f>
        <v>0.94</v>
      </c>
      <c r="AI148" s="15" t="n">
        <f aca="false">Xlo*AH148+Xhi*AJ148</f>
        <v>0.94</v>
      </c>
      <c r="AJ148" s="15" t="n">
        <f aca="false">LOOKUP(Speedhi,'4'!$B$1:$BJ$1,'4'!$B144:$BJ144)</f>
        <v>0.94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1</v>
      </c>
      <c r="C149" s="53" t="n">
        <f aca="false">ROUND($B149*COS(PI()*(D149-Best)/180),4)</f>
        <v>0.9816</v>
      </c>
      <c r="D149" s="54" t="n">
        <f aca="false">MOD(Wind+$A149+360,360)</f>
        <v>110</v>
      </c>
      <c r="E149" s="61" t="n">
        <f aca="false">ROUND($B149*COS(PI()*(F149-Best)/180),4)</f>
        <v>0.9659</v>
      </c>
      <c r="F149" s="62" t="n">
        <f aca="false">MOD(Wind-$A149+360,360)</f>
        <v>114</v>
      </c>
      <c r="G149" s="57" t="n">
        <f aca="false">SQRT($J149^2+$K149^2)</f>
        <v>21.0006381715214</v>
      </c>
      <c r="H149" s="63" t="n">
        <f aca="false">IF($J149&lt;&gt;0,MOD(ATAN($K149/$J149)*180/PI(),180),0)</f>
        <v>177.904784094072</v>
      </c>
      <c r="I149" s="59" t="str">
        <f aca="false">IF(B149=0,"anchor",W149)</f>
        <v>7.1m</v>
      </c>
      <c r="J149" s="0" t="n">
        <f aca="false">$B149+Speed*COS(PI()*$A149/180)</f>
        <v>-20.9865981944201</v>
      </c>
      <c r="K149" s="0" t="n">
        <f aca="false">Speed*SIN(PI()*$A149/180)</f>
        <v>0.767788927455015</v>
      </c>
      <c r="U149" s="0"/>
      <c r="W149" s="1" t="str">
        <f aca="false">IF(X149=Z149,polar_type10!$D$3,IF(X149=AC149,polar_type10!$E$3,IF(X149=AF149,polar_type10!$F$3,IF(X149=AI149,polar_type10!$G$3,polar_type10!$H$3))))</f>
        <v>7.1m</v>
      </c>
      <c r="X149" s="0" t="n">
        <f aca="false">MAX(Z149,AC149,AF149,AI149,AL149)</f>
        <v>1</v>
      </c>
      <c r="Y149" s="12" t="n">
        <f aca="false">LOOKUP(Speedlo,'1'!$B$1:$BJ$1,'1'!$B145:$BJ145)</f>
        <v>0</v>
      </c>
      <c r="Z149" s="12" t="n">
        <f aca="false">Xlo*Y149+Xhi*AA149</f>
        <v>0</v>
      </c>
      <c r="AA149" s="12" t="n">
        <f aca="false">LOOKUP(Speedhi,'1'!$B$1:$BJ$1,'1'!$B145:$BJ145)</f>
        <v>0</v>
      </c>
      <c r="AB149" s="13" t="n">
        <f aca="false">LOOKUP(Speedlo,'2'!$B$1:$BJ$1,'2'!$B145:$BJ145)</f>
        <v>1</v>
      </c>
      <c r="AC149" s="13" t="n">
        <f aca="false">Xlo*AB149+Xhi*AD149</f>
        <v>1</v>
      </c>
      <c r="AD149" s="13" t="n">
        <f aca="false">LOOKUP(Speedhi,'2'!$B$1:$BJ$1,'2'!$B145:$BJ145)</f>
        <v>1</v>
      </c>
      <c r="AE149" s="14" t="n">
        <f aca="false">LOOKUP(Speedlo,'3'!$B$1:$BJ$1,'3'!$B145:$BJ145)</f>
        <v>1</v>
      </c>
      <c r="AF149" s="14" t="n">
        <f aca="false">Xlo*AE149+Xhi*AG149</f>
        <v>1</v>
      </c>
      <c r="AG149" s="14" t="n">
        <f aca="false">LOOKUP(Speedhi,'3'!$B$1:$BJ$1,'3'!$B145:$BJ145)</f>
        <v>1</v>
      </c>
      <c r="AH149" s="15" t="n">
        <f aca="false">LOOKUP(Speedlo,'4'!$B$1:$BJ$1,'4'!$B145:$BJ145)</f>
        <v>0.94</v>
      </c>
      <c r="AI149" s="15" t="n">
        <f aca="false">Xlo*AH149+Xhi*AJ149</f>
        <v>0.94</v>
      </c>
      <c r="AJ149" s="15" t="n">
        <f aca="false">LOOKUP(Speedhi,'4'!$B$1:$BJ$1,'4'!$B145:$BJ145)</f>
        <v>0.94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1</v>
      </c>
      <c r="C150" s="53" t="n">
        <f aca="false">ROUND($B150*COS(PI()*(D150-Best)/180),4)</f>
        <v>0.9781</v>
      </c>
      <c r="D150" s="54" t="n">
        <f aca="false">MOD(Wind+$A150+360,360)</f>
        <v>111</v>
      </c>
      <c r="E150" s="61" t="n">
        <f aca="false">ROUND($B150*COS(PI()*(F150-Best)/180),4)</f>
        <v>0.9703</v>
      </c>
      <c r="F150" s="62" t="n">
        <f aca="false">MOD(Wind-$A150+360,360)</f>
        <v>113</v>
      </c>
      <c r="G150" s="57" t="n">
        <f aca="false">SQRT($J150^2+$K150^2)</f>
        <v>21.0001595568491</v>
      </c>
      <c r="H150" s="63" t="n">
        <f aca="false">IF($J150&lt;&gt;0,MOD(ATAN($K150/$J150)*180/PI(),180),0)</f>
        <v>178.952383726247</v>
      </c>
      <c r="I150" s="59" t="str">
        <f aca="false">IF(B150=0,"anchor",W150)</f>
        <v>7.1m</v>
      </c>
      <c r="J150" s="0" t="n">
        <f aca="false">$B150+Speed*COS(PI()*$A150/180)</f>
        <v>-20.9966492934406</v>
      </c>
      <c r="K150" s="0" t="n">
        <f aca="false">Speed*SIN(PI()*$A150/180)</f>
        <v>0.383952941620236</v>
      </c>
      <c r="U150" s="0"/>
      <c r="W150" s="1" t="str">
        <f aca="false">IF(X150=Z150,polar_type10!$D$3,IF(X150=AC150,polar_type10!$E$3,IF(X150=AF150,polar_type10!$F$3,IF(X150=AI150,polar_type10!$G$3,polar_type10!$H$3))))</f>
        <v>7.1m</v>
      </c>
      <c r="X150" s="0" t="n">
        <f aca="false">MAX(Z150,AC150,AF150,AI150,AL150)</f>
        <v>1</v>
      </c>
      <c r="Y150" s="12" t="n">
        <f aca="false">LOOKUP(Speedlo,'1'!$B$1:$BJ$1,'1'!$B146:$BJ146)</f>
        <v>0</v>
      </c>
      <c r="Z150" s="12" t="n">
        <f aca="false">Xlo*Y150+Xhi*AA150</f>
        <v>0</v>
      </c>
      <c r="AA150" s="12" t="n">
        <f aca="false">LOOKUP(Speedhi,'1'!$B$1:$BJ$1,'1'!$B146:$BJ146)</f>
        <v>0</v>
      </c>
      <c r="AB150" s="13" t="n">
        <f aca="false">LOOKUP(Speedlo,'2'!$B$1:$BJ$1,'2'!$B146:$BJ146)</f>
        <v>1</v>
      </c>
      <c r="AC150" s="13" t="n">
        <f aca="false">Xlo*AB150+Xhi*AD150</f>
        <v>1</v>
      </c>
      <c r="AD150" s="13" t="n">
        <f aca="false">LOOKUP(Speedhi,'2'!$B$1:$BJ$1,'2'!$B146:$BJ146)</f>
        <v>1</v>
      </c>
      <c r="AE150" s="14" t="n">
        <f aca="false">LOOKUP(Speedlo,'3'!$B$1:$BJ$1,'3'!$B146:$BJ146)</f>
        <v>1</v>
      </c>
      <c r="AF150" s="14" t="n">
        <f aca="false">Xlo*AE150+Xhi*AG150</f>
        <v>1</v>
      </c>
      <c r="AG150" s="14" t="n">
        <f aca="false">LOOKUP(Speedhi,'3'!$B$1:$BJ$1,'3'!$B146:$BJ146)</f>
        <v>1</v>
      </c>
      <c r="AH150" s="15" t="n">
        <f aca="false">LOOKUP(Speedlo,'4'!$B$1:$BJ$1,'4'!$B146:$BJ146)</f>
        <v>0.94</v>
      </c>
      <c r="AI150" s="15" t="n">
        <f aca="false">Xlo*AH150+Xhi*AJ150</f>
        <v>0.94</v>
      </c>
      <c r="AJ150" s="15" t="n">
        <f aca="false">LOOKUP(Speedhi,'4'!$B$1:$BJ$1,'4'!$B146:$BJ146)</f>
        <v>0.94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1</v>
      </c>
      <c r="C151" s="65" t="n">
        <f aca="false">ROUND($B151*COS(PI()*(D151-Best)/180),4)</f>
        <v>0.9744</v>
      </c>
      <c r="D151" s="66" t="n">
        <f aca="false">MOD(Wind+$A151+360,360)</f>
        <v>112</v>
      </c>
      <c r="E151" s="67" t="n">
        <f aca="false">ROUND($B151*COS(PI()*(F151-Best)/180),4)</f>
        <v>0.9744</v>
      </c>
      <c r="F151" s="68" t="n">
        <f aca="false">MOD(Wind-$A151+360,360)</f>
        <v>112</v>
      </c>
      <c r="G151" s="69" t="n">
        <f aca="false">SQRT($J151^2+$K151^2)</f>
        <v>21</v>
      </c>
      <c r="H151" s="70" t="n">
        <f aca="false">IF($J151&lt;&gt;0,MOD(ATAN($K151/$J151)*180/PI(),180),0)</f>
        <v>180</v>
      </c>
      <c r="I151" s="59" t="str">
        <f aca="false">IF(B151=0,"anchor",W151)</f>
        <v>7.1m</v>
      </c>
      <c r="J151" s="0" t="n">
        <f aca="false">$B151+Speed*COS(PI()*$A151/180)</f>
        <v>-21</v>
      </c>
      <c r="K151" s="0" t="n">
        <f aca="false">Speed*SIN(PI()*$A151/180)</f>
        <v>2.69422295812418E-015</v>
      </c>
      <c r="U151" s="0"/>
      <c r="W151" s="1" t="str">
        <f aca="false">IF(X151=Z151,polar_type10!$D$3,IF(X151=AC151,polar_type10!$E$3,IF(X151=AF151,polar_type10!$F$3,IF(X151=AI151,polar_type10!$G$3,polar_type10!$H$3))))</f>
        <v>7.1m</v>
      </c>
      <c r="X151" s="0" t="n">
        <f aca="false">MAX(Z151,AC151,AF151,AI151,AL151)</f>
        <v>1</v>
      </c>
      <c r="Y151" s="12" t="n">
        <f aca="false">LOOKUP(Speedlo,'1'!$B$1:$BJ$1,'1'!$B147:$BJ147)</f>
        <v>0</v>
      </c>
      <c r="Z151" s="12" t="n">
        <f aca="false">Xlo*Y151+Xhi*AA151</f>
        <v>0</v>
      </c>
      <c r="AA151" s="12" t="n">
        <f aca="false">LOOKUP(Speedhi,'1'!$B$1:$BJ$1,'1'!$B147:$BJ147)</f>
        <v>0</v>
      </c>
      <c r="AB151" s="13" t="n">
        <f aca="false">LOOKUP(Speedlo,'2'!$B$1:$BJ$1,'2'!$B147:$BJ147)</f>
        <v>1</v>
      </c>
      <c r="AC151" s="13" t="n">
        <f aca="false">Xlo*AB151+Xhi*AD151</f>
        <v>1</v>
      </c>
      <c r="AD151" s="13" t="n">
        <f aca="false">LOOKUP(Speedhi,'2'!$B$1:$BJ$1,'2'!$B147:$BJ147)</f>
        <v>1</v>
      </c>
      <c r="AE151" s="14" t="n">
        <f aca="false">LOOKUP(Speedlo,'3'!$B$1:$BJ$1,'3'!$B147:$BJ147)</f>
        <v>1</v>
      </c>
      <c r="AF151" s="14" t="n">
        <f aca="false">Xlo*AE151+Xhi*AG151</f>
        <v>1</v>
      </c>
      <c r="AG151" s="14" t="n">
        <f aca="false">LOOKUP(Speedhi,'3'!$B$1:$BJ$1,'3'!$B147:$BJ147)</f>
        <v>1</v>
      </c>
      <c r="AH151" s="15" t="n">
        <f aca="false">LOOKUP(Speedlo,'4'!$B$1:$BJ$1,'4'!$B147:$BJ147)</f>
        <v>0.94</v>
      </c>
      <c r="AI151" s="15" t="n">
        <f aca="false">Xlo*AH151+Xhi*AJ151</f>
        <v>0.94</v>
      </c>
      <c r="AJ151" s="15" t="n">
        <f aca="false">LOOKUP(Speedhi,'4'!$B$1:$BJ$1,'4'!$B147:$BJ147)</f>
        <v>0.94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K124" activePane="bottomRight" state="frozen"/>
      <selection pane="topLeft" activeCell="A1" activeCellId="0" sqref="A1"/>
      <selection pane="topRight" activeCell="AK1" activeCellId="0" sqref="AK1"/>
      <selection pane="bottomLeft" activeCell="A124" activeCellId="0" sqref="A124"/>
      <selection pane="bottomRight" activeCell="A1" activeCellId="1" sqref="B6:B151 A1"/>
    </sheetView>
  </sheetViews>
  <sheetFormatPr defaultRowHeight="12.8"/>
  <cols>
    <col collapsed="false" hidden="false" max="1" min="1" style="101" width="10.6632653061225"/>
    <col collapsed="false" hidden="false" max="1017" min="2" style="102" width="10.6632653061225"/>
    <col collapsed="false" hidden="false" max="1025" min="1018" style="0" width="8.36734693877551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f aca="false">(F1-B1)/4+B1</f>
        <v>1</v>
      </c>
      <c r="D1" s="101" t="n">
        <f aca="false">(F1-B1)/4+C1</f>
        <v>2</v>
      </c>
      <c r="E1" s="101" t="n">
        <f aca="false">(F1-B1)/4+D1</f>
        <v>3</v>
      </c>
      <c r="F1" s="110" t="n">
        <f aca="false">polar_type10!$A$6</f>
        <v>4</v>
      </c>
      <c r="G1" s="101" t="n">
        <f aca="false">(H1-F1)/2+F1</f>
        <v>4.5</v>
      </c>
      <c r="H1" s="110" t="n">
        <f aca="false">polar_type10!$A$7</f>
        <v>5</v>
      </c>
      <c r="I1" s="101" t="n">
        <f aca="false">(J1+H1)/2</f>
        <v>5.5</v>
      </c>
      <c r="J1" s="110" t="n">
        <f aca="false">polar_type10!$A$8</f>
        <v>6</v>
      </c>
      <c r="K1" s="101" t="n">
        <f aca="false">(L1+J1)/2</f>
        <v>7</v>
      </c>
      <c r="L1" s="110" t="n">
        <f aca="false">polar_type10!$A$9</f>
        <v>8</v>
      </c>
      <c r="M1" s="101" t="n">
        <f aca="false">(N1+L1)/2</f>
        <v>9</v>
      </c>
      <c r="N1" s="110" t="n">
        <f aca="false">polar_type10!$A$10</f>
        <v>10</v>
      </c>
      <c r="O1" s="101" t="n">
        <f aca="false">(P1+N1)/2</f>
        <v>11</v>
      </c>
      <c r="P1" s="110" t="n">
        <f aca="false">polar_type10!$A$11</f>
        <v>12</v>
      </c>
      <c r="Q1" s="101" t="n">
        <f aca="false">(R1+P1)/2</f>
        <v>13</v>
      </c>
      <c r="R1" s="110" t="n">
        <f aca="false">polar_type10!$A$12</f>
        <v>14</v>
      </c>
      <c r="S1" s="101" t="n">
        <f aca="false">(V1-R1)/4+R1</f>
        <v>14.5</v>
      </c>
      <c r="T1" s="101" t="n">
        <f aca="false">(V1-R1)/4+S1</f>
        <v>15</v>
      </c>
      <c r="U1" s="101" t="n">
        <f aca="false">(V1-R1)/4+T1</f>
        <v>15.5</v>
      </c>
      <c r="V1" s="110" t="n">
        <f aca="false">polar_type10!$A$13</f>
        <v>16</v>
      </c>
      <c r="W1" s="101" t="n">
        <f aca="false">(AA1-V1)/5+V1</f>
        <v>16.6</v>
      </c>
      <c r="X1" s="101" t="n">
        <f aca="false">(AA1-V1)/5+W1</f>
        <v>17.2</v>
      </c>
      <c r="Y1" s="101" t="n">
        <f aca="false">(AA1-V1)/5+X1</f>
        <v>17.8</v>
      </c>
      <c r="Z1" s="101" t="n">
        <f aca="false">(AA1-V1)/5+Y1</f>
        <v>18.4</v>
      </c>
      <c r="AA1" s="110" t="n">
        <f aca="false">polar_type10!$A$14</f>
        <v>19</v>
      </c>
      <c r="AB1" s="101" t="n">
        <f aca="false">(AF1-AA1)/5+AA1</f>
        <v>19.2</v>
      </c>
      <c r="AC1" s="101" t="n">
        <f aca="false">(AF1-AA1)/5+AB1</f>
        <v>19.4</v>
      </c>
      <c r="AD1" s="101" t="n">
        <f aca="false">(AF1-AA1)/5+AC1</f>
        <v>19.6</v>
      </c>
      <c r="AE1" s="101" t="n">
        <f aca="false">(AF1-AA1)/5+AD1</f>
        <v>19.8</v>
      </c>
      <c r="AF1" s="110" t="n">
        <f aca="false">polar_type10!$A$15</f>
        <v>20</v>
      </c>
      <c r="AG1" s="101" t="n">
        <f aca="false">(AK1-AF1)/5+AF1</f>
        <v>21</v>
      </c>
      <c r="AH1" s="101" t="n">
        <f aca="false">(AK1-AF1)/5+AG1</f>
        <v>22</v>
      </c>
      <c r="AI1" s="101" t="n">
        <f aca="false">(AK1-AF1)/5+AH1</f>
        <v>23</v>
      </c>
      <c r="AJ1" s="101" t="n">
        <f aca="false">(AK1-AF1)/5+AI1</f>
        <v>24</v>
      </c>
      <c r="AK1" s="110" t="n">
        <f aca="false">polar_type10!$A$16</f>
        <v>25</v>
      </c>
      <c r="AL1" s="101" t="n">
        <f aca="false">(AP1-AK1)/5+AK1</f>
        <v>26</v>
      </c>
      <c r="AM1" s="101" t="n">
        <f aca="false">(AP1-AK1)/5+AL1</f>
        <v>27</v>
      </c>
      <c r="AN1" s="101" t="n">
        <f aca="false">(AP1-AK1)/5+AM1</f>
        <v>28</v>
      </c>
      <c r="AO1" s="101" t="n">
        <f aca="false">(AP1-AK1)/5+AN1</f>
        <v>29</v>
      </c>
      <c r="AP1" s="110" t="n">
        <f aca="false">polar_type10!$A$17</f>
        <v>30</v>
      </c>
      <c r="AQ1" s="101" t="n">
        <f aca="false">(AR1+AP1)/2</f>
        <v>32.5</v>
      </c>
      <c r="AR1" s="110" t="n">
        <f aca="false">polar_type10!$A$18</f>
        <v>35</v>
      </c>
      <c r="AS1" s="111" t="n">
        <f aca="false">AR1+1</f>
        <v>36</v>
      </c>
      <c r="AT1" s="111" t="n">
        <f aca="false">AS1+1</f>
        <v>37</v>
      </c>
      <c r="AU1" s="111" t="n">
        <f aca="false">AT1+1</f>
        <v>38</v>
      </c>
      <c r="AV1" s="111" t="n">
        <f aca="false">AU1+1</f>
        <v>39</v>
      </c>
      <c r="AW1" s="111" t="n">
        <f aca="false">AV1+1</f>
        <v>40</v>
      </c>
      <c r="AX1" s="111" t="n">
        <f aca="false">AW1+1</f>
        <v>41</v>
      </c>
      <c r="AY1" s="111" t="n">
        <f aca="false">AX1+1</f>
        <v>42</v>
      </c>
      <c r="AZ1" s="111" t="n">
        <f aca="false">AY1+1</f>
        <v>43</v>
      </c>
      <c r="BA1" s="111" t="n">
        <f aca="false">AZ1+1</f>
        <v>44</v>
      </c>
      <c r="BB1" s="111" t="n">
        <f aca="false">BA1+1</f>
        <v>45</v>
      </c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1" t="n">
        <f aca="false">35</f>
        <v>35</v>
      </c>
      <c r="B2" s="102" t="n">
        <v>0</v>
      </c>
      <c r="C2" s="102" t="n">
        <f aca="false">(F2-B2)/4+B2</f>
        <v>0</v>
      </c>
      <c r="D2" s="102" t="n">
        <f aca="false">(F2-B2)/4+C2</f>
        <v>0</v>
      </c>
      <c r="E2" s="102" t="n">
        <f aca="false">(F2-B2)/4+D2</f>
        <v>0</v>
      </c>
      <c r="F2" s="112" t="n">
        <f aca="false">polar_type10!$J$6</f>
        <v>0</v>
      </c>
      <c r="G2" s="102" t="n">
        <f aca="false">(H2-F2)/2+F2</f>
        <v>0</v>
      </c>
      <c r="H2" s="112" t="n">
        <f aca="false">polar_type10!$J$7</f>
        <v>0</v>
      </c>
      <c r="I2" s="102" t="n">
        <f aca="false">(J2+H2)/2</f>
        <v>0</v>
      </c>
      <c r="J2" s="112" t="n">
        <f aca="false">polar_type10!$J$8</f>
        <v>0</v>
      </c>
      <c r="K2" s="102" t="n">
        <f aca="false">(L2+J2)/2</f>
        <v>0</v>
      </c>
      <c r="L2" s="112" t="n">
        <f aca="false">polar_type10!$J$9</f>
        <v>0</v>
      </c>
      <c r="M2" s="102" t="n">
        <f aca="false">(N2+L2)/2</f>
        <v>0</v>
      </c>
      <c r="N2" s="112" t="n">
        <f aca="false">polar_type10!$J$10</f>
        <v>0</v>
      </c>
      <c r="O2" s="102" t="n">
        <f aca="false">(P2+N2)/2</f>
        <v>0</v>
      </c>
      <c r="P2" s="112" t="n">
        <f aca="false">polar_type10!$J$11</f>
        <v>0</v>
      </c>
      <c r="Q2" s="102" t="n">
        <f aca="false">(R2+P2)/2</f>
        <v>0</v>
      </c>
      <c r="R2" s="112" t="n">
        <f aca="false">polar_type10!$J$12</f>
        <v>0</v>
      </c>
      <c r="S2" s="102" t="n">
        <f aca="false">(V2-R2)/4+R2</f>
        <v>0</v>
      </c>
      <c r="T2" s="102" t="n">
        <f aca="false">(V2-R2)/4+S2</f>
        <v>0</v>
      </c>
      <c r="U2" s="102" t="n">
        <f aca="false">(V2-R2)/4+T2</f>
        <v>0</v>
      </c>
      <c r="V2" s="112" t="n">
        <f aca="false">polar_type10!$J$13</f>
        <v>0</v>
      </c>
      <c r="W2" s="102" t="n">
        <f aca="false">(AA2-V2)/5+V2</f>
        <v>0</v>
      </c>
      <c r="X2" s="102" t="n">
        <f aca="false">(AA2-V2)/5+W2</f>
        <v>0</v>
      </c>
      <c r="Y2" s="102" t="n">
        <f aca="false">(AA2-V2)/5+X2</f>
        <v>0</v>
      </c>
      <c r="Z2" s="102" t="n">
        <f aca="false">(AA2-V2)/5+Y2</f>
        <v>0</v>
      </c>
      <c r="AA2" s="112" t="n">
        <f aca="false">polar_type10!$J$14</f>
        <v>0</v>
      </c>
      <c r="AB2" s="102" t="n">
        <f aca="false">(AF2-AA2)/5+AA2</f>
        <v>0</v>
      </c>
      <c r="AC2" s="102" t="n">
        <f aca="false">(AF2-AA2)/5+AB2</f>
        <v>0</v>
      </c>
      <c r="AD2" s="102" t="n">
        <f aca="false">(AF2-AA2)/5+AC2</f>
        <v>0</v>
      </c>
      <c r="AE2" s="102" t="n">
        <f aca="false">(AF2-AA2)/5+AD2</f>
        <v>0</v>
      </c>
      <c r="AF2" s="112" t="n">
        <f aca="false">polar_type10!$J$15</f>
        <v>0</v>
      </c>
      <c r="AG2" s="102" t="n">
        <f aca="false">(AK2-AF2)/5+AF2</f>
        <v>0</v>
      </c>
      <c r="AH2" s="102" t="n">
        <f aca="false">(AK2-AF2)/5+AG2</f>
        <v>0</v>
      </c>
      <c r="AI2" s="102" t="n">
        <f aca="false">(AK2-AF2)/5+AH2</f>
        <v>0</v>
      </c>
      <c r="AJ2" s="102" t="n">
        <f aca="false">(AK2-AF2)/5+AI2</f>
        <v>0</v>
      </c>
      <c r="AK2" s="112" t="n">
        <f aca="false">polar_type10!$J$16</f>
        <v>0</v>
      </c>
      <c r="AL2" s="102" t="n">
        <f aca="false">(AP2-AK2)/5+AK2</f>
        <v>0</v>
      </c>
      <c r="AM2" s="102" t="n">
        <f aca="false">(AP2-AK2)/5+AL2</f>
        <v>0</v>
      </c>
      <c r="AN2" s="102" t="n">
        <f aca="false">(AP2-AK2)/5+AM2</f>
        <v>0</v>
      </c>
      <c r="AO2" s="102" t="n">
        <f aca="false">(AP2-AK2)/5+AN2</f>
        <v>0</v>
      </c>
      <c r="AP2" s="112" t="n">
        <f aca="false">polar_type10!$J$17</f>
        <v>0</v>
      </c>
      <c r="AQ2" s="102" t="n">
        <f aca="false">(AR2+AP2)/2</f>
        <v>0</v>
      </c>
      <c r="AR2" s="112" t="n">
        <f aca="false">polar_type10!$J$18</f>
        <v>0</v>
      </c>
      <c r="AS2" s="113" t="n">
        <f aca="false">($AR2-$AP2)/Delta+AR2</f>
        <v>0</v>
      </c>
      <c r="AT2" s="113" t="n">
        <f aca="false">($AR2-$AP2)/Delta+AS2</f>
        <v>0</v>
      </c>
      <c r="AU2" s="113" t="n">
        <f aca="false">($AR2-$AP2)/Delta+AT2</f>
        <v>0</v>
      </c>
      <c r="AV2" s="113" t="n">
        <f aca="false">($AR2-$AP2)/Delta+AU2</f>
        <v>0</v>
      </c>
      <c r="AW2" s="113" t="n">
        <f aca="false">($AR2-$AP2)/Delta+AV2</f>
        <v>0</v>
      </c>
      <c r="AX2" s="113" t="n">
        <f aca="false">($AR2-$AP2)/Delta+AW2</f>
        <v>0</v>
      </c>
      <c r="AY2" s="113" t="n">
        <f aca="false">($AR2-$AP2)/Delta+AX2</f>
        <v>0</v>
      </c>
      <c r="AZ2" s="113" t="n">
        <f aca="false">($AR2-$AP2)/Delta+AY2</f>
        <v>0</v>
      </c>
      <c r="BA2" s="113" t="n">
        <f aca="false">($AR2-$AP2)/Delta+AZ2</f>
        <v>0</v>
      </c>
      <c r="BB2" s="113" t="n">
        <f aca="false">($AR2-$AP2)/Delta+BA2</f>
        <v>0</v>
      </c>
    </row>
    <row r="3" customFormat="false" ht="12.8" hidden="false" customHeight="false" outlineLevel="0" collapsed="false">
      <c r="A3" s="101" t="n">
        <f aca="false">(A$7-A$2)/5+A2</f>
        <v>36</v>
      </c>
      <c r="B3" s="102" t="n">
        <v>0</v>
      </c>
      <c r="C3" s="102" t="n">
        <f aca="false">(F3-B3)/4+B3</f>
        <v>0</v>
      </c>
      <c r="D3" s="102" t="n">
        <f aca="false">(F3-B3)/4+C3</f>
        <v>0</v>
      </c>
      <c r="E3" s="102" t="n">
        <f aca="false">(F3-B3)/4+D3</f>
        <v>0</v>
      </c>
      <c r="F3" s="102" t="n">
        <f aca="false">(F7-F2)/5+F2</f>
        <v>0</v>
      </c>
      <c r="G3" s="102" t="n">
        <f aca="false">(H3-F3)/2+F3</f>
        <v>0</v>
      </c>
      <c r="H3" s="102" t="n">
        <f aca="false">(H7-H2)/5+H2</f>
        <v>0</v>
      </c>
      <c r="I3" s="102" t="n">
        <f aca="false">(J3+H3)/2</f>
        <v>0</v>
      </c>
      <c r="J3" s="102" t="n">
        <f aca="false">(J7-J2)/5+J2</f>
        <v>0</v>
      </c>
      <c r="K3" s="102" t="n">
        <f aca="false">(L3+J3)/2</f>
        <v>0</v>
      </c>
      <c r="L3" s="102" t="n">
        <f aca="false">(L7-L2)/5+L2</f>
        <v>0</v>
      </c>
      <c r="M3" s="102" t="n">
        <f aca="false">(N3+L3)/2</f>
        <v>0</v>
      </c>
      <c r="N3" s="102" t="n">
        <f aca="false">(N7-N2)/5+N2</f>
        <v>0</v>
      </c>
      <c r="O3" s="102" t="n">
        <f aca="false">(P3+N3)/2</f>
        <v>0</v>
      </c>
      <c r="P3" s="102" t="n">
        <f aca="false">(P7-P2)/5+P2</f>
        <v>0</v>
      </c>
      <c r="Q3" s="102" t="n">
        <f aca="false">(R3+P3)/2</f>
        <v>0</v>
      </c>
      <c r="R3" s="102" t="n">
        <f aca="false">(R7-R2)/5+R2</f>
        <v>0</v>
      </c>
      <c r="S3" s="102" t="n">
        <f aca="false">(V3-R3)/4+R3</f>
        <v>0</v>
      </c>
      <c r="T3" s="102" t="n">
        <f aca="false">(V3-R3)/4+S3</f>
        <v>0</v>
      </c>
      <c r="U3" s="102" t="n">
        <f aca="false">(V3-R3)/4+T3</f>
        <v>0</v>
      </c>
      <c r="V3" s="102" t="n">
        <f aca="false">(V7-V2)/5+V2</f>
        <v>0</v>
      </c>
      <c r="W3" s="102" t="n">
        <f aca="false">(AA3-V3)/5+V3</f>
        <v>0</v>
      </c>
      <c r="X3" s="102" t="n">
        <f aca="false">(AA3-V3)/5+W3</f>
        <v>0</v>
      </c>
      <c r="Y3" s="102" t="n">
        <f aca="false">(AA3-V3)/5+X3</f>
        <v>0</v>
      </c>
      <c r="Z3" s="102" t="n">
        <f aca="false">(AA3-V3)/5+Y3</f>
        <v>0</v>
      </c>
      <c r="AA3" s="102" t="n">
        <f aca="false">(AA7-AA2)/5+AA2</f>
        <v>0</v>
      </c>
      <c r="AB3" s="102" t="n">
        <f aca="false">(AF3-AA3)/5+AA3</f>
        <v>0</v>
      </c>
      <c r="AC3" s="102" t="n">
        <f aca="false">(AF3-AA3)/5+AB3</f>
        <v>0</v>
      </c>
      <c r="AD3" s="102" t="n">
        <f aca="false">(AF3-AA3)/5+AC3</f>
        <v>0</v>
      </c>
      <c r="AE3" s="102" t="n">
        <f aca="false">(AF3-AA3)/5+AD3</f>
        <v>0</v>
      </c>
      <c r="AF3" s="102" t="n">
        <f aca="false">(AF7-AF2)/5+AF2</f>
        <v>0</v>
      </c>
      <c r="AG3" s="102" t="n">
        <f aca="false">(AK3-AF3)/5+AF3</f>
        <v>0</v>
      </c>
      <c r="AH3" s="102" t="n">
        <f aca="false">(AK3-AF3)/5+AG3</f>
        <v>0</v>
      </c>
      <c r="AI3" s="102" t="n">
        <f aca="false">(AK3-AF3)/5+AH3</f>
        <v>0</v>
      </c>
      <c r="AJ3" s="102" t="n">
        <f aca="false">(AK3-AF3)/5+AI3</f>
        <v>0</v>
      </c>
      <c r="AK3" s="102" t="n">
        <f aca="false">(AK7-AK2)/5+AK2</f>
        <v>0</v>
      </c>
      <c r="AL3" s="102" t="n">
        <f aca="false">(AP3-AK3)/5+AK3</f>
        <v>0</v>
      </c>
      <c r="AM3" s="102" t="n">
        <f aca="false">(AP3-AK3)/5+AL3</f>
        <v>0</v>
      </c>
      <c r="AN3" s="102" t="n">
        <f aca="false">(AP3-AK3)/5+AM3</f>
        <v>0</v>
      </c>
      <c r="AO3" s="102" t="n">
        <f aca="false">(AP3-AK3)/5+AN3</f>
        <v>0</v>
      </c>
      <c r="AP3" s="102" t="n">
        <f aca="false">(AP7-AP2)/5+AP2</f>
        <v>0</v>
      </c>
      <c r="AQ3" s="102" t="n">
        <f aca="false">(AR3+AP3)/2</f>
        <v>0</v>
      </c>
      <c r="AR3" s="102" t="n">
        <f aca="false">(AR7-AR2)/5+AR2</f>
        <v>0</v>
      </c>
      <c r="AS3" s="113" t="n">
        <f aca="false">($AR3-$AP3)/Delta+AR3</f>
        <v>0</v>
      </c>
      <c r="AT3" s="113" t="n">
        <f aca="false">($AR3-$AP3)/Delta+AS3</f>
        <v>0</v>
      </c>
      <c r="AU3" s="113" t="n">
        <f aca="false">($AR3-$AP3)/Delta+AT3</f>
        <v>0</v>
      </c>
      <c r="AV3" s="113" t="n">
        <f aca="false">($AR3-$AP3)/Delta+AU3</f>
        <v>0</v>
      </c>
      <c r="AW3" s="113" t="n">
        <f aca="false">($AR3-$AP3)/Delta+AV3</f>
        <v>0</v>
      </c>
      <c r="AX3" s="113" t="n">
        <f aca="false">($AR3-$AP3)/Delta+AW3</f>
        <v>0</v>
      </c>
      <c r="AY3" s="113" t="n">
        <f aca="false">($AR3-$AP3)/Delta+AX3</f>
        <v>0</v>
      </c>
      <c r="AZ3" s="113" t="n">
        <f aca="false">($AR3-$AP3)/Delta+AY3</f>
        <v>0</v>
      </c>
      <c r="BA3" s="113" t="n">
        <f aca="false">($AR3-$AP3)/Delta+AZ3</f>
        <v>0</v>
      </c>
      <c r="BB3" s="113" t="n">
        <f aca="false">($AR3-$AP3)/Delta+BA3</f>
        <v>0</v>
      </c>
    </row>
    <row r="4" customFormat="false" ht="12.8" hidden="false" customHeight="false" outlineLevel="0" collapsed="false">
      <c r="A4" s="101" t="n">
        <f aca="false">(A$7-A$2)/5+A3</f>
        <v>37</v>
      </c>
      <c r="B4" s="102" t="n">
        <v>0</v>
      </c>
      <c r="C4" s="102" t="n">
        <f aca="false">(F4-B4)/4+B4</f>
        <v>0</v>
      </c>
      <c r="D4" s="102" t="n">
        <f aca="false">(F4-B4)/4+C4</f>
        <v>0</v>
      </c>
      <c r="E4" s="102" t="n">
        <f aca="false">(F4-B4)/4+D4</f>
        <v>0</v>
      </c>
      <c r="F4" s="102" t="n">
        <f aca="false">(F7-F2)/5+F3</f>
        <v>0</v>
      </c>
      <c r="G4" s="102" t="n">
        <f aca="false">(H4-F4)/2+F4</f>
        <v>0</v>
      </c>
      <c r="H4" s="102" t="n">
        <f aca="false">(H7-H2)/5+H3</f>
        <v>0</v>
      </c>
      <c r="I4" s="102" t="n">
        <f aca="false">(J4+H4)/2</f>
        <v>0</v>
      </c>
      <c r="J4" s="102" t="n">
        <f aca="false">(J7-J2)/5+J3</f>
        <v>0</v>
      </c>
      <c r="K4" s="102" t="n">
        <f aca="false">(L4+J4)/2</f>
        <v>0</v>
      </c>
      <c r="L4" s="102" t="n">
        <f aca="false">(L7-L2)/5+L3</f>
        <v>0</v>
      </c>
      <c r="M4" s="102" t="n">
        <f aca="false">(N4+L4)/2</f>
        <v>0</v>
      </c>
      <c r="N4" s="102" t="n">
        <f aca="false">(N7-N2)/5+N3</f>
        <v>0</v>
      </c>
      <c r="O4" s="102" t="n">
        <f aca="false">(P4+N4)/2</f>
        <v>0</v>
      </c>
      <c r="P4" s="102" t="n">
        <f aca="false">(P7-P2)/5+P3</f>
        <v>0</v>
      </c>
      <c r="Q4" s="102" t="n">
        <f aca="false">(R4+P4)/2</f>
        <v>0</v>
      </c>
      <c r="R4" s="102" t="n">
        <f aca="false">(R7-R2)/5+R3</f>
        <v>0</v>
      </c>
      <c r="S4" s="102" t="n">
        <f aca="false">(V4-R4)/4+R4</f>
        <v>0</v>
      </c>
      <c r="T4" s="102" t="n">
        <f aca="false">(V4-R4)/4+S4</f>
        <v>0</v>
      </c>
      <c r="U4" s="102" t="n">
        <f aca="false">(V4-R4)/4+T4</f>
        <v>0</v>
      </c>
      <c r="V4" s="102" t="n">
        <f aca="false">(V7-V2)/5+V3</f>
        <v>0</v>
      </c>
      <c r="W4" s="102" t="n">
        <f aca="false">(AA4-V4)/5+V4</f>
        <v>0</v>
      </c>
      <c r="X4" s="102" t="n">
        <f aca="false">(AA4-V4)/5+W4</f>
        <v>0</v>
      </c>
      <c r="Y4" s="102" t="n">
        <f aca="false">(AA4-V4)/5+X4</f>
        <v>0</v>
      </c>
      <c r="Z4" s="102" t="n">
        <f aca="false">(AA4-V4)/5+Y4</f>
        <v>0</v>
      </c>
      <c r="AA4" s="102" t="n">
        <f aca="false">(AA7-AA2)/5+AA3</f>
        <v>0</v>
      </c>
      <c r="AB4" s="102" t="n">
        <f aca="false">(AF4-AA4)/5+AA4</f>
        <v>0</v>
      </c>
      <c r="AC4" s="102" t="n">
        <f aca="false">(AF4-AA4)/5+AB4</f>
        <v>0</v>
      </c>
      <c r="AD4" s="102" t="n">
        <f aca="false">(AF4-AA4)/5+AC4</f>
        <v>0</v>
      </c>
      <c r="AE4" s="102" t="n">
        <f aca="false">(AF4-AA4)/5+AD4</f>
        <v>0</v>
      </c>
      <c r="AF4" s="102" t="n">
        <f aca="false">(AF7-AF2)/5+AF3</f>
        <v>0</v>
      </c>
      <c r="AG4" s="102" t="n">
        <f aca="false">(AK4-AF4)/5+AF4</f>
        <v>0</v>
      </c>
      <c r="AH4" s="102" t="n">
        <f aca="false">(AK4-AF4)/5+AG4</f>
        <v>0</v>
      </c>
      <c r="AI4" s="102" t="n">
        <f aca="false">(AK4-AF4)/5+AH4</f>
        <v>0</v>
      </c>
      <c r="AJ4" s="102" t="n">
        <f aca="false">(AK4-AF4)/5+AI4</f>
        <v>0</v>
      </c>
      <c r="AK4" s="102" t="n">
        <f aca="false">(AK7-AK2)/5+AK3</f>
        <v>0</v>
      </c>
      <c r="AL4" s="102" t="n">
        <f aca="false">(AP4-AK4)/5+AK4</f>
        <v>0</v>
      </c>
      <c r="AM4" s="102" t="n">
        <f aca="false">(AP4-AK4)/5+AL4</f>
        <v>0</v>
      </c>
      <c r="AN4" s="102" t="n">
        <f aca="false">(AP4-AK4)/5+AM4</f>
        <v>0</v>
      </c>
      <c r="AO4" s="102" t="n">
        <f aca="false">(AP4-AK4)/5+AN4</f>
        <v>0</v>
      </c>
      <c r="AP4" s="102" t="n">
        <f aca="false">(AP7-AP2)/5+AP3</f>
        <v>0</v>
      </c>
      <c r="AQ4" s="102" t="n">
        <f aca="false">(AR4+AP4)/2</f>
        <v>0</v>
      </c>
      <c r="AR4" s="102" t="n">
        <f aca="false">(AR7-AR2)/5+AR3</f>
        <v>0</v>
      </c>
      <c r="AS4" s="113" t="n">
        <f aca="false">($AR4-$AP4)/Delta+AR4</f>
        <v>0</v>
      </c>
      <c r="AT4" s="113" t="n">
        <f aca="false">($AR4-$AP4)/Delta+AS4</f>
        <v>0</v>
      </c>
      <c r="AU4" s="113" t="n">
        <f aca="false">($AR4-$AP4)/Delta+AT4</f>
        <v>0</v>
      </c>
      <c r="AV4" s="113" t="n">
        <f aca="false">($AR4-$AP4)/Delta+AU4</f>
        <v>0</v>
      </c>
      <c r="AW4" s="113" t="n">
        <f aca="false">($AR4-$AP4)/Delta+AV4</f>
        <v>0</v>
      </c>
      <c r="AX4" s="113" t="n">
        <f aca="false">($AR4-$AP4)/Delta+AW4</f>
        <v>0</v>
      </c>
      <c r="AY4" s="113" t="n">
        <f aca="false">($AR4-$AP4)/Delta+AX4</f>
        <v>0</v>
      </c>
      <c r="AZ4" s="113" t="n">
        <f aca="false">($AR4-$AP4)/Delta+AY4</f>
        <v>0</v>
      </c>
      <c r="BA4" s="113" t="n">
        <f aca="false">($AR4-$AP4)/Delta+AZ4</f>
        <v>0</v>
      </c>
      <c r="BB4" s="113" t="n">
        <f aca="false">($AR4-$AP4)/Delta+BA4</f>
        <v>0</v>
      </c>
    </row>
    <row r="5" customFormat="false" ht="12.8" hidden="false" customHeight="false" outlineLevel="0" collapsed="false">
      <c r="A5" s="101" t="n">
        <f aca="false">(A$7-A$2)/5+A4</f>
        <v>38</v>
      </c>
      <c r="B5" s="102" t="n">
        <v>0</v>
      </c>
      <c r="C5" s="102" t="n">
        <f aca="false">(F5-B5)/4+B5</f>
        <v>0</v>
      </c>
      <c r="D5" s="102" t="n">
        <f aca="false">(F5-B5)/4+C5</f>
        <v>0</v>
      </c>
      <c r="E5" s="102" t="n">
        <f aca="false">(F5-B5)/4+D5</f>
        <v>0</v>
      </c>
      <c r="F5" s="102" t="n">
        <f aca="false">(F7-F2)/5+F4</f>
        <v>0</v>
      </c>
      <c r="G5" s="102" t="n">
        <f aca="false">(H5-F5)/2+F5</f>
        <v>0</v>
      </c>
      <c r="H5" s="102" t="n">
        <f aca="false">(H7-H2)/5+H4</f>
        <v>0</v>
      </c>
      <c r="I5" s="102" t="n">
        <f aca="false">(J5+H5)/2</f>
        <v>0</v>
      </c>
      <c r="J5" s="102" t="n">
        <f aca="false">(J7-J2)/5+J4</f>
        <v>0</v>
      </c>
      <c r="K5" s="102" t="n">
        <f aca="false">(L5+J5)/2</f>
        <v>0</v>
      </c>
      <c r="L5" s="102" t="n">
        <f aca="false">(L7-L2)/5+L4</f>
        <v>0</v>
      </c>
      <c r="M5" s="102" t="n">
        <f aca="false">(N5+L5)/2</f>
        <v>0</v>
      </c>
      <c r="N5" s="102" t="n">
        <f aca="false">(N7-N2)/5+N4</f>
        <v>0</v>
      </c>
      <c r="O5" s="102" t="n">
        <f aca="false">(P5+N5)/2</f>
        <v>0</v>
      </c>
      <c r="P5" s="102" t="n">
        <f aca="false">(P7-P2)/5+P4</f>
        <v>0</v>
      </c>
      <c r="Q5" s="102" t="n">
        <f aca="false">(R5+P5)/2</f>
        <v>0</v>
      </c>
      <c r="R5" s="102" t="n">
        <f aca="false">(R7-R2)/5+R4</f>
        <v>0</v>
      </c>
      <c r="S5" s="102" t="n">
        <f aca="false">(V5-R5)/4+R5</f>
        <v>0</v>
      </c>
      <c r="T5" s="102" t="n">
        <f aca="false">(V5-R5)/4+S5</f>
        <v>0</v>
      </c>
      <c r="U5" s="102" t="n">
        <f aca="false">(V5-R5)/4+T5</f>
        <v>0</v>
      </c>
      <c r="V5" s="102" t="n">
        <f aca="false">(V7-V2)/5+V4</f>
        <v>0</v>
      </c>
      <c r="W5" s="102" t="n">
        <f aca="false">(AA5-V5)/5+V5</f>
        <v>0</v>
      </c>
      <c r="X5" s="102" t="n">
        <f aca="false">(AA5-V5)/5+W5</f>
        <v>0</v>
      </c>
      <c r="Y5" s="102" t="n">
        <f aca="false">(AA5-V5)/5+X5</f>
        <v>0</v>
      </c>
      <c r="Z5" s="102" t="n">
        <f aca="false">(AA5-V5)/5+Y5</f>
        <v>0</v>
      </c>
      <c r="AA5" s="102" t="n">
        <f aca="false">(AA7-AA2)/5+AA4</f>
        <v>0</v>
      </c>
      <c r="AB5" s="102" t="n">
        <f aca="false">(AF5-AA5)/5+AA5</f>
        <v>0</v>
      </c>
      <c r="AC5" s="102" t="n">
        <f aca="false">(AF5-AA5)/5+AB5</f>
        <v>0</v>
      </c>
      <c r="AD5" s="102" t="n">
        <f aca="false">(AF5-AA5)/5+AC5</f>
        <v>0</v>
      </c>
      <c r="AE5" s="102" t="n">
        <f aca="false">(AF5-AA5)/5+AD5</f>
        <v>0</v>
      </c>
      <c r="AF5" s="102" t="n">
        <f aca="false">(AF7-AF2)/5+AF4</f>
        <v>0</v>
      </c>
      <c r="AG5" s="102" t="n">
        <f aca="false">(AK5-AF5)/5+AF5</f>
        <v>0</v>
      </c>
      <c r="AH5" s="102" t="n">
        <f aca="false">(AK5-AF5)/5+AG5</f>
        <v>0</v>
      </c>
      <c r="AI5" s="102" t="n">
        <f aca="false">(AK5-AF5)/5+AH5</f>
        <v>0</v>
      </c>
      <c r="AJ5" s="102" t="n">
        <f aca="false">(AK5-AF5)/5+AI5</f>
        <v>0</v>
      </c>
      <c r="AK5" s="102" t="n">
        <f aca="false">(AK7-AK2)/5+AK4</f>
        <v>0</v>
      </c>
      <c r="AL5" s="102" t="n">
        <f aca="false">(AP5-AK5)/5+AK5</f>
        <v>0</v>
      </c>
      <c r="AM5" s="102" t="n">
        <f aca="false">(AP5-AK5)/5+AL5</f>
        <v>0</v>
      </c>
      <c r="AN5" s="102" t="n">
        <f aca="false">(AP5-AK5)/5+AM5</f>
        <v>0</v>
      </c>
      <c r="AO5" s="102" t="n">
        <f aca="false">(AP5-AK5)/5+AN5</f>
        <v>0</v>
      </c>
      <c r="AP5" s="102" t="n">
        <f aca="false">(AP7-AP2)/5+AP4</f>
        <v>0</v>
      </c>
      <c r="AQ5" s="102" t="n">
        <f aca="false">(AR5+AP5)/2</f>
        <v>0</v>
      </c>
      <c r="AR5" s="102" t="n">
        <f aca="false">(AR7-AR2)/5+AR4</f>
        <v>0</v>
      </c>
      <c r="AS5" s="113" t="n">
        <f aca="false">($AR5-$AP5)/Delta+AR5</f>
        <v>0</v>
      </c>
      <c r="AT5" s="113" t="n">
        <f aca="false">($AR5-$AP5)/Delta+AS5</f>
        <v>0</v>
      </c>
      <c r="AU5" s="113" t="n">
        <f aca="false">($AR5-$AP5)/Delta+AT5</f>
        <v>0</v>
      </c>
      <c r="AV5" s="113" t="n">
        <f aca="false">($AR5-$AP5)/Delta+AU5</f>
        <v>0</v>
      </c>
      <c r="AW5" s="113" t="n">
        <f aca="false">($AR5-$AP5)/Delta+AV5</f>
        <v>0</v>
      </c>
      <c r="AX5" s="113" t="n">
        <f aca="false">($AR5-$AP5)/Delta+AW5</f>
        <v>0</v>
      </c>
      <c r="AY5" s="113" t="n">
        <f aca="false">($AR5-$AP5)/Delta+AX5</f>
        <v>0</v>
      </c>
      <c r="AZ5" s="113" t="n">
        <f aca="false">($AR5-$AP5)/Delta+AY5</f>
        <v>0</v>
      </c>
      <c r="BA5" s="113" t="n">
        <f aca="false">($AR5-$AP5)/Delta+AZ5</f>
        <v>0</v>
      </c>
      <c r="BB5" s="113" t="n">
        <f aca="false">($AR5-$AP5)/Delta+BA5</f>
        <v>0</v>
      </c>
    </row>
    <row r="6" customFormat="false" ht="12.8" hidden="false" customHeight="false" outlineLevel="0" collapsed="false">
      <c r="A6" s="101" t="n">
        <f aca="false">(A$7-A$2)/5+A5</f>
        <v>39</v>
      </c>
      <c r="B6" s="102" t="n">
        <v>0</v>
      </c>
      <c r="C6" s="102" t="n">
        <f aca="false">(F6-B6)/4+B6</f>
        <v>0</v>
      </c>
      <c r="D6" s="102" t="n">
        <f aca="false">(F6-B6)/4+C6</f>
        <v>0</v>
      </c>
      <c r="E6" s="102" t="n">
        <f aca="false">(F6-B6)/4+D6</f>
        <v>0</v>
      </c>
      <c r="F6" s="102" t="n">
        <f aca="false">(F7-F2)/5+F5</f>
        <v>0</v>
      </c>
      <c r="G6" s="102" t="n">
        <f aca="false">(H6-F6)/2+F6</f>
        <v>0</v>
      </c>
      <c r="H6" s="102" t="n">
        <f aca="false">(H7-H2)/5+H5</f>
        <v>0</v>
      </c>
      <c r="I6" s="102" t="n">
        <f aca="false">(J6+H6)/2</f>
        <v>0</v>
      </c>
      <c r="J6" s="102" t="n">
        <f aca="false">(J7-J2)/5+J5</f>
        <v>0</v>
      </c>
      <c r="K6" s="102" t="n">
        <f aca="false">(L6+J6)/2</f>
        <v>0</v>
      </c>
      <c r="L6" s="102" t="n">
        <f aca="false">(L7-L2)/5+L5</f>
        <v>0</v>
      </c>
      <c r="M6" s="102" t="n">
        <f aca="false">(N6+L6)/2</f>
        <v>0</v>
      </c>
      <c r="N6" s="102" t="n">
        <f aca="false">(N7-N2)/5+N5</f>
        <v>0</v>
      </c>
      <c r="O6" s="102" t="n">
        <f aca="false">(P6+N6)/2</f>
        <v>0</v>
      </c>
      <c r="P6" s="102" t="n">
        <f aca="false">(P7-P2)/5+P5</f>
        <v>0</v>
      </c>
      <c r="Q6" s="102" t="n">
        <f aca="false">(R6+P6)/2</f>
        <v>0</v>
      </c>
      <c r="R6" s="102" t="n">
        <f aca="false">(R7-R2)/5+R5</f>
        <v>0</v>
      </c>
      <c r="S6" s="102" t="n">
        <f aca="false">(V6-R6)/4+R6</f>
        <v>0</v>
      </c>
      <c r="T6" s="102" t="n">
        <f aca="false">(V6-R6)/4+S6</f>
        <v>0</v>
      </c>
      <c r="U6" s="102" t="n">
        <f aca="false">(V6-R6)/4+T6</f>
        <v>0</v>
      </c>
      <c r="V6" s="102" t="n">
        <f aca="false">(V7-V2)/5+V5</f>
        <v>0</v>
      </c>
      <c r="W6" s="102" t="n">
        <f aca="false">(AA6-V6)/5+V6</f>
        <v>0</v>
      </c>
      <c r="X6" s="102" t="n">
        <f aca="false">(AA6-V6)/5+W6</f>
        <v>0</v>
      </c>
      <c r="Y6" s="102" t="n">
        <f aca="false">(AA6-V6)/5+X6</f>
        <v>0</v>
      </c>
      <c r="Z6" s="102" t="n">
        <f aca="false">(AA6-V6)/5+Y6</f>
        <v>0</v>
      </c>
      <c r="AA6" s="102" t="n">
        <f aca="false">(AA7-AA2)/5+AA5</f>
        <v>0</v>
      </c>
      <c r="AB6" s="102" t="n">
        <f aca="false">(AF6-AA6)/5+AA6</f>
        <v>0</v>
      </c>
      <c r="AC6" s="102" t="n">
        <f aca="false">(AF6-AA6)/5+AB6</f>
        <v>0</v>
      </c>
      <c r="AD6" s="102" t="n">
        <f aca="false">(AF6-AA6)/5+AC6</f>
        <v>0</v>
      </c>
      <c r="AE6" s="102" t="n">
        <f aca="false">(AF6-AA6)/5+AD6</f>
        <v>0</v>
      </c>
      <c r="AF6" s="102" t="n">
        <f aca="false">(AF7-AF2)/5+AF5</f>
        <v>0</v>
      </c>
      <c r="AG6" s="102" t="n">
        <f aca="false">(AK6-AF6)/5+AF6</f>
        <v>0</v>
      </c>
      <c r="AH6" s="102" t="n">
        <f aca="false">(AK6-AF6)/5+AG6</f>
        <v>0</v>
      </c>
      <c r="AI6" s="102" t="n">
        <f aca="false">(AK6-AF6)/5+AH6</f>
        <v>0</v>
      </c>
      <c r="AJ6" s="102" t="n">
        <f aca="false">(AK6-AF6)/5+AI6</f>
        <v>0</v>
      </c>
      <c r="AK6" s="102" t="n">
        <f aca="false">(AK7-AK2)/5+AK5</f>
        <v>0</v>
      </c>
      <c r="AL6" s="102" t="n">
        <f aca="false">(AP6-AK6)/5+AK6</f>
        <v>0</v>
      </c>
      <c r="AM6" s="102" t="n">
        <f aca="false">(AP6-AK6)/5+AL6</f>
        <v>0</v>
      </c>
      <c r="AN6" s="102" t="n">
        <f aca="false">(AP6-AK6)/5+AM6</f>
        <v>0</v>
      </c>
      <c r="AO6" s="102" t="n">
        <f aca="false">(AP6-AK6)/5+AN6</f>
        <v>0</v>
      </c>
      <c r="AP6" s="102" t="n">
        <f aca="false">(AP7-AP2)/5+AP5</f>
        <v>0</v>
      </c>
      <c r="AQ6" s="102" t="n">
        <f aca="false">(AR6+AP6)/2</f>
        <v>0</v>
      </c>
      <c r="AR6" s="102" t="n">
        <f aca="false">(AR7-AR2)/5+AR5</f>
        <v>0</v>
      </c>
      <c r="AS6" s="113" t="n">
        <f aca="false">($AR6-$AP6)/Delta+AR6</f>
        <v>0</v>
      </c>
      <c r="AT6" s="113" t="n">
        <f aca="false">($AR6-$AP6)/Delta+AS6</f>
        <v>0</v>
      </c>
      <c r="AU6" s="113" t="n">
        <f aca="false">($AR6-$AP6)/Delta+AT6</f>
        <v>0</v>
      </c>
      <c r="AV6" s="113" t="n">
        <f aca="false">($AR6-$AP6)/Delta+AU6</f>
        <v>0</v>
      </c>
      <c r="AW6" s="113" t="n">
        <f aca="false">($AR6-$AP6)/Delta+AV6</f>
        <v>0</v>
      </c>
      <c r="AX6" s="113" t="n">
        <f aca="false">($AR6-$AP6)/Delta+AW6</f>
        <v>0</v>
      </c>
      <c r="AY6" s="113" t="n">
        <f aca="false">($AR6-$AP6)/Delta+AX6</f>
        <v>0</v>
      </c>
      <c r="AZ6" s="113" t="n">
        <f aca="false">($AR6-$AP6)/Delta+AY6</f>
        <v>0</v>
      </c>
      <c r="BA6" s="113" t="n">
        <f aca="false">($AR6-$AP6)/Delta+AZ6</f>
        <v>0</v>
      </c>
      <c r="BB6" s="113" t="n">
        <f aca="false">($AR6-$AP6)/Delta+BA6</f>
        <v>0</v>
      </c>
    </row>
    <row r="7" customFormat="false" ht="12.8" hidden="false" customHeight="false" outlineLevel="0" collapsed="false">
      <c r="A7" s="101" t="n">
        <f aca="false">A2+5</f>
        <v>40</v>
      </c>
      <c r="B7" s="102" t="n">
        <v>0</v>
      </c>
      <c r="C7" s="102" t="n">
        <f aca="false">(F7-B7)/4+B7</f>
        <v>0</v>
      </c>
      <c r="D7" s="102" t="n">
        <f aca="false">(F7-B7)/4+C7</f>
        <v>0</v>
      </c>
      <c r="E7" s="102" t="n">
        <f aca="false">(F7-B7)/4+D7</f>
        <v>0</v>
      </c>
      <c r="F7" s="112" t="n">
        <f aca="false">polar_type10!$K$6</f>
        <v>0</v>
      </c>
      <c r="G7" s="102" t="n">
        <f aca="false">(H7-F7)/2+F7</f>
        <v>0</v>
      </c>
      <c r="H7" s="112" t="n">
        <f aca="false">polar_type10!$K$7</f>
        <v>0</v>
      </c>
      <c r="I7" s="102" t="n">
        <f aca="false">(J7+H7)/2</f>
        <v>0</v>
      </c>
      <c r="J7" s="112" t="n">
        <f aca="false">polar_type10!$K$8</f>
        <v>0</v>
      </c>
      <c r="K7" s="102" t="n">
        <f aca="false">(L7+J7)/2</f>
        <v>0</v>
      </c>
      <c r="L7" s="112" t="n">
        <f aca="false">polar_type10!$K$9</f>
        <v>0</v>
      </c>
      <c r="M7" s="102" t="n">
        <f aca="false">(N7+L7)/2</f>
        <v>0</v>
      </c>
      <c r="N7" s="112" t="n">
        <f aca="false">polar_type10!$K$10</f>
        <v>0</v>
      </c>
      <c r="O7" s="102" t="n">
        <f aca="false">(P7+N7)/2</f>
        <v>0</v>
      </c>
      <c r="P7" s="112" t="n">
        <f aca="false">polar_type10!$K$11</f>
        <v>0</v>
      </c>
      <c r="Q7" s="102" t="n">
        <f aca="false">(R7+P7)/2</f>
        <v>0</v>
      </c>
      <c r="R7" s="112" t="n">
        <f aca="false">polar_type10!$K$12</f>
        <v>0</v>
      </c>
      <c r="S7" s="102" t="n">
        <f aca="false">(V7-R7)/4+R7</f>
        <v>0</v>
      </c>
      <c r="T7" s="102" t="n">
        <f aca="false">(V7-R7)/4+S7</f>
        <v>0</v>
      </c>
      <c r="U7" s="102" t="n">
        <f aca="false">(V7-R7)/4+T7</f>
        <v>0</v>
      </c>
      <c r="V7" s="112" t="n">
        <f aca="false">polar_type10!$K$13</f>
        <v>0</v>
      </c>
      <c r="W7" s="102" t="n">
        <f aca="false">(AA7-V7)/5+V7</f>
        <v>0</v>
      </c>
      <c r="X7" s="102" t="n">
        <f aca="false">(AA7-V7)/5+W7</f>
        <v>0</v>
      </c>
      <c r="Y7" s="102" t="n">
        <f aca="false">(AA7-V7)/5+X7</f>
        <v>0</v>
      </c>
      <c r="Z7" s="102" t="n">
        <f aca="false">(AA7-V7)/5+Y7</f>
        <v>0</v>
      </c>
      <c r="AA7" s="112" t="n">
        <f aca="false">polar_type10!$K$14</f>
        <v>0</v>
      </c>
      <c r="AB7" s="102" t="n">
        <f aca="false">(AF7-AA7)/5+AA7</f>
        <v>0</v>
      </c>
      <c r="AC7" s="102" t="n">
        <f aca="false">(AF7-AA7)/5+AB7</f>
        <v>0</v>
      </c>
      <c r="AD7" s="102" t="n">
        <f aca="false">(AF7-AA7)/5+AC7</f>
        <v>0</v>
      </c>
      <c r="AE7" s="102" t="n">
        <f aca="false">(AF7-AA7)/5+AD7</f>
        <v>0</v>
      </c>
      <c r="AF7" s="112" t="n">
        <f aca="false">polar_type10!$K$15</f>
        <v>0</v>
      </c>
      <c r="AG7" s="102" t="n">
        <f aca="false">(AK7-AF7)/5+AF7</f>
        <v>0</v>
      </c>
      <c r="AH7" s="102" t="n">
        <f aca="false">(AK7-AF7)/5+AG7</f>
        <v>0</v>
      </c>
      <c r="AI7" s="102" t="n">
        <f aca="false">(AK7-AF7)/5+AH7</f>
        <v>0</v>
      </c>
      <c r="AJ7" s="102" t="n">
        <f aca="false">(AK7-AF7)/5+AI7</f>
        <v>0</v>
      </c>
      <c r="AK7" s="112" t="n">
        <f aca="false">polar_type10!$K$16</f>
        <v>0</v>
      </c>
      <c r="AL7" s="102" t="n">
        <f aca="false">(AP7-AK7)/5+AK7</f>
        <v>0</v>
      </c>
      <c r="AM7" s="102" t="n">
        <f aca="false">(AP7-AK7)/5+AL7</f>
        <v>0</v>
      </c>
      <c r="AN7" s="102" t="n">
        <f aca="false">(AP7-AK7)/5+AM7</f>
        <v>0</v>
      </c>
      <c r="AO7" s="102" t="n">
        <f aca="false">(AP7-AK7)/5+AN7</f>
        <v>0</v>
      </c>
      <c r="AP7" s="112" t="n">
        <f aca="false">polar_type10!$K$17</f>
        <v>0</v>
      </c>
      <c r="AQ7" s="102" t="n">
        <f aca="false">(AR7+AP7)/2</f>
        <v>0</v>
      </c>
      <c r="AR7" s="112" t="n">
        <f aca="false">polar_type10!$K$18</f>
        <v>0</v>
      </c>
      <c r="AS7" s="113" t="n">
        <f aca="false">($AR7-$AP7)/Delta+AR7</f>
        <v>0</v>
      </c>
      <c r="AT7" s="113" t="n">
        <f aca="false">($AR7-$AP7)/Delta+AS7</f>
        <v>0</v>
      </c>
      <c r="AU7" s="113" t="n">
        <f aca="false">($AR7-$AP7)/Delta+AT7</f>
        <v>0</v>
      </c>
      <c r="AV7" s="113" t="n">
        <f aca="false">($AR7-$AP7)/Delta+AU7</f>
        <v>0</v>
      </c>
      <c r="AW7" s="113" t="n">
        <f aca="false">($AR7-$AP7)/Delta+AV7</f>
        <v>0</v>
      </c>
      <c r="AX7" s="113" t="n">
        <f aca="false">($AR7-$AP7)/Delta+AW7</f>
        <v>0</v>
      </c>
      <c r="AY7" s="113" t="n">
        <f aca="false">($AR7-$AP7)/Delta+AX7</f>
        <v>0</v>
      </c>
      <c r="AZ7" s="113" t="n">
        <f aca="false">($AR7-$AP7)/Delta+AY7</f>
        <v>0</v>
      </c>
      <c r="BA7" s="113" t="n">
        <f aca="false">($AR7-$AP7)/Delta+AZ7</f>
        <v>0</v>
      </c>
      <c r="BB7" s="113" t="n">
        <f aca="false">($AR7-$AP7)/Delta+BA7</f>
        <v>0</v>
      </c>
    </row>
    <row r="8" customFormat="false" ht="12.8" hidden="false" customHeight="false" outlineLevel="0" collapsed="false">
      <c r="A8" s="101" t="n">
        <f aca="false">(A$7-A$2)/5+A7</f>
        <v>41</v>
      </c>
      <c r="B8" s="102" t="n">
        <v>0</v>
      </c>
      <c r="C8" s="102" t="n">
        <f aca="false">(F8-B8)/4+B8</f>
        <v>0</v>
      </c>
      <c r="D8" s="102" t="n">
        <f aca="false">(F8-B8)/4+C8</f>
        <v>0</v>
      </c>
      <c r="E8" s="102" t="n">
        <f aca="false">(F8-B8)/4+D8</f>
        <v>0</v>
      </c>
      <c r="F8" s="102" t="n">
        <f aca="false">(F12-F7)/5+F7</f>
        <v>0</v>
      </c>
      <c r="G8" s="102" t="n">
        <f aca="false">(H8-F8)/2+F8</f>
        <v>0</v>
      </c>
      <c r="H8" s="102" t="n">
        <f aca="false">(H12-H7)/5+H7</f>
        <v>0</v>
      </c>
      <c r="I8" s="102" t="n">
        <f aca="false">(J8+H8)/2</f>
        <v>0</v>
      </c>
      <c r="J8" s="102" t="n">
        <f aca="false">(J12-J7)/5+J7</f>
        <v>0</v>
      </c>
      <c r="K8" s="102" t="n">
        <f aca="false">(L8+J8)/2</f>
        <v>0</v>
      </c>
      <c r="L8" s="102" t="n">
        <f aca="false">(L12-L7)/5+L7</f>
        <v>0</v>
      </c>
      <c r="M8" s="102" t="n">
        <f aca="false">(N8+L8)/2</f>
        <v>0</v>
      </c>
      <c r="N8" s="102" t="n">
        <f aca="false">(N12-N7)/5+N7</f>
        <v>0</v>
      </c>
      <c r="O8" s="102" t="n">
        <f aca="false">(P8+N8)/2</f>
        <v>0</v>
      </c>
      <c r="P8" s="102" t="n">
        <f aca="false">(P12-P7)/5+P7</f>
        <v>0</v>
      </c>
      <c r="Q8" s="102" t="n">
        <f aca="false">(R8+P8)/2</f>
        <v>0</v>
      </c>
      <c r="R8" s="102" t="n">
        <f aca="false">(R12-R7)/5+R7</f>
        <v>0</v>
      </c>
      <c r="S8" s="102" t="n">
        <f aca="false">(V8-R8)/4+R8</f>
        <v>0</v>
      </c>
      <c r="T8" s="102" t="n">
        <f aca="false">(V8-R8)/4+S8</f>
        <v>0</v>
      </c>
      <c r="U8" s="102" t="n">
        <f aca="false">(V8-R8)/4+T8</f>
        <v>0</v>
      </c>
      <c r="V8" s="102" t="n">
        <f aca="false">(V12-V7)/5+V7</f>
        <v>0</v>
      </c>
      <c r="W8" s="102" t="n">
        <f aca="false">(AA8-V8)/5+V8</f>
        <v>0</v>
      </c>
      <c r="X8" s="102" t="n">
        <f aca="false">(AA8-V8)/5+W8</f>
        <v>0</v>
      </c>
      <c r="Y8" s="102" t="n">
        <f aca="false">(AA8-V8)/5+X8</f>
        <v>0</v>
      </c>
      <c r="Z8" s="102" t="n">
        <f aca="false">(AA8-V8)/5+Y8</f>
        <v>0</v>
      </c>
      <c r="AA8" s="102" t="n">
        <f aca="false">(AA12-AA7)/5+AA7</f>
        <v>0</v>
      </c>
      <c r="AB8" s="102" t="n">
        <f aca="false">(AF8-AA8)/5+AA8</f>
        <v>0</v>
      </c>
      <c r="AC8" s="102" t="n">
        <f aca="false">(AF8-AA8)/5+AB8</f>
        <v>0</v>
      </c>
      <c r="AD8" s="102" t="n">
        <f aca="false">(AF8-AA8)/5+AC8</f>
        <v>0</v>
      </c>
      <c r="AE8" s="102" t="n">
        <f aca="false">(AF8-AA8)/5+AD8</f>
        <v>0</v>
      </c>
      <c r="AF8" s="102" t="n">
        <f aca="false">(AF12-AF7)/5+AF7</f>
        <v>0</v>
      </c>
      <c r="AG8" s="102" t="n">
        <f aca="false">(AK8-AF8)/5+AF8</f>
        <v>0</v>
      </c>
      <c r="AH8" s="102" t="n">
        <f aca="false">(AK8-AF8)/5+AG8</f>
        <v>0</v>
      </c>
      <c r="AI8" s="102" t="n">
        <f aca="false">(AK8-AF8)/5+AH8</f>
        <v>0</v>
      </c>
      <c r="AJ8" s="102" t="n">
        <f aca="false">(AK8-AF8)/5+AI8</f>
        <v>0</v>
      </c>
      <c r="AK8" s="102" t="n">
        <f aca="false">(AK12-AK7)/5+AK7</f>
        <v>0</v>
      </c>
      <c r="AL8" s="102" t="n">
        <f aca="false">(AP8-AK8)/5+AK8</f>
        <v>0</v>
      </c>
      <c r="AM8" s="102" t="n">
        <f aca="false">(AP8-AK8)/5+AL8</f>
        <v>0</v>
      </c>
      <c r="AN8" s="102" t="n">
        <f aca="false">(AP8-AK8)/5+AM8</f>
        <v>0</v>
      </c>
      <c r="AO8" s="102" t="n">
        <f aca="false">(AP8-AK8)/5+AN8</f>
        <v>0</v>
      </c>
      <c r="AP8" s="102" t="n">
        <f aca="false">(AP12-AP7)/5+AP7</f>
        <v>0</v>
      </c>
      <c r="AQ8" s="102" t="n">
        <f aca="false">(AR8+AP8)/2</f>
        <v>0</v>
      </c>
      <c r="AR8" s="102" t="n">
        <f aca="false">(AR12-AR7)/5+AR7</f>
        <v>0</v>
      </c>
      <c r="AS8" s="113" t="n">
        <f aca="false">($AR8-$AP8)/Delta+AR8</f>
        <v>0</v>
      </c>
      <c r="AT8" s="113" t="n">
        <f aca="false">($AR8-$AP8)/Delta+AS8</f>
        <v>0</v>
      </c>
      <c r="AU8" s="113" t="n">
        <f aca="false">($AR8-$AP8)/Delta+AT8</f>
        <v>0</v>
      </c>
      <c r="AV8" s="113" t="n">
        <f aca="false">($AR8-$AP8)/Delta+AU8</f>
        <v>0</v>
      </c>
      <c r="AW8" s="113" t="n">
        <f aca="false">($AR8-$AP8)/Delta+AV8</f>
        <v>0</v>
      </c>
      <c r="AX8" s="113" t="n">
        <f aca="false">($AR8-$AP8)/Delta+AW8</f>
        <v>0</v>
      </c>
      <c r="AY8" s="113" t="n">
        <f aca="false">($AR8-$AP8)/Delta+AX8</f>
        <v>0</v>
      </c>
      <c r="AZ8" s="113" t="n">
        <f aca="false">($AR8-$AP8)/Delta+AY8</f>
        <v>0</v>
      </c>
      <c r="BA8" s="113" t="n">
        <f aca="false">($AR8-$AP8)/Delta+AZ8</f>
        <v>0</v>
      </c>
      <c r="BB8" s="113" t="n">
        <f aca="false">($AR8-$AP8)/Delta+BA8</f>
        <v>0</v>
      </c>
    </row>
    <row r="9" customFormat="false" ht="12.8" hidden="false" customHeight="false" outlineLevel="0" collapsed="false">
      <c r="A9" s="101" t="n">
        <f aca="false">(A$7-A$2)/5+A8</f>
        <v>42</v>
      </c>
      <c r="B9" s="102" t="n">
        <v>0</v>
      </c>
      <c r="C9" s="102" t="n">
        <f aca="false">(F9-B9)/4+B9</f>
        <v>0</v>
      </c>
      <c r="D9" s="102" t="n">
        <f aca="false">(F9-B9)/4+C9</f>
        <v>0</v>
      </c>
      <c r="E9" s="102" t="n">
        <f aca="false">(F9-B9)/4+D9</f>
        <v>0</v>
      </c>
      <c r="F9" s="102" t="n">
        <f aca="false">(F12-F7)/5+F8</f>
        <v>0</v>
      </c>
      <c r="G9" s="102" t="n">
        <f aca="false">(H9-F9)/2+F9</f>
        <v>0</v>
      </c>
      <c r="H9" s="102" t="n">
        <f aca="false">(H12-H7)/5+H8</f>
        <v>0</v>
      </c>
      <c r="I9" s="102" t="n">
        <f aca="false">(J9+H9)/2</f>
        <v>0</v>
      </c>
      <c r="J9" s="102" t="n">
        <f aca="false">(J12-J7)/5+J8</f>
        <v>0</v>
      </c>
      <c r="K9" s="102" t="n">
        <f aca="false">(L9+J9)/2</f>
        <v>0</v>
      </c>
      <c r="L9" s="102" t="n">
        <f aca="false">(L12-L7)/5+L8</f>
        <v>0</v>
      </c>
      <c r="M9" s="102" t="n">
        <f aca="false">(N9+L9)/2</f>
        <v>0</v>
      </c>
      <c r="N9" s="102" t="n">
        <f aca="false">(N12-N7)/5+N8</f>
        <v>0</v>
      </c>
      <c r="O9" s="102" t="n">
        <f aca="false">(P9+N9)/2</f>
        <v>0</v>
      </c>
      <c r="P9" s="102" t="n">
        <f aca="false">(P12-P7)/5+P8</f>
        <v>0</v>
      </c>
      <c r="Q9" s="102" t="n">
        <f aca="false">(R9+P9)/2</f>
        <v>0</v>
      </c>
      <c r="R9" s="102" t="n">
        <f aca="false">(R12-R7)/5+R8</f>
        <v>0</v>
      </c>
      <c r="S9" s="102" t="n">
        <f aca="false">(V9-R9)/4+R9</f>
        <v>0</v>
      </c>
      <c r="T9" s="102" t="n">
        <f aca="false">(V9-R9)/4+S9</f>
        <v>0</v>
      </c>
      <c r="U9" s="102" t="n">
        <f aca="false">(V9-R9)/4+T9</f>
        <v>0</v>
      </c>
      <c r="V9" s="102" t="n">
        <f aca="false">(V12-V7)/5+V8</f>
        <v>0</v>
      </c>
      <c r="W9" s="102" t="n">
        <f aca="false">(AA9-V9)/5+V9</f>
        <v>0</v>
      </c>
      <c r="X9" s="102" t="n">
        <f aca="false">(AA9-V9)/5+W9</f>
        <v>0</v>
      </c>
      <c r="Y9" s="102" t="n">
        <f aca="false">(AA9-V9)/5+X9</f>
        <v>0</v>
      </c>
      <c r="Z9" s="102" t="n">
        <f aca="false">(AA9-V9)/5+Y9</f>
        <v>0</v>
      </c>
      <c r="AA9" s="102" t="n">
        <f aca="false">(AA12-AA7)/5+AA8</f>
        <v>0</v>
      </c>
      <c r="AB9" s="102" t="n">
        <f aca="false">(AF9-AA9)/5+AA9</f>
        <v>0</v>
      </c>
      <c r="AC9" s="102" t="n">
        <f aca="false">(AF9-AA9)/5+AB9</f>
        <v>0</v>
      </c>
      <c r="AD9" s="102" t="n">
        <f aca="false">(AF9-AA9)/5+AC9</f>
        <v>0</v>
      </c>
      <c r="AE9" s="102" t="n">
        <f aca="false">(AF9-AA9)/5+AD9</f>
        <v>0</v>
      </c>
      <c r="AF9" s="102" t="n">
        <f aca="false">(AF12-AF7)/5+AF8</f>
        <v>0</v>
      </c>
      <c r="AG9" s="102" t="n">
        <f aca="false">(AK9-AF9)/5+AF9</f>
        <v>0</v>
      </c>
      <c r="AH9" s="102" t="n">
        <f aca="false">(AK9-AF9)/5+AG9</f>
        <v>0</v>
      </c>
      <c r="AI9" s="102" t="n">
        <f aca="false">(AK9-AF9)/5+AH9</f>
        <v>0</v>
      </c>
      <c r="AJ9" s="102" t="n">
        <f aca="false">(AK9-AF9)/5+AI9</f>
        <v>0</v>
      </c>
      <c r="AK9" s="102" t="n">
        <f aca="false">(AK12-AK7)/5+AK8</f>
        <v>0</v>
      </c>
      <c r="AL9" s="102" t="n">
        <f aca="false">(AP9-AK9)/5+AK9</f>
        <v>0</v>
      </c>
      <c r="AM9" s="102" t="n">
        <f aca="false">(AP9-AK9)/5+AL9</f>
        <v>0</v>
      </c>
      <c r="AN9" s="102" t="n">
        <f aca="false">(AP9-AK9)/5+AM9</f>
        <v>0</v>
      </c>
      <c r="AO9" s="102" t="n">
        <f aca="false">(AP9-AK9)/5+AN9</f>
        <v>0</v>
      </c>
      <c r="AP9" s="102" t="n">
        <f aca="false">(AP12-AP7)/5+AP8</f>
        <v>0</v>
      </c>
      <c r="AQ9" s="102" t="n">
        <f aca="false">(AR9+AP9)/2</f>
        <v>0</v>
      </c>
      <c r="AR9" s="102" t="n">
        <f aca="false">(AR12-AR7)/5+AR8</f>
        <v>0</v>
      </c>
      <c r="AS9" s="113" t="n">
        <f aca="false">($AR9-$AP9)/Delta+AR9</f>
        <v>0</v>
      </c>
      <c r="AT9" s="113" t="n">
        <f aca="false">($AR9-$AP9)/Delta+AS9</f>
        <v>0</v>
      </c>
      <c r="AU9" s="113" t="n">
        <f aca="false">($AR9-$AP9)/Delta+AT9</f>
        <v>0</v>
      </c>
      <c r="AV9" s="113" t="n">
        <f aca="false">($AR9-$AP9)/Delta+AU9</f>
        <v>0</v>
      </c>
      <c r="AW9" s="113" t="n">
        <f aca="false">($AR9-$AP9)/Delta+AV9</f>
        <v>0</v>
      </c>
      <c r="AX9" s="113" t="n">
        <f aca="false">($AR9-$AP9)/Delta+AW9</f>
        <v>0</v>
      </c>
      <c r="AY9" s="113" t="n">
        <f aca="false">($AR9-$AP9)/Delta+AX9</f>
        <v>0</v>
      </c>
      <c r="AZ9" s="113" t="n">
        <f aca="false">($AR9-$AP9)/Delta+AY9</f>
        <v>0</v>
      </c>
      <c r="BA9" s="113" t="n">
        <f aca="false">($AR9-$AP9)/Delta+AZ9</f>
        <v>0</v>
      </c>
      <c r="BB9" s="113" t="n">
        <f aca="false">($AR9-$AP9)/Delta+BA9</f>
        <v>0</v>
      </c>
    </row>
    <row r="10" customFormat="false" ht="12.8" hidden="false" customHeight="false" outlineLevel="0" collapsed="false">
      <c r="A10" s="101" t="n">
        <f aca="false">(A$7-A$2)/5+A9</f>
        <v>43</v>
      </c>
      <c r="B10" s="102" t="n">
        <v>0</v>
      </c>
      <c r="C10" s="102" t="n">
        <f aca="false">(F10-B10)/4+B10</f>
        <v>0</v>
      </c>
      <c r="D10" s="102" t="n">
        <f aca="false">(F10-B10)/4+C10</f>
        <v>0</v>
      </c>
      <c r="E10" s="102" t="n">
        <f aca="false">(F10-B10)/4+D10</f>
        <v>0</v>
      </c>
      <c r="F10" s="102" t="n">
        <f aca="false">(F12-F7)/5+F9</f>
        <v>0</v>
      </c>
      <c r="G10" s="102" t="n">
        <f aca="false">(H10-F10)/2+F10</f>
        <v>0</v>
      </c>
      <c r="H10" s="102" t="n">
        <f aca="false">(H12-H7)/5+H9</f>
        <v>0</v>
      </c>
      <c r="I10" s="102" t="n">
        <f aca="false">(J10+H10)/2</f>
        <v>0</v>
      </c>
      <c r="J10" s="102" t="n">
        <f aca="false">(J12-J7)/5+J9</f>
        <v>0</v>
      </c>
      <c r="K10" s="102" t="n">
        <f aca="false">(L10+J10)/2</f>
        <v>0</v>
      </c>
      <c r="L10" s="102" t="n">
        <f aca="false">(L12-L7)/5+L9</f>
        <v>0</v>
      </c>
      <c r="M10" s="102" t="n">
        <f aca="false">(N10+L10)/2</f>
        <v>0</v>
      </c>
      <c r="N10" s="102" t="n">
        <f aca="false">(N12-N7)/5+N9</f>
        <v>0</v>
      </c>
      <c r="O10" s="102" t="n">
        <f aca="false">(P10+N10)/2</f>
        <v>0</v>
      </c>
      <c r="P10" s="102" t="n">
        <f aca="false">(P12-P7)/5+P9</f>
        <v>0</v>
      </c>
      <c r="Q10" s="102" t="n">
        <f aca="false">(R10+P10)/2</f>
        <v>0</v>
      </c>
      <c r="R10" s="102" t="n">
        <f aca="false">(R12-R7)/5+R9</f>
        <v>0</v>
      </c>
      <c r="S10" s="102" t="n">
        <f aca="false">(V10-R10)/4+R10</f>
        <v>0</v>
      </c>
      <c r="T10" s="102" t="n">
        <f aca="false">(V10-R10)/4+S10</f>
        <v>0</v>
      </c>
      <c r="U10" s="102" t="n">
        <f aca="false">(V10-R10)/4+T10</f>
        <v>0</v>
      </c>
      <c r="V10" s="102" t="n">
        <f aca="false">(V12-V7)/5+V9</f>
        <v>0</v>
      </c>
      <c r="W10" s="102" t="n">
        <f aca="false">(AA10-V10)/5+V10</f>
        <v>0</v>
      </c>
      <c r="X10" s="102" t="n">
        <f aca="false">(AA10-V10)/5+W10</f>
        <v>0</v>
      </c>
      <c r="Y10" s="102" t="n">
        <f aca="false">(AA10-V10)/5+X10</f>
        <v>0</v>
      </c>
      <c r="Z10" s="102" t="n">
        <f aca="false">(AA10-V10)/5+Y10</f>
        <v>0</v>
      </c>
      <c r="AA10" s="102" t="n">
        <f aca="false">(AA12-AA7)/5+AA9</f>
        <v>0</v>
      </c>
      <c r="AB10" s="102" t="n">
        <f aca="false">(AF10-AA10)/5+AA10</f>
        <v>0</v>
      </c>
      <c r="AC10" s="102" t="n">
        <f aca="false">(AF10-AA10)/5+AB10</f>
        <v>0</v>
      </c>
      <c r="AD10" s="102" t="n">
        <f aca="false">(AF10-AA10)/5+AC10</f>
        <v>0</v>
      </c>
      <c r="AE10" s="102" t="n">
        <f aca="false">(AF10-AA10)/5+AD10</f>
        <v>0</v>
      </c>
      <c r="AF10" s="102" t="n">
        <f aca="false">(AF12-AF7)/5+AF9</f>
        <v>0</v>
      </c>
      <c r="AG10" s="102" t="n">
        <f aca="false">(AK10-AF10)/5+AF10</f>
        <v>0</v>
      </c>
      <c r="AH10" s="102" t="n">
        <f aca="false">(AK10-AF10)/5+AG10</f>
        <v>0</v>
      </c>
      <c r="AI10" s="102" t="n">
        <f aca="false">(AK10-AF10)/5+AH10</f>
        <v>0</v>
      </c>
      <c r="AJ10" s="102" t="n">
        <f aca="false">(AK10-AF10)/5+AI10</f>
        <v>0</v>
      </c>
      <c r="AK10" s="102" t="n">
        <f aca="false">(AK12-AK7)/5+AK9</f>
        <v>0</v>
      </c>
      <c r="AL10" s="102" t="n">
        <f aca="false">(AP10-AK10)/5+AK10</f>
        <v>0</v>
      </c>
      <c r="AM10" s="102" t="n">
        <f aca="false">(AP10-AK10)/5+AL10</f>
        <v>0</v>
      </c>
      <c r="AN10" s="102" t="n">
        <f aca="false">(AP10-AK10)/5+AM10</f>
        <v>0</v>
      </c>
      <c r="AO10" s="102" t="n">
        <f aca="false">(AP10-AK10)/5+AN10</f>
        <v>0</v>
      </c>
      <c r="AP10" s="102" t="n">
        <f aca="false">(AP12-AP7)/5+AP9</f>
        <v>0</v>
      </c>
      <c r="AQ10" s="102" t="n">
        <f aca="false">(AR10+AP10)/2</f>
        <v>0</v>
      </c>
      <c r="AR10" s="102" t="n">
        <f aca="false">(AR12-AR7)/5+AR9</f>
        <v>0</v>
      </c>
      <c r="AS10" s="113" t="n">
        <f aca="false">($AR10-$AP10)/Delta+AR10</f>
        <v>0</v>
      </c>
      <c r="AT10" s="113" t="n">
        <f aca="false">($AR10-$AP10)/Delta+AS10</f>
        <v>0</v>
      </c>
      <c r="AU10" s="113" t="n">
        <f aca="false">($AR10-$AP10)/Delta+AT10</f>
        <v>0</v>
      </c>
      <c r="AV10" s="113" t="n">
        <f aca="false">($AR10-$AP10)/Delta+AU10</f>
        <v>0</v>
      </c>
      <c r="AW10" s="113" t="n">
        <f aca="false">($AR10-$AP10)/Delta+AV10</f>
        <v>0</v>
      </c>
      <c r="AX10" s="113" t="n">
        <f aca="false">($AR10-$AP10)/Delta+AW10</f>
        <v>0</v>
      </c>
      <c r="AY10" s="113" t="n">
        <f aca="false">($AR10-$AP10)/Delta+AX10</f>
        <v>0</v>
      </c>
      <c r="AZ10" s="113" t="n">
        <f aca="false">($AR10-$AP10)/Delta+AY10</f>
        <v>0</v>
      </c>
      <c r="BA10" s="113" t="n">
        <f aca="false">($AR10-$AP10)/Delta+AZ10</f>
        <v>0</v>
      </c>
      <c r="BB10" s="113" t="n">
        <f aca="false">($AR10-$AP10)/Delta+BA10</f>
        <v>0</v>
      </c>
    </row>
    <row r="11" customFormat="false" ht="12.8" hidden="false" customHeight="false" outlineLevel="0" collapsed="false">
      <c r="A11" s="101" t="n">
        <f aca="false">(A$7-A$2)/5+A10</f>
        <v>44</v>
      </c>
      <c r="B11" s="102" t="n">
        <v>0</v>
      </c>
      <c r="C11" s="102" t="n">
        <f aca="false">(F11-B11)/4+B11</f>
        <v>0</v>
      </c>
      <c r="D11" s="102" t="n">
        <f aca="false">(F11-B11)/4+C11</f>
        <v>0</v>
      </c>
      <c r="E11" s="102" t="n">
        <f aca="false">(F11-B11)/4+D11</f>
        <v>0</v>
      </c>
      <c r="F11" s="102" t="n">
        <f aca="false">(F12-F7)/5+F10</f>
        <v>0</v>
      </c>
      <c r="G11" s="102" t="n">
        <f aca="false">(H11-F11)/2+F11</f>
        <v>0</v>
      </c>
      <c r="H11" s="102" t="n">
        <f aca="false">(H12-H7)/5+H10</f>
        <v>0</v>
      </c>
      <c r="I11" s="102" t="n">
        <f aca="false">(J11+H11)/2</f>
        <v>0</v>
      </c>
      <c r="J11" s="102" t="n">
        <f aca="false">(J12-J7)/5+J10</f>
        <v>0</v>
      </c>
      <c r="K11" s="102" t="n">
        <f aca="false">(L11+J11)/2</f>
        <v>0</v>
      </c>
      <c r="L11" s="102" t="n">
        <f aca="false">(L12-L7)/5+L10</f>
        <v>0</v>
      </c>
      <c r="M11" s="102" t="n">
        <f aca="false">(N11+L11)/2</f>
        <v>0</v>
      </c>
      <c r="N11" s="102" t="n">
        <f aca="false">(N12-N7)/5+N10</f>
        <v>0</v>
      </c>
      <c r="O11" s="102" t="n">
        <f aca="false">(P11+N11)/2</f>
        <v>0</v>
      </c>
      <c r="P11" s="102" t="n">
        <f aca="false">(P12-P7)/5+P10</f>
        <v>0</v>
      </c>
      <c r="Q11" s="102" t="n">
        <f aca="false">(R11+P11)/2</f>
        <v>0</v>
      </c>
      <c r="R11" s="102" t="n">
        <f aca="false">(R12-R7)/5+R10</f>
        <v>0</v>
      </c>
      <c r="S11" s="102" t="n">
        <f aca="false">(V11-R11)/4+R11</f>
        <v>0</v>
      </c>
      <c r="T11" s="102" t="n">
        <f aca="false">(V11-R11)/4+S11</f>
        <v>0</v>
      </c>
      <c r="U11" s="102" t="n">
        <f aca="false">(V11-R11)/4+T11</f>
        <v>0</v>
      </c>
      <c r="V11" s="102" t="n">
        <f aca="false">(V12-V7)/5+V10</f>
        <v>0</v>
      </c>
      <c r="W11" s="102" t="n">
        <f aca="false">(AA11-V11)/5+V11</f>
        <v>0</v>
      </c>
      <c r="X11" s="102" t="n">
        <f aca="false">(AA11-V11)/5+W11</f>
        <v>0</v>
      </c>
      <c r="Y11" s="102" t="n">
        <f aca="false">(AA11-V11)/5+X11</f>
        <v>0</v>
      </c>
      <c r="Z11" s="102" t="n">
        <f aca="false">(AA11-V11)/5+Y11</f>
        <v>0</v>
      </c>
      <c r="AA11" s="102" t="n">
        <f aca="false">(AA12-AA7)/5+AA10</f>
        <v>0</v>
      </c>
      <c r="AB11" s="102" t="n">
        <f aca="false">(AF11-AA11)/5+AA11</f>
        <v>0</v>
      </c>
      <c r="AC11" s="102" t="n">
        <f aca="false">(AF11-AA11)/5+AB11</f>
        <v>0</v>
      </c>
      <c r="AD11" s="102" t="n">
        <f aca="false">(AF11-AA11)/5+AC11</f>
        <v>0</v>
      </c>
      <c r="AE11" s="102" t="n">
        <f aca="false">(AF11-AA11)/5+AD11</f>
        <v>0</v>
      </c>
      <c r="AF11" s="102" t="n">
        <f aca="false">(AF12-AF7)/5+AF10</f>
        <v>0</v>
      </c>
      <c r="AG11" s="102" t="n">
        <f aca="false">(AK11-AF11)/5+AF11</f>
        <v>0</v>
      </c>
      <c r="AH11" s="102" t="n">
        <f aca="false">(AK11-AF11)/5+AG11</f>
        <v>0</v>
      </c>
      <c r="AI11" s="102" t="n">
        <f aca="false">(AK11-AF11)/5+AH11</f>
        <v>0</v>
      </c>
      <c r="AJ11" s="102" t="n">
        <f aca="false">(AK11-AF11)/5+AI11</f>
        <v>0</v>
      </c>
      <c r="AK11" s="102" t="n">
        <f aca="false">(AK12-AK7)/5+AK10</f>
        <v>0</v>
      </c>
      <c r="AL11" s="102" t="n">
        <f aca="false">(AP11-AK11)/5+AK11</f>
        <v>0</v>
      </c>
      <c r="AM11" s="102" t="n">
        <f aca="false">(AP11-AK11)/5+AL11</f>
        <v>0</v>
      </c>
      <c r="AN11" s="102" t="n">
        <f aca="false">(AP11-AK11)/5+AM11</f>
        <v>0</v>
      </c>
      <c r="AO11" s="102" t="n">
        <f aca="false">(AP11-AK11)/5+AN11</f>
        <v>0</v>
      </c>
      <c r="AP11" s="102" t="n">
        <f aca="false">(AP12-AP7)/5+AP10</f>
        <v>0</v>
      </c>
      <c r="AQ11" s="102" t="n">
        <f aca="false">(AR11+AP11)/2</f>
        <v>0</v>
      </c>
      <c r="AR11" s="102" t="n">
        <f aca="false">(AR12-AR7)/5+AR10</f>
        <v>0</v>
      </c>
      <c r="AS11" s="113" t="n">
        <f aca="false">($AR11-$AP11)/Delta+AR11</f>
        <v>0</v>
      </c>
      <c r="AT11" s="113" t="n">
        <f aca="false">($AR11-$AP11)/Delta+AS11</f>
        <v>0</v>
      </c>
      <c r="AU11" s="113" t="n">
        <f aca="false">($AR11-$AP11)/Delta+AT11</f>
        <v>0</v>
      </c>
      <c r="AV11" s="113" t="n">
        <f aca="false">($AR11-$AP11)/Delta+AU11</f>
        <v>0</v>
      </c>
      <c r="AW11" s="113" t="n">
        <f aca="false">($AR11-$AP11)/Delta+AV11</f>
        <v>0</v>
      </c>
      <c r="AX11" s="113" t="n">
        <f aca="false">($AR11-$AP11)/Delta+AW11</f>
        <v>0</v>
      </c>
      <c r="AY11" s="113" t="n">
        <f aca="false">($AR11-$AP11)/Delta+AX11</f>
        <v>0</v>
      </c>
      <c r="AZ11" s="113" t="n">
        <f aca="false">($AR11-$AP11)/Delta+AY11</f>
        <v>0</v>
      </c>
      <c r="BA11" s="113" t="n">
        <f aca="false">($AR11-$AP11)/Delta+AZ11</f>
        <v>0</v>
      </c>
      <c r="BB11" s="113" t="n">
        <f aca="false">($AR11-$AP11)/Delta+BA11</f>
        <v>0</v>
      </c>
    </row>
    <row r="12" customFormat="false" ht="12.8" hidden="false" customHeight="false" outlineLevel="0" collapsed="false">
      <c r="A12" s="101" t="n">
        <f aca="false">A7+5</f>
        <v>45</v>
      </c>
      <c r="B12" s="102" t="n">
        <v>0</v>
      </c>
      <c r="C12" s="102" t="n">
        <f aca="false">(F12-B12)/4+B12</f>
        <v>0</v>
      </c>
      <c r="D12" s="102" t="n">
        <f aca="false">(F12-B12)/4+C12</f>
        <v>0</v>
      </c>
      <c r="E12" s="102" t="n">
        <f aca="false">(F12-B12)/4+D12</f>
        <v>0</v>
      </c>
      <c r="F12" s="112" t="n">
        <f aca="false">polar_type10!$L$6</f>
        <v>0</v>
      </c>
      <c r="G12" s="102" t="n">
        <f aca="false">(H12-F12)/2+F12</f>
        <v>0</v>
      </c>
      <c r="H12" s="112" t="n">
        <f aca="false">polar_type10!$L$7</f>
        <v>0</v>
      </c>
      <c r="I12" s="102" t="n">
        <f aca="false">(J12+H12)/2</f>
        <v>0</v>
      </c>
      <c r="J12" s="112" t="n">
        <f aca="false">polar_type10!$L$8</f>
        <v>0</v>
      </c>
      <c r="K12" s="102" t="n">
        <f aca="false">(L12+J12)/2</f>
        <v>0</v>
      </c>
      <c r="L12" s="112" t="n">
        <f aca="false">polar_type10!$L$9</f>
        <v>0</v>
      </c>
      <c r="M12" s="102" t="n">
        <f aca="false">(N12+L12)/2</f>
        <v>0</v>
      </c>
      <c r="N12" s="112" t="n">
        <f aca="false">polar_type10!$L$10</f>
        <v>0</v>
      </c>
      <c r="O12" s="102" t="n">
        <f aca="false">(P12+N12)/2</f>
        <v>0</v>
      </c>
      <c r="P12" s="112" t="n">
        <f aca="false">polar_type10!$L$11</f>
        <v>0</v>
      </c>
      <c r="Q12" s="102" t="n">
        <f aca="false">(R12+P12)/2</f>
        <v>0</v>
      </c>
      <c r="R12" s="112" t="n">
        <f aca="false">polar_type10!$L$12</f>
        <v>0</v>
      </c>
      <c r="S12" s="102" t="n">
        <f aca="false">(V12-R12)/4+R12</f>
        <v>0</v>
      </c>
      <c r="T12" s="102" t="n">
        <f aca="false">(V12-R12)/4+S12</f>
        <v>0</v>
      </c>
      <c r="U12" s="102" t="n">
        <f aca="false">(V12-R12)/4+T12</f>
        <v>0</v>
      </c>
      <c r="V12" s="112" t="n">
        <f aca="false">polar_type10!$L$13</f>
        <v>0</v>
      </c>
      <c r="W12" s="102" t="n">
        <f aca="false">(AA12-V12)/5+V12</f>
        <v>0</v>
      </c>
      <c r="X12" s="102" t="n">
        <f aca="false">(AA12-V12)/5+W12</f>
        <v>0</v>
      </c>
      <c r="Y12" s="102" t="n">
        <f aca="false">(AA12-V12)/5+X12</f>
        <v>0</v>
      </c>
      <c r="Z12" s="102" t="n">
        <f aca="false">(AA12-V12)/5+Y12</f>
        <v>0</v>
      </c>
      <c r="AA12" s="112" t="n">
        <f aca="false">polar_type10!$L$14</f>
        <v>0</v>
      </c>
      <c r="AB12" s="102" t="n">
        <f aca="false">(AF12-AA12)/5+AA12</f>
        <v>0</v>
      </c>
      <c r="AC12" s="102" t="n">
        <f aca="false">(AF12-AA12)/5+AB12</f>
        <v>0</v>
      </c>
      <c r="AD12" s="102" t="n">
        <f aca="false">(AF12-AA12)/5+AC12</f>
        <v>0</v>
      </c>
      <c r="AE12" s="102" t="n">
        <f aca="false">(AF12-AA12)/5+AD12</f>
        <v>0</v>
      </c>
      <c r="AF12" s="112" t="n">
        <f aca="false">polar_type10!$L$15</f>
        <v>0</v>
      </c>
      <c r="AG12" s="102" t="n">
        <f aca="false">(AK12-AF12)/5+AF12</f>
        <v>0</v>
      </c>
      <c r="AH12" s="102" t="n">
        <f aca="false">(AK12-AF12)/5+AG12</f>
        <v>0</v>
      </c>
      <c r="AI12" s="102" t="n">
        <f aca="false">(AK12-AF12)/5+AH12</f>
        <v>0</v>
      </c>
      <c r="AJ12" s="102" t="n">
        <f aca="false">(AK12-AF12)/5+AI12</f>
        <v>0</v>
      </c>
      <c r="AK12" s="112" t="n">
        <f aca="false">polar_type10!$L$16</f>
        <v>0</v>
      </c>
      <c r="AL12" s="102" t="n">
        <f aca="false">(AP12-AK12)/5+AK12</f>
        <v>0</v>
      </c>
      <c r="AM12" s="102" t="n">
        <f aca="false">(AP12-AK12)/5+AL12</f>
        <v>0</v>
      </c>
      <c r="AN12" s="102" t="n">
        <f aca="false">(AP12-AK12)/5+AM12</f>
        <v>0</v>
      </c>
      <c r="AO12" s="102" t="n">
        <f aca="false">(AP12-AK12)/5+AN12</f>
        <v>0</v>
      </c>
      <c r="AP12" s="112" t="n">
        <f aca="false">polar_type10!$L$17</f>
        <v>0</v>
      </c>
      <c r="AQ12" s="102" t="n">
        <f aca="false">(AR12+AP12)/2</f>
        <v>0</v>
      </c>
      <c r="AR12" s="112" t="n">
        <f aca="false">polar_type10!$L$18</f>
        <v>0</v>
      </c>
      <c r="AS12" s="113" t="n">
        <f aca="false">($AR12-$AP12)/Delta+AR12</f>
        <v>0</v>
      </c>
      <c r="AT12" s="113" t="n">
        <f aca="false">($AR12-$AP12)/Delta+AS12</f>
        <v>0</v>
      </c>
      <c r="AU12" s="113" t="n">
        <f aca="false">($AR12-$AP12)/Delta+AT12</f>
        <v>0</v>
      </c>
      <c r="AV12" s="113" t="n">
        <f aca="false">($AR12-$AP12)/Delta+AU12</f>
        <v>0</v>
      </c>
      <c r="AW12" s="113" t="n">
        <f aca="false">($AR12-$AP12)/Delta+AV12</f>
        <v>0</v>
      </c>
      <c r="AX12" s="113" t="n">
        <f aca="false">($AR12-$AP12)/Delta+AW12</f>
        <v>0</v>
      </c>
      <c r="AY12" s="113" t="n">
        <f aca="false">($AR12-$AP12)/Delta+AX12</f>
        <v>0</v>
      </c>
      <c r="AZ12" s="113" t="n">
        <f aca="false">($AR12-$AP12)/Delta+AY12</f>
        <v>0</v>
      </c>
      <c r="BA12" s="113" t="n">
        <f aca="false">($AR12-$AP12)/Delta+AZ12</f>
        <v>0</v>
      </c>
      <c r="BB12" s="113" t="n">
        <f aca="false">($AR12-$AP12)/Delta+BA12</f>
        <v>0</v>
      </c>
    </row>
    <row r="13" customFormat="false" ht="12.8" hidden="false" customHeight="false" outlineLevel="0" collapsed="false">
      <c r="A13" s="101" t="n">
        <f aca="false">(A$7-A$2)/5+A12</f>
        <v>46</v>
      </c>
      <c r="B13" s="102" t="n">
        <v>0</v>
      </c>
      <c r="C13" s="102" t="n">
        <f aca="false">(F13-B13)/4+B13</f>
        <v>0</v>
      </c>
      <c r="D13" s="102" t="n">
        <f aca="false">(F13-B13)/4+C13</f>
        <v>0</v>
      </c>
      <c r="E13" s="102" t="n">
        <f aca="false">(F13-B13)/4+D13</f>
        <v>0</v>
      </c>
      <c r="F13" s="102" t="n">
        <f aca="false">(F17-F12)/5+F12</f>
        <v>0</v>
      </c>
      <c r="G13" s="102" t="n">
        <f aca="false">(H13-F13)/2+F13</f>
        <v>0.1175</v>
      </c>
      <c r="H13" s="102" t="n">
        <f aca="false">(H17-H12)/5+H12</f>
        <v>0.235</v>
      </c>
      <c r="I13" s="102" t="n">
        <f aca="false">(J13+H13)/2</f>
        <v>0.3525</v>
      </c>
      <c r="J13" s="102" t="n">
        <f aca="false">(J17-J12)/5+J12</f>
        <v>0.47</v>
      </c>
      <c r="K13" s="102" t="n">
        <f aca="false">(L13+J13)/2</f>
        <v>0.517</v>
      </c>
      <c r="L13" s="102" t="n">
        <f aca="false">(L17-L12)/5+L12</f>
        <v>0.564</v>
      </c>
      <c r="M13" s="102" t="n">
        <f aca="false">(N13+L13)/2</f>
        <v>0.658</v>
      </c>
      <c r="N13" s="102" t="n">
        <f aca="false">(N17-N12)/5+N12</f>
        <v>0.752</v>
      </c>
      <c r="O13" s="102" t="n">
        <f aca="false">(P13+N13)/2</f>
        <v>0.893</v>
      </c>
      <c r="P13" s="102" t="n">
        <f aca="false">(P17-P12)/5+P12</f>
        <v>1.034</v>
      </c>
      <c r="Q13" s="102" t="n">
        <f aca="false">(R13+P13)/2</f>
        <v>1.034</v>
      </c>
      <c r="R13" s="102" t="n">
        <f aca="false">(R17-R12)/5+R12</f>
        <v>1.034</v>
      </c>
      <c r="S13" s="102" t="n">
        <f aca="false">(V13-R13)/4+R13</f>
        <v>1.034</v>
      </c>
      <c r="T13" s="102" t="n">
        <f aca="false">(V13-R13)/4+S13</f>
        <v>1.034</v>
      </c>
      <c r="U13" s="102" t="n">
        <f aca="false">(V13-R13)/4+T13</f>
        <v>1.034</v>
      </c>
      <c r="V13" s="102" t="n">
        <f aca="false">(V17-V12)/5+V12</f>
        <v>1.034</v>
      </c>
      <c r="W13" s="102" t="n">
        <f aca="false">(AA13-V13)/5+V13</f>
        <v>1.034</v>
      </c>
      <c r="X13" s="102" t="n">
        <f aca="false">(AA13-V13)/5+W13</f>
        <v>1.034</v>
      </c>
      <c r="Y13" s="102" t="n">
        <f aca="false">(AA13-V13)/5+X13</f>
        <v>1.034</v>
      </c>
      <c r="Z13" s="102" t="n">
        <f aca="false">(AA13-V13)/5+Y13</f>
        <v>1.034</v>
      </c>
      <c r="AA13" s="102" t="n">
        <f aca="false">(AA17-AA12)/5+AA12</f>
        <v>1.034</v>
      </c>
      <c r="AB13" s="102" t="n">
        <f aca="false">(AF13-AA13)/5+AA13</f>
        <v>1.034</v>
      </c>
      <c r="AC13" s="102" t="n">
        <f aca="false">(AF13-AA13)/5+AB13</f>
        <v>1.034</v>
      </c>
      <c r="AD13" s="102" t="n">
        <f aca="false">(AF13-AA13)/5+AC13</f>
        <v>1.034</v>
      </c>
      <c r="AE13" s="102" t="n">
        <f aca="false">(AF13-AA13)/5+AD13</f>
        <v>1.034</v>
      </c>
      <c r="AF13" s="102" t="n">
        <f aca="false">(AF17-AF12)/5+AF12</f>
        <v>1.034</v>
      </c>
      <c r="AG13" s="102" t="n">
        <f aca="false">(AK13-AF13)/5+AF13</f>
        <v>0.9964</v>
      </c>
      <c r="AH13" s="102" t="n">
        <f aca="false">(AK13-AF13)/5+AG13</f>
        <v>0.9588</v>
      </c>
      <c r="AI13" s="102" t="n">
        <f aca="false">(AK13-AF13)/5+AH13</f>
        <v>0.9212</v>
      </c>
      <c r="AJ13" s="102" t="n">
        <f aca="false">(AK13-AF13)/5+AI13</f>
        <v>0.8836</v>
      </c>
      <c r="AK13" s="102" t="n">
        <f aca="false">(AK17-AK12)/5+AK12</f>
        <v>0.846</v>
      </c>
      <c r="AL13" s="102" t="n">
        <f aca="false">(AP13-AK13)/5+AK13</f>
        <v>0.8084</v>
      </c>
      <c r="AM13" s="102" t="n">
        <f aca="false">(AP13-AK13)/5+AL13</f>
        <v>0.7708</v>
      </c>
      <c r="AN13" s="102" t="n">
        <f aca="false">(AP13-AK13)/5+AM13</f>
        <v>0.7332</v>
      </c>
      <c r="AO13" s="102" t="n">
        <f aca="false">(AP13-AK13)/5+AN13</f>
        <v>0.6956</v>
      </c>
      <c r="AP13" s="102" t="n">
        <f aca="false">(AP17-AP12)/5+AP12</f>
        <v>0.658</v>
      </c>
      <c r="AQ13" s="102" t="n">
        <f aca="false">(AR13+AP13)/2</f>
        <v>0.564</v>
      </c>
      <c r="AR13" s="102" t="n">
        <f aca="false">(AR17-AR12)/5+AR12</f>
        <v>0.47</v>
      </c>
      <c r="AS13" s="113" t="n">
        <f aca="false">($AR13-$AP13)/Delta+AR13</f>
        <v>0.4324</v>
      </c>
      <c r="AT13" s="113" t="n">
        <f aca="false">($AR13-$AP13)/Delta+AS13</f>
        <v>0.3948</v>
      </c>
      <c r="AU13" s="113" t="n">
        <f aca="false">($AR13-$AP13)/Delta+AT13</f>
        <v>0.3572</v>
      </c>
      <c r="AV13" s="113" t="n">
        <f aca="false">($AR13-$AP13)/Delta+AU13</f>
        <v>0.3196</v>
      </c>
      <c r="AW13" s="113" t="n">
        <f aca="false">($AR13-$AP13)/Delta+AV13</f>
        <v>0.282</v>
      </c>
      <c r="AX13" s="113" t="n">
        <f aca="false">($AR13-$AP13)/Delta+AW13</f>
        <v>0.2444</v>
      </c>
      <c r="AY13" s="113" t="n">
        <f aca="false">($AR13-$AP13)/Delta+AX13</f>
        <v>0.2068</v>
      </c>
      <c r="AZ13" s="113" t="n">
        <f aca="false">($AR13-$AP13)/Delta+AY13</f>
        <v>0.1692</v>
      </c>
      <c r="BA13" s="113" t="n">
        <f aca="false">($AR13-$AP13)/Delta+AZ13</f>
        <v>0.1316</v>
      </c>
      <c r="BB13" s="113" t="n">
        <f aca="false">($AR13-$AP13)/Delta+BA13</f>
        <v>0.094</v>
      </c>
    </row>
    <row r="14" customFormat="false" ht="12.8" hidden="false" customHeight="false" outlineLevel="0" collapsed="false">
      <c r="A14" s="101" t="n">
        <f aca="false">(A$7-A$2)/5+A13</f>
        <v>47</v>
      </c>
      <c r="B14" s="102" t="n">
        <v>0</v>
      </c>
      <c r="C14" s="102" t="n">
        <f aca="false">(F14-B14)/4+B14</f>
        <v>0</v>
      </c>
      <c r="D14" s="102" t="n">
        <f aca="false">(F14-B14)/4+C14</f>
        <v>0</v>
      </c>
      <c r="E14" s="102" t="n">
        <f aca="false">(F14-B14)/4+D14</f>
        <v>0</v>
      </c>
      <c r="F14" s="102" t="n">
        <f aca="false">(F17-F12)/5+F13</f>
        <v>0</v>
      </c>
      <c r="G14" s="102" t="n">
        <f aca="false">(H14-F14)/2+F14</f>
        <v>0.235</v>
      </c>
      <c r="H14" s="102" t="n">
        <f aca="false">(H17-H12)/5+H13</f>
        <v>0.47</v>
      </c>
      <c r="I14" s="102" t="n">
        <f aca="false">(J14+H14)/2</f>
        <v>0.705</v>
      </c>
      <c r="J14" s="102" t="n">
        <f aca="false">(J17-J12)/5+J13</f>
        <v>0.94</v>
      </c>
      <c r="K14" s="102" t="n">
        <f aca="false">(L14+J14)/2</f>
        <v>1.034</v>
      </c>
      <c r="L14" s="102" t="n">
        <f aca="false">(L17-L12)/5+L13</f>
        <v>1.128</v>
      </c>
      <c r="M14" s="102" t="n">
        <f aca="false">(N14+L14)/2</f>
        <v>1.316</v>
      </c>
      <c r="N14" s="102" t="n">
        <f aca="false">(N17-N12)/5+N13</f>
        <v>1.504</v>
      </c>
      <c r="O14" s="102" t="n">
        <f aca="false">(P14+N14)/2</f>
        <v>1.786</v>
      </c>
      <c r="P14" s="102" t="n">
        <f aca="false">(P17-P12)/5+P13</f>
        <v>2.068</v>
      </c>
      <c r="Q14" s="102" t="n">
        <f aca="false">(R14+P14)/2</f>
        <v>2.068</v>
      </c>
      <c r="R14" s="102" t="n">
        <f aca="false">(R17-R12)/5+R13</f>
        <v>2.068</v>
      </c>
      <c r="S14" s="102" t="n">
        <f aca="false">(V14-R14)/4+R14</f>
        <v>2.068</v>
      </c>
      <c r="T14" s="102" t="n">
        <f aca="false">(V14-R14)/4+S14</f>
        <v>2.068</v>
      </c>
      <c r="U14" s="102" t="n">
        <f aca="false">(V14-R14)/4+T14</f>
        <v>2.068</v>
      </c>
      <c r="V14" s="102" t="n">
        <f aca="false">(V17-V12)/5+V13</f>
        <v>2.068</v>
      </c>
      <c r="W14" s="102" t="n">
        <f aca="false">(AA14-V14)/5+V14</f>
        <v>2.068</v>
      </c>
      <c r="X14" s="102" t="n">
        <f aca="false">(AA14-V14)/5+W14</f>
        <v>2.068</v>
      </c>
      <c r="Y14" s="102" t="n">
        <f aca="false">(AA14-V14)/5+X14</f>
        <v>2.068</v>
      </c>
      <c r="Z14" s="102" t="n">
        <f aca="false">(AA14-V14)/5+Y14</f>
        <v>2.068</v>
      </c>
      <c r="AA14" s="102" t="n">
        <f aca="false">(AA17-AA12)/5+AA13</f>
        <v>2.068</v>
      </c>
      <c r="AB14" s="102" t="n">
        <f aca="false">(AF14-AA14)/5+AA14</f>
        <v>2.068</v>
      </c>
      <c r="AC14" s="102" t="n">
        <f aca="false">(AF14-AA14)/5+AB14</f>
        <v>2.068</v>
      </c>
      <c r="AD14" s="102" t="n">
        <f aca="false">(AF14-AA14)/5+AC14</f>
        <v>2.068</v>
      </c>
      <c r="AE14" s="102" t="n">
        <f aca="false">(AF14-AA14)/5+AD14</f>
        <v>2.068</v>
      </c>
      <c r="AF14" s="102" t="n">
        <f aca="false">(AF17-AF12)/5+AF13</f>
        <v>2.068</v>
      </c>
      <c r="AG14" s="102" t="n">
        <f aca="false">(AK14-AF14)/5+AF14</f>
        <v>1.9928</v>
      </c>
      <c r="AH14" s="102" t="n">
        <f aca="false">(AK14-AF14)/5+AG14</f>
        <v>1.9176</v>
      </c>
      <c r="AI14" s="102" t="n">
        <f aca="false">(AK14-AF14)/5+AH14</f>
        <v>1.8424</v>
      </c>
      <c r="AJ14" s="102" t="n">
        <f aca="false">(AK14-AF14)/5+AI14</f>
        <v>1.7672</v>
      </c>
      <c r="AK14" s="102" t="n">
        <f aca="false">(AK17-AK12)/5+AK13</f>
        <v>1.692</v>
      </c>
      <c r="AL14" s="102" t="n">
        <f aca="false">(AP14-AK14)/5+AK14</f>
        <v>1.6168</v>
      </c>
      <c r="AM14" s="102" t="n">
        <f aca="false">(AP14-AK14)/5+AL14</f>
        <v>1.5416</v>
      </c>
      <c r="AN14" s="102" t="n">
        <f aca="false">(AP14-AK14)/5+AM14</f>
        <v>1.4664</v>
      </c>
      <c r="AO14" s="102" t="n">
        <f aca="false">(AP14-AK14)/5+AN14</f>
        <v>1.3912</v>
      </c>
      <c r="AP14" s="102" t="n">
        <f aca="false">(AP17-AP12)/5+AP13</f>
        <v>1.316</v>
      </c>
      <c r="AQ14" s="102" t="n">
        <f aca="false">(AR14+AP14)/2</f>
        <v>1.128</v>
      </c>
      <c r="AR14" s="102" t="n">
        <f aca="false">(AR17-AR12)/5+AR13</f>
        <v>0.94</v>
      </c>
      <c r="AS14" s="113" t="n">
        <f aca="false">($AR14-$AP14)/Delta+AR14</f>
        <v>0.8648</v>
      </c>
      <c r="AT14" s="113" t="n">
        <f aca="false">($AR14-$AP14)/Delta+AS14</f>
        <v>0.7896</v>
      </c>
      <c r="AU14" s="113" t="n">
        <f aca="false">($AR14-$AP14)/Delta+AT14</f>
        <v>0.7144</v>
      </c>
      <c r="AV14" s="113" t="n">
        <f aca="false">($AR14-$AP14)/Delta+AU14</f>
        <v>0.6392</v>
      </c>
      <c r="AW14" s="113" t="n">
        <f aca="false">($AR14-$AP14)/Delta+AV14</f>
        <v>0.564</v>
      </c>
      <c r="AX14" s="113" t="n">
        <f aca="false">($AR14-$AP14)/Delta+AW14</f>
        <v>0.4888</v>
      </c>
      <c r="AY14" s="113" t="n">
        <f aca="false">($AR14-$AP14)/Delta+AX14</f>
        <v>0.4136</v>
      </c>
      <c r="AZ14" s="113" t="n">
        <f aca="false">($AR14-$AP14)/Delta+AY14</f>
        <v>0.3384</v>
      </c>
      <c r="BA14" s="113" t="n">
        <f aca="false">($AR14-$AP14)/Delta+AZ14</f>
        <v>0.2632</v>
      </c>
      <c r="BB14" s="113" t="n">
        <f aca="false">($AR14-$AP14)/Delta+BA14</f>
        <v>0.188</v>
      </c>
    </row>
    <row r="15" customFormat="false" ht="12.8" hidden="false" customHeight="false" outlineLevel="0" collapsed="false">
      <c r="A15" s="101" t="n">
        <f aca="false">(A$7-A$2)/5+A14</f>
        <v>48</v>
      </c>
      <c r="B15" s="102" t="n">
        <v>0</v>
      </c>
      <c r="C15" s="102" t="n">
        <f aca="false">(F15-B15)/4+B15</f>
        <v>0</v>
      </c>
      <c r="D15" s="102" t="n">
        <f aca="false">(F15-B15)/4+C15</f>
        <v>0</v>
      </c>
      <c r="E15" s="102" t="n">
        <f aca="false">(F15-B15)/4+D15</f>
        <v>0</v>
      </c>
      <c r="F15" s="102" t="n">
        <f aca="false">(F17-F12)/5+F14</f>
        <v>0</v>
      </c>
      <c r="G15" s="102" t="n">
        <f aca="false">(H15-F15)/2+F15</f>
        <v>0.3525</v>
      </c>
      <c r="H15" s="102" t="n">
        <f aca="false">(H17-H12)/5+H14</f>
        <v>0.705</v>
      </c>
      <c r="I15" s="102" t="n">
        <f aca="false">(J15+H15)/2</f>
        <v>1.0575</v>
      </c>
      <c r="J15" s="102" t="n">
        <f aca="false">(J17-J12)/5+J14</f>
        <v>1.41</v>
      </c>
      <c r="K15" s="102" t="n">
        <f aca="false">(L15+J15)/2</f>
        <v>1.551</v>
      </c>
      <c r="L15" s="102" t="n">
        <f aca="false">(L17-L12)/5+L14</f>
        <v>1.692</v>
      </c>
      <c r="M15" s="102" t="n">
        <f aca="false">(N15+L15)/2</f>
        <v>1.974</v>
      </c>
      <c r="N15" s="102" t="n">
        <f aca="false">(N17-N12)/5+N14</f>
        <v>2.256</v>
      </c>
      <c r="O15" s="102" t="n">
        <f aca="false">(P15+N15)/2</f>
        <v>2.679</v>
      </c>
      <c r="P15" s="102" t="n">
        <f aca="false">(P17-P12)/5+P14</f>
        <v>3.102</v>
      </c>
      <c r="Q15" s="102" t="n">
        <f aca="false">(R15+P15)/2</f>
        <v>3.102</v>
      </c>
      <c r="R15" s="102" t="n">
        <f aca="false">(R17-R12)/5+R14</f>
        <v>3.102</v>
      </c>
      <c r="S15" s="102" t="n">
        <f aca="false">(V15-R15)/4+R15</f>
        <v>3.102</v>
      </c>
      <c r="T15" s="102" t="n">
        <f aca="false">(V15-R15)/4+S15</f>
        <v>3.102</v>
      </c>
      <c r="U15" s="102" t="n">
        <f aca="false">(V15-R15)/4+T15</f>
        <v>3.102</v>
      </c>
      <c r="V15" s="102" t="n">
        <f aca="false">(V17-V12)/5+V14</f>
        <v>3.102</v>
      </c>
      <c r="W15" s="102" t="n">
        <f aca="false">(AA15-V15)/5+V15</f>
        <v>3.102</v>
      </c>
      <c r="X15" s="102" t="n">
        <f aca="false">(AA15-V15)/5+W15</f>
        <v>3.102</v>
      </c>
      <c r="Y15" s="102" t="n">
        <f aca="false">(AA15-V15)/5+X15</f>
        <v>3.102</v>
      </c>
      <c r="Z15" s="102" t="n">
        <f aca="false">(AA15-V15)/5+Y15</f>
        <v>3.102</v>
      </c>
      <c r="AA15" s="102" t="n">
        <f aca="false">(AA17-AA12)/5+AA14</f>
        <v>3.102</v>
      </c>
      <c r="AB15" s="102" t="n">
        <f aca="false">(AF15-AA15)/5+AA15</f>
        <v>3.102</v>
      </c>
      <c r="AC15" s="102" t="n">
        <f aca="false">(AF15-AA15)/5+AB15</f>
        <v>3.102</v>
      </c>
      <c r="AD15" s="102" t="n">
        <f aca="false">(AF15-AA15)/5+AC15</f>
        <v>3.102</v>
      </c>
      <c r="AE15" s="102" t="n">
        <f aca="false">(AF15-AA15)/5+AD15</f>
        <v>3.102</v>
      </c>
      <c r="AF15" s="102" t="n">
        <f aca="false">(AF17-AF12)/5+AF14</f>
        <v>3.102</v>
      </c>
      <c r="AG15" s="102" t="n">
        <f aca="false">(AK15-AF15)/5+AF15</f>
        <v>2.9892</v>
      </c>
      <c r="AH15" s="102" t="n">
        <f aca="false">(AK15-AF15)/5+AG15</f>
        <v>2.8764</v>
      </c>
      <c r="AI15" s="102" t="n">
        <f aca="false">(AK15-AF15)/5+AH15</f>
        <v>2.7636</v>
      </c>
      <c r="AJ15" s="102" t="n">
        <f aca="false">(AK15-AF15)/5+AI15</f>
        <v>2.6508</v>
      </c>
      <c r="AK15" s="102" t="n">
        <f aca="false">(AK17-AK12)/5+AK14</f>
        <v>2.538</v>
      </c>
      <c r="AL15" s="102" t="n">
        <f aca="false">(AP15-AK15)/5+AK15</f>
        <v>2.4252</v>
      </c>
      <c r="AM15" s="102" t="n">
        <f aca="false">(AP15-AK15)/5+AL15</f>
        <v>2.3124</v>
      </c>
      <c r="AN15" s="102" t="n">
        <f aca="false">(AP15-AK15)/5+AM15</f>
        <v>2.1996</v>
      </c>
      <c r="AO15" s="102" t="n">
        <f aca="false">(AP15-AK15)/5+AN15</f>
        <v>2.0868</v>
      </c>
      <c r="AP15" s="102" t="n">
        <f aca="false">(AP17-AP12)/5+AP14</f>
        <v>1.974</v>
      </c>
      <c r="AQ15" s="102" t="n">
        <f aca="false">(AR15+AP15)/2</f>
        <v>1.692</v>
      </c>
      <c r="AR15" s="102" t="n">
        <f aca="false">(AR17-AR12)/5+AR14</f>
        <v>1.41</v>
      </c>
      <c r="AS15" s="113" t="n">
        <f aca="false">($AR15-$AP15)/Delta+AR15</f>
        <v>1.2972</v>
      </c>
      <c r="AT15" s="113" t="n">
        <f aca="false">($AR15-$AP15)/Delta+AS15</f>
        <v>1.1844</v>
      </c>
      <c r="AU15" s="113" t="n">
        <f aca="false">($AR15-$AP15)/Delta+AT15</f>
        <v>1.0716</v>
      </c>
      <c r="AV15" s="113" t="n">
        <f aca="false">($AR15-$AP15)/Delta+AU15</f>
        <v>0.9588</v>
      </c>
      <c r="AW15" s="113" t="n">
        <f aca="false">($AR15-$AP15)/Delta+AV15</f>
        <v>0.846</v>
      </c>
      <c r="AX15" s="113" t="n">
        <f aca="false">($AR15-$AP15)/Delta+AW15</f>
        <v>0.7332</v>
      </c>
      <c r="AY15" s="113" t="n">
        <f aca="false">($AR15-$AP15)/Delta+AX15</f>
        <v>0.6204</v>
      </c>
      <c r="AZ15" s="113" t="n">
        <f aca="false">($AR15-$AP15)/Delta+AY15</f>
        <v>0.5076</v>
      </c>
      <c r="BA15" s="113" t="n">
        <f aca="false">($AR15-$AP15)/Delta+AZ15</f>
        <v>0.3948</v>
      </c>
      <c r="BB15" s="113" t="n">
        <f aca="false">($AR15-$AP15)/Delta+BA15</f>
        <v>0.282</v>
      </c>
    </row>
    <row r="16" customFormat="false" ht="12.8" hidden="false" customHeight="false" outlineLevel="0" collapsed="false">
      <c r="A16" s="101" t="n">
        <f aca="false">(A$7-A$2)/5+A15</f>
        <v>49</v>
      </c>
      <c r="B16" s="102" t="n">
        <v>0</v>
      </c>
      <c r="C16" s="102" t="n">
        <f aca="false">(F16-B16)/4+B16</f>
        <v>0</v>
      </c>
      <c r="D16" s="102" t="n">
        <f aca="false">(F16-B16)/4+C16</f>
        <v>0</v>
      </c>
      <c r="E16" s="102" t="n">
        <f aca="false">(F16-B16)/4+D16</f>
        <v>0</v>
      </c>
      <c r="F16" s="102" t="n">
        <f aca="false">(F17-F12)/5+F15</f>
        <v>0</v>
      </c>
      <c r="G16" s="102" t="n">
        <f aca="false">(H16-F16)/2+F16</f>
        <v>0.47</v>
      </c>
      <c r="H16" s="102" t="n">
        <f aca="false">(H17-H12)/5+H15</f>
        <v>0.94</v>
      </c>
      <c r="I16" s="102" t="n">
        <f aca="false">(J16+H16)/2</f>
        <v>1.41</v>
      </c>
      <c r="J16" s="102" t="n">
        <f aca="false">(J17-J12)/5+J15</f>
        <v>1.88</v>
      </c>
      <c r="K16" s="102" t="n">
        <f aca="false">(L16+J16)/2</f>
        <v>2.068</v>
      </c>
      <c r="L16" s="102" t="n">
        <f aca="false">(L17-L12)/5+L15</f>
        <v>2.256</v>
      </c>
      <c r="M16" s="102" t="n">
        <f aca="false">(N16+L16)/2</f>
        <v>2.632</v>
      </c>
      <c r="N16" s="102" t="n">
        <f aca="false">(N17-N12)/5+N15</f>
        <v>3.008</v>
      </c>
      <c r="O16" s="102" t="n">
        <f aca="false">(P16+N16)/2</f>
        <v>3.572</v>
      </c>
      <c r="P16" s="102" t="n">
        <f aca="false">(P17-P12)/5+P15</f>
        <v>4.136</v>
      </c>
      <c r="Q16" s="102" t="n">
        <f aca="false">(R16+P16)/2</f>
        <v>4.136</v>
      </c>
      <c r="R16" s="102" t="n">
        <f aca="false">(R17-R12)/5+R15</f>
        <v>4.136</v>
      </c>
      <c r="S16" s="102" t="n">
        <f aca="false">(V16-R16)/4+R16</f>
        <v>4.136</v>
      </c>
      <c r="T16" s="102" t="n">
        <f aca="false">(V16-R16)/4+S16</f>
        <v>4.136</v>
      </c>
      <c r="U16" s="102" t="n">
        <f aca="false">(V16-R16)/4+T16</f>
        <v>4.136</v>
      </c>
      <c r="V16" s="102" t="n">
        <f aca="false">(V17-V12)/5+V15</f>
        <v>4.136</v>
      </c>
      <c r="W16" s="102" t="n">
        <f aca="false">(AA16-V16)/5+V16</f>
        <v>4.136</v>
      </c>
      <c r="X16" s="102" t="n">
        <f aca="false">(AA16-V16)/5+W16</f>
        <v>4.136</v>
      </c>
      <c r="Y16" s="102" t="n">
        <f aca="false">(AA16-V16)/5+X16</f>
        <v>4.136</v>
      </c>
      <c r="Z16" s="102" t="n">
        <f aca="false">(AA16-V16)/5+Y16</f>
        <v>4.136</v>
      </c>
      <c r="AA16" s="102" t="n">
        <f aca="false">(AA17-AA12)/5+AA15</f>
        <v>4.136</v>
      </c>
      <c r="AB16" s="102" t="n">
        <f aca="false">(AF16-AA16)/5+AA16</f>
        <v>4.136</v>
      </c>
      <c r="AC16" s="102" t="n">
        <f aca="false">(AF16-AA16)/5+AB16</f>
        <v>4.136</v>
      </c>
      <c r="AD16" s="102" t="n">
        <f aca="false">(AF16-AA16)/5+AC16</f>
        <v>4.136</v>
      </c>
      <c r="AE16" s="102" t="n">
        <f aca="false">(AF16-AA16)/5+AD16</f>
        <v>4.136</v>
      </c>
      <c r="AF16" s="102" t="n">
        <f aca="false">(AF17-AF12)/5+AF15</f>
        <v>4.136</v>
      </c>
      <c r="AG16" s="102" t="n">
        <f aca="false">(AK16-AF16)/5+AF16</f>
        <v>3.9856</v>
      </c>
      <c r="AH16" s="102" t="n">
        <f aca="false">(AK16-AF16)/5+AG16</f>
        <v>3.8352</v>
      </c>
      <c r="AI16" s="102" t="n">
        <f aca="false">(AK16-AF16)/5+AH16</f>
        <v>3.6848</v>
      </c>
      <c r="AJ16" s="102" t="n">
        <f aca="false">(AK16-AF16)/5+AI16</f>
        <v>3.5344</v>
      </c>
      <c r="AK16" s="102" t="n">
        <f aca="false">(AK17-AK12)/5+AK15</f>
        <v>3.384</v>
      </c>
      <c r="AL16" s="102" t="n">
        <f aca="false">(AP16-AK16)/5+AK16</f>
        <v>3.2336</v>
      </c>
      <c r="AM16" s="102" t="n">
        <f aca="false">(AP16-AK16)/5+AL16</f>
        <v>3.0832</v>
      </c>
      <c r="AN16" s="102" t="n">
        <f aca="false">(AP16-AK16)/5+AM16</f>
        <v>2.9328</v>
      </c>
      <c r="AO16" s="102" t="n">
        <f aca="false">(AP16-AK16)/5+AN16</f>
        <v>2.7824</v>
      </c>
      <c r="AP16" s="102" t="n">
        <f aca="false">(AP17-AP12)/5+AP15</f>
        <v>2.632</v>
      </c>
      <c r="AQ16" s="102" t="n">
        <f aca="false">(AR16+AP16)/2</f>
        <v>2.256</v>
      </c>
      <c r="AR16" s="102" t="n">
        <f aca="false">(AR17-AR12)/5+AR15</f>
        <v>1.88</v>
      </c>
      <c r="AS16" s="113" t="n">
        <f aca="false">($AR16-$AP16)/Delta+AR16</f>
        <v>1.7296</v>
      </c>
      <c r="AT16" s="113" t="n">
        <f aca="false">($AR16-$AP16)/Delta+AS16</f>
        <v>1.5792</v>
      </c>
      <c r="AU16" s="113" t="n">
        <f aca="false">($AR16-$AP16)/Delta+AT16</f>
        <v>1.4288</v>
      </c>
      <c r="AV16" s="113" t="n">
        <f aca="false">($AR16-$AP16)/Delta+AU16</f>
        <v>1.2784</v>
      </c>
      <c r="AW16" s="113" t="n">
        <f aca="false">($AR16-$AP16)/Delta+AV16</f>
        <v>1.128</v>
      </c>
      <c r="AX16" s="113" t="n">
        <f aca="false">($AR16-$AP16)/Delta+AW16</f>
        <v>0.9776</v>
      </c>
      <c r="AY16" s="113" t="n">
        <f aca="false">($AR16-$AP16)/Delta+AX16</f>
        <v>0.8272</v>
      </c>
      <c r="AZ16" s="113" t="n">
        <f aca="false">($AR16-$AP16)/Delta+AY16</f>
        <v>0.6768</v>
      </c>
      <c r="BA16" s="113" t="n">
        <f aca="false">($AR16-$AP16)/Delta+AZ16</f>
        <v>0.5264</v>
      </c>
      <c r="BB16" s="113" t="n">
        <f aca="false">($AR16-$AP16)/Delta+BA16</f>
        <v>0.376</v>
      </c>
    </row>
    <row r="17" customFormat="false" ht="12.8" hidden="false" customHeight="false" outlineLevel="0" collapsed="false">
      <c r="A17" s="101" t="n">
        <f aca="false">A12+5</f>
        <v>50</v>
      </c>
      <c r="B17" s="102" t="n">
        <v>0</v>
      </c>
      <c r="C17" s="102" t="n">
        <f aca="false">(F17-B17)/4+B17</f>
        <v>0</v>
      </c>
      <c r="D17" s="102" t="n">
        <f aca="false">(F17-B17)/4+C17</f>
        <v>0</v>
      </c>
      <c r="E17" s="102" t="n">
        <f aca="false">(F17-B17)/4+D17</f>
        <v>0</v>
      </c>
      <c r="F17" s="112" t="n">
        <f aca="false">polar_type10!$M$6</f>
        <v>0</v>
      </c>
      <c r="G17" s="102" t="n">
        <f aca="false">(H17-F17)/2+F17</f>
        <v>0.5875</v>
      </c>
      <c r="H17" s="112" t="n">
        <f aca="false">polar_type10!$M$7</f>
        <v>1.175</v>
      </c>
      <c r="I17" s="102" t="n">
        <f aca="false">(J17+H17)/2</f>
        <v>1.7625</v>
      </c>
      <c r="J17" s="112" t="n">
        <f aca="false">polar_type10!$M$8</f>
        <v>2.35</v>
      </c>
      <c r="K17" s="102" t="n">
        <f aca="false">(L17+J17)/2</f>
        <v>2.585</v>
      </c>
      <c r="L17" s="112" t="n">
        <f aca="false">polar_type10!$M$9</f>
        <v>2.82</v>
      </c>
      <c r="M17" s="102" t="n">
        <f aca="false">(N17+L17)/2</f>
        <v>3.29</v>
      </c>
      <c r="N17" s="112" t="n">
        <f aca="false">polar_type10!$M$10</f>
        <v>3.76</v>
      </c>
      <c r="O17" s="102" t="n">
        <f aca="false">(P17+N17)/2</f>
        <v>4.465</v>
      </c>
      <c r="P17" s="112" t="n">
        <f aca="false">polar_type10!$M$11</f>
        <v>5.17</v>
      </c>
      <c r="Q17" s="102" t="n">
        <f aca="false">(R17+P17)/2</f>
        <v>5.17</v>
      </c>
      <c r="R17" s="112" t="n">
        <f aca="false">polar_type10!$M$12</f>
        <v>5.17</v>
      </c>
      <c r="S17" s="102" t="n">
        <f aca="false">(V17-R17)/4+R17</f>
        <v>5.17</v>
      </c>
      <c r="T17" s="102" t="n">
        <f aca="false">(V17-R17)/4+S17</f>
        <v>5.17</v>
      </c>
      <c r="U17" s="102" t="n">
        <f aca="false">(V17-R17)/4+T17</f>
        <v>5.17</v>
      </c>
      <c r="V17" s="112" t="n">
        <f aca="false">polar_type10!$M$13</f>
        <v>5.17</v>
      </c>
      <c r="W17" s="102" t="n">
        <f aca="false">(AA17-V17)/5+V17</f>
        <v>5.17</v>
      </c>
      <c r="X17" s="102" t="n">
        <f aca="false">(AA17-V17)/5+W17</f>
        <v>5.17</v>
      </c>
      <c r="Y17" s="102" t="n">
        <f aca="false">(AA17-V17)/5+X17</f>
        <v>5.17</v>
      </c>
      <c r="Z17" s="102" t="n">
        <f aca="false">(AA17-V17)/5+Y17</f>
        <v>5.17</v>
      </c>
      <c r="AA17" s="112" t="n">
        <f aca="false">polar_type10!$M$14</f>
        <v>5.17</v>
      </c>
      <c r="AB17" s="102" t="n">
        <f aca="false">(AF17-AA17)/5+AA17</f>
        <v>5.17</v>
      </c>
      <c r="AC17" s="102" t="n">
        <f aca="false">(AF17-AA17)/5+AB17</f>
        <v>5.17</v>
      </c>
      <c r="AD17" s="102" t="n">
        <f aca="false">(AF17-AA17)/5+AC17</f>
        <v>5.17</v>
      </c>
      <c r="AE17" s="102" t="n">
        <f aca="false">(AF17-AA17)/5+AD17</f>
        <v>5.17</v>
      </c>
      <c r="AF17" s="112" t="n">
        <f aca="false">polar_type10!$M$15</f>
        <v>5.17</v>
      </c>
      <c r="AG17" s="102" t="n">
        <f aca="false">(AK17-AF17)/5+AF17</f>
        <v>4.982</v>
      </c>
      <c r="AH17" s="102" t="n">
        <f aca="false">(AK17-AF17)/5+AG17</f>
        <v>4.794</v>
      </c>
      <c r="AI17" s="102" t="n">
        <f aca="false">(AK17-AF17)/5+AH17</f>
        <v>4.606</v>
      </c>
      <c r="AJ17" s="102" t="n">
        <f aca="false">(AK17-AF17)/5+AI17</f>
        <v>4.418</v>
      </c>
      <c r="AK17" s="112" t="n">
        <f aca="false">polar_type10!$M$16</f>
        <v>4.23</v>
      </c>
      <c r="AL17" s="102" t="n">
        <f aca="false">(AP17-AK17)/5+AK17</f>
        <v>4.042</v>
      </c>
      <c r="AM17" s="102" t="n">
        <f aca="false">(AP17-AK17)/5+AL17</f>
        <v>3.854</v>
      </c>
      <c r="AN17" s="102" t="n">
        <f aca="false">(AP17-AK17)/5+AM17</f>
        <v>3.666</v>
      </c>
      <c r="AO17" s="102" t="n">
        <f aca="false">(AP17-AK17)/5+AN17</f>
        <v>3.478</v>
      </c>
      <c r="AP17" s="112" t="n">
        <f aca="false">polar_type10!$M$17</f>
        <v>3.29</v>
      </c>
      <c r="AQ17" s="102" t="n">
        <f aca="false">(AR17+AP17)/2</f>
        <v>2.82</v>
      </c>
      <c r="AR17" s="112" t="n">
        <f aca="false">polar_type10!$M$18</f>
        <v>2.35</v>
      </c>
      <c r="AS17" s="113" t="n">
        <f aca="false">($AR17-$AP17)/Delta+AR17</f>
        <v>2.162</v>
      </c>
      <c r="AT17" s="113" t="n">
        <f aca="false">($AR17-$AP17)/Delta+AS17</f>
        <v>1.974</v>
      </c>
      <c r="AU17" s="113" t="n">
        <f aca="false">($AR17-$AP17)/Delta+AT17</f>
        <v>1.786</v>
      </c>
      <c r="AV17" s="113" t="n">
        <f aca="false">($AR17-$AP17)/Delta+AU17</f>
        <v>1.598</v>
      </c>
      <c r="AW17" s="113" t="n">
        <f aca="false">($AR17-$AP17)/Delta+AV17</f>
        <v>1.41</v>
      </c>
      <c r="AX17" s="113" t="n">
        <f aca="false">($AR17-$AP17)/Delta+AW17</f>
        <v>1.222</v>
      </c>
      <c r="AY17" s="113" t="n">
        <f aca="false">($AR17-$AP17)/Delta+AX17</f>
        <v>1.034</v>
      </c>
      <c r="AZ17" s="113" t="n">
        <f aca="false">($AR17-$AP17)/Delta+AY17</f>
        <v>0.846</v>
      </c>
      <c r="BA17" s="113" t="n">
        <f aca="false">($AR17-$AP17)/Delta+AZ17</f>
        <v>0.658</v>
      </c>
      <c r="BB17" s="113" t="n">
        <f aca="false">($AR17-$AP17)/Delta+BA17</f>
        <v>0.47</v>
      </c>
    </row>
    <row r="18" customFormat="false" ht="12.8" hidden="false" customHeight="false" outlineLevel="0" collapsed="false">
      <c r="A18" s="101" t="n">
        <f aca="false">(A$7-A$2)/5+A17</f>
        <v>51</v>
      </c>
      <c r="B18" s="102" t="n">
        <v>0</v>
      </c>
      <c r="C18" s="102" t="n">
        <f aca="false">(F18-B18)/4+B18</f>
        <v>0.047</v>
      </c>
      <c r="D18" s="102" t="n">
        <f aca="false">(F18-B18)/4+C18</f>
        <v>0.094</v>
      </c>
      <c r="E18" s="102" t="n">
        <f aca="false">(F18-B18)/4+D18</f>
        <v>0.141</v>
      </c>
      <c r="F18" s="102" t="n">
        <f aca="false">(F22-F17)/5+F17</f>
        <v>0.188</v>
      </c>
      <c r="G18" s="102" t="n">
        <f aca="false">(H18-F18)/2+F18</f>
        <v>0.71675</v>
      </c>
      <c r="H18" s="102" t="n">
        <f aca="false">(H22-H17)/5+H17</f>
        <v>1.2455</v>
      </c>
      <c r="I18" s="102" t="n">
        <f aca="false">(J18+H18)/2</f>
        <v>1.79775</v>
      </c>
      <c r="J18" s="102" t="n">
        <f aca="false">(J22-J17)/5+J17</f>
        <v>2.35</v>
      </c>
      <c r="K18" s="102" t="n">
        <f aca="false">(L18+J18)/2</f>
        <v>2.6085</v>
      </c>
      <c r="L18" s="102" t="n">
        <f aca="false">(L22-L17)/5+L17</f>
        <v>2.867</v>
      </c>
      <c r="M18" s="102" t="n">
        <f aca="false">(N18+L18)/2</f>
        <v>3.337</v>
      </c>
      <c r="N18" s="102" t="n">
        <f aca="false">(N22-N17)/5+N17</f>
        <v>3.807</v>
      </c>
      <c r="O18" s="102" t="n">
        <f aca="false">(P18+N18)/2</f>
        <v>4.512</v>
      </c>
      <c r="P18" s="102" t="n">
        <f aca="false">(P22-P17)/5+P17</f>
        <v>5.217</v>
      </c>
      <c r="Q18" s="102" t="n">
        <f aca="false">(R18+P18)/2</f>
        <v>5.264</v>
      </c>
      <c r="R18" s="102" t="n">
        <f aca="false">(R22-R17)/5+R17</f>
        <v>5.311</v>
      </c>
      <c r="S18" s="102" t="n">
        <f aca="false">(V18-R18)/4+R18</f>
        <v>5.311</v>
      </c>
      <c r="T18" s="102" t="n">
        <f aca="false">(V18-R18)/4+S18</f>
        <v>5.311</v>
      </c>
      <c r="U18" s="102" t="n">
        <f aca="false">(V18-R18)/4+T18</f>
        <v>5.311</v>
      </c>
      <c r="V18" s="102" t="n">
        <f aca="false">(V22-V17)/5+V17</f>
        <v>5.311</v>
      </c>
      <c r="W18" s="102" t="n">
        <f aca="false">(AA18-V18)/5+V18</f>
        <v>5.3251</v>
      </c>
      <c r="X18" s="102" t="n">
        <f aca="false">(AA18-V18)/5+W18</f>
        <v>5.3392</v>
      </c>
      <c r="Y18" s="102" t="n">
        <f aca="false">(AA18-V18)/5+X18</f>
        <v>5.3533</v>
      </c>
      <c r="Z18" s="102" t="n">
        <f aca="false">(AA18-V18)/5+Y18</f>
        <v>5.3674</v>
      </c>
      <c r="AA18" s="102" t="n">
        <f aca="false">(AA22-AA17)/5+AA17</f>
        <v>5.3815</v>
      </c>
      <c r="AB18" s="102" t="n">
        <f aca="false">(AF18-AA18)/5+AA18</f>
        <v>5.3862</v>
      </c>
      <c r="AC18" s="102" t="n">
        <f aca="false">(AF18-AA18)/5+AB18</f>
        <v>5.3909</v>
      </c>
      <c r="AD18" s="102" t="n">
        <f aca="false">(AF18-AA18)/5+AC18</f>
        <v>5.3956</v>
      </c>
      <c r="AE18" s="102" t="n">
        <f aca="false">(AF18-AA18)/5+AD18</f>
        <v>5.4003</v>
      </c>
      <c r="AF18" s="102" t="n">
        <f aca="false">(AF22-AF17)/5+AF17</f>
        <v>5.405</v>
      </c>
      <c r="AG18" s="102" t="n">
        <f aca="false">(AK18-AF18)/5+AF18</f>
        <v>5.217</v>
      </c>
      <c r="AH18" s="102" t="n">
        <f aca="false">(AK18-AF18)/5+AG18</f>
        <v>5.029</v>
      </c>
      <c r="AI18" s="102" t="n">
        <f aca="false">(AK18-AF18)/5+AH18</f>
        <v>4.841</v>
      </c>
      <c r="AJ18" s="102" t="n">
        <f aca="false">(AK18-AF18)/5+AI18</f>
        <v>4.653</v>
      </c>
      <c r="AK18" s="102" t="n">
        <f aca="false">(AK22-AK17)/5+AK17</f>
        <v>4.465</v>
      </c>
      <c r="AL18" s="102" t="n">
        <f aca="false">(AP18-AK18)/5+AK18</f>
        <v>4.2676</v>
      </c>
      <c r="AM18" s="102" t="n">
        <f aca="false">(AP18-AK18)/5+AL18</f>
        <v>4.0702</v>
      </c>
      <c r="AN18" s="102" t="n">
        <f aca="false">(AP18-AK18)/5+AM18</f>
        <v>3.8728</v>
      </c>
      <c r="AO18" s="102" t="n">
        <f aca="false">(AP18-AK18)/5+AN18</f>
        <v>3.6754</v>
      </c>
      <c r="AP18" s="102" t="n">
        <f aca="false">(AP22-AP17)/5+AP17</f>
        <v>3.478</v>
      </c>
      <c r="AQ18" s="102" t="n">
        <f aca="false">(AR18+AP18)/2</f>
        <v>2.9375</v>
      </c>
      <c r="AR18" s="102" t="n">
        <f aca="false">(AR22-AR17)/5+AR17</f>
        <v>2.397</v>
      </c>
      <c r="AS18" s="113" t="n">
        <f aca="false">($AR18-$AP18)/Delta+AR18</f>
        <v>2.1808</v>
      </c>
      <c r="AT18" s="113" t="n">
        <f aca="false">($AR18-$AP18)/Delta+AS18</f>
        <v>1.9646</v>
      </c>
      <c r="AU18" s="113" t="n">
        <f aca="false">($AR18-$AP18)/Delta+AT18</f>
        <v>1.7484</v>
      </c>
      <c r="AV18" s="113" t="n">
        <f aca="false">($AR18-$AP18)/Delta+AU18</f>
        <v>1.5322</v>
      </c>
      <c r="AW18" s="113" t="n">
        <f aca="false">($AR18-$AP18)/Delta+AV18</f>
        <v>1.316</v>
      </c>
      <c r="AX18" s="113" t="n">
        <f aca="false">($AR18-$AP18)/Delta+AW18</f>
        <v>1.0998</v>
      </c>
      <c r="AY18" s="113" t="n">
        <f aca="false">($AR18-$AP18)/Delta+AX18</f>
        <v>0.8836</v>
      </c>
      <c r="AZ18" s="113" t="n">
        <f aca="false">($AR18-$AP18)/Delta+AY18</f>
        <v>0.6674</v>
      </c>
      <c r="BA18" s="113" t="n">
        <f aca="false">($AR18-$AP18)/Delta+AZ18</f>
        <v>0.4512</v>
      </c>
      <c r="BB18" s="113" t="n">
        <f aca="false">($AR18-$AP18)/Delta+BA18</f>
        <v>0.235</v>
      </c>
    </row>
    <row r="19" customFormat="false" ht="12.8" hidden="false" customHeight="false" outlineLevel="0" collapsed="false">
      <c r="A19" s="101" t="n">
        <f aca="false">(A$7-A$2)/5+A18</f>
        <v>52</v>
      </c>
      <c r="B19" s="102" t="n">
        <v>0</v>
      </c>
      <c r="C19" s="102" t="n">
        <f aca="false">(F19-B19)/4+B19</f>
        <v>0.094</v>
      </c>
      <c r="D19" s="102" t="n">
        <f aca="false">(F19-B19)/4+C19</f>
        <v>0.188</v>
      </c>
      <c r="E19" s="102" t="n">
        <f aca="false">(F19-B19)/4+D19</f>
        <v>0.282</v>
      </c>
      <c r="F19" s="102" t="n">
        <f aca="false">(F22-F17)/5+F18</f>
        <v>0.376</v>
      </c>
      <c r="G19" s="102" t="n">
        <f aca="false">(H19-F19)/2+F19</f>
        <v>0.846</v>
      </c>
      <c r="H19" s="102" t="n">
        <f aca="false">(H22-H17)/5+H18</f>
        <v>1.316</v>
      </c>
      <c r="I19" s="102" t="n">
        <f aca="false">(J19+H19)/2</f>
        <v>1.833</v>
      </c>
      <c r="J19" s="102" t="n">
        <f aca="false">(J22-J17)/5+J18</f>
        <v>2.35</v>
      </c>
      <c r="K19" s="102" t="n">
        <f aca="false">(L19+J19)/2</f>
        <v>2.632</v>
      </c>
      <c r="L19" s="102" t="n">
        <f aca="false">(L22-L17)/5+L18</f>
        <v>2.914</v>
      </c>
      <c r="M19" s="102" t="n">
        <f aca="false">(N19+L19)/2</f>
        <v>3.384</v>
      </c>
      <c r="N19" s="102" t="n">
        <f aca="false">(N22-N17)/5+N18</f>
        <v>3.854</v>
      </c>
      <c r="O19" s="102" t="n">
        <f aca="false">(P19+N19)/2</f>
        <v>4.559</v>
      </c>
      <c r="P19" s="102" t="n">
        <f aca="false">(P22-P17)/5+P18</f>
        <v>5.264</v>
      </c>
      <c r="Q19" s="102" t="n">
        <f aca="false">(R19+P19)/2</f>
        <v>5.358</v>
      </c>
      <c r="R19" s="102" t="n">
        <f aca="false">(R22-R17)/5+R18</f>
        <v>5.452</v>
      </c>
      <c r="S19" s="102" t="n">
        <f aca="false">(V19-R19)/4+R19</f>
        <v>5.452</v>
      </c>
      <c r="T19" s="102" t="n">
        <f aca="false">(V19-R19)/4+S19</f>
        <v>5.452</v>
      </c>
      <c r="U19" s="102" t="n">
        <f aca="false">(V19-R19)/4+T19</f>
        <v>5.452</v>
      </c>
      <c r="V19" s="102" t="n">
        <f aca="false">(V22-V17)/5+V18</f>
        <v>5.452</v>
      </c>
      <c r="W19" s="102" t="n">
        <f aca="false">(AA19-V19)/5+V19</f>
        <v>5.4802</v>
      </c>
      <c r="X19" s="102" t="n">
        <f aca="false">(AA19-V19)/5+W19</f>
        <v>5.5084</v>
      </c>
      <c r="Y19" s="102" t="n">
        <f aca="false">(AA19-V19)/5+X19</f>
        <v>5.5366</v>
      </c>
      <c r="Z19" s="102" t="n">
        <f aca="false">(AA19-V19)/5+Y19</f>
        <v>5.5648</v>
      </c>
      <c r="AA19" s="102" t="n">
        <f aca="false">(AA22-AA17)/5+AA18</f>
        <v>5.593</v>
      </c>
      <c r="AB19" s="102" t="n">
        <f aca="false">(AF19-AA19)/5+AA19</f>
        <v>5.6024</v>
      </c>
      <c r="AC19" s="102" t="n">
        <f aca="false">(AF19-AA19)/5+AB19</f>
        <v>5.6118</v>
      </c>
      <c r="AD19" s="102" t="n">
        <f aca="false">(AF19-AA19)/5+AC19</f>
        <v>5.6212</v>
      </c>
      <c r="AE19" s="102" t="n">
        <f aca="false">(AF19-AA19)/5+AD19</f>
        <v>5.6306</v>
      </c>
      <c r="AF19" s="102" t="n">
        <f aca="false">(AF22-AF17)/5+AF18</f>
        <v>5.64</v>
      </c>
      <c r="AG19" s="102" t="n">
        <f aca="false">(AK19-AF19)/5+AF19</f>
        <v>5.452</v>
      </c>
      <c r="AH19" s="102" t="n">
        <f aca="false">(AK19-AF19)/5+AG19</f>
        <v>5.264</v>
      </c>
      <c r="AI19" s="102" t="n">
        <f aca="false">(AK19-AF19)/5+AH19</f>
        <v>5.076</v>
      </c>
      <c r="AJ19" s="102" t="n">
        <f aca="false">(AK19-AF19)/5+AI19</f>
        <v>4.888</v>
      </c>
      <c r="AK19" s="102" t="n">
        <f aca="false">(AK22-AK17)/5+AK18</f>
        <v>4.7</v>
      </c>
      <c r="AL19" s="102" t="n">
        <f aca="false">(AP19-AK19)/5+AK19</f>
        <v>4.4932</v>
      </c>
      <c r="AM19" s="102" t="n">
        <f aca="false">(AP19-AK19)/5+AL19</f>
        <v>4.2864</v>
      </c>
      <c r="AN19" s="102" t="n">
        <f aca="false">(AP19-AK19)/5+AM19</f>
        <v>4.0796</v>
      </c>
      <c r="AO19" s="102" t="n">
        <f aca="false">(AP19-AK19)/5+AN19</f>
        <v>3.8728</v>
      </c>
      <c r="AP19" s="102" t="n">
        <f aca="false">(AP22-AP17)/5+AP18</f>
        <v>3.666</v>
      </c>
      <c r="AQ19" s="102" t="n">
        <f aca="false">(AR19+AP19)/2</f>
        <v>3.055</v>
      </c>
      <c r="AR19" s="102" t="n">
        <f aca="false">(AR22-AR17)/5+AR18</f>
        <v>2.444</v>
      </c>
      <c r="AS19" s="113" t="n">
        <f aca="false">($AR19-$AP19)/Delta+AR19</f>
        <v>2.1996</v>
      </c>
      <c r="AT19" s="113" t="n">
        <f aca="false">($AR19-$AP19)/Delta+AS19</f>
        <v>1.9552</v>
      </c>
      <c r="AU19" s="113" t="n">
        <f aca="false">($AR19-$AP19)/Delta+AT19</f>
        <v>1.7108</v>
      </c>
      <c r="AV19" s="113" t="n">
        <f aca="false">($AR19-$AP19)/Delta+AU19</f>
        <v>1.4664</v>
      </c>
      <c r="AW19" s="113" t="n">
        <f aca="false">($AR19-$AP19)/Delta+AV19</f>
        <v>1.222</v>
      </c>
      <c r="AX19" s="113" t="n">
        <f aca="false">($AR19-$AP19)/Delta+AW19</f>
        <v>0.9776</v>
      </c>
      <c r="AY19" s="113" t="n">
        <f aca="false">($AR19-$AP19)/Delta+AX19</f>
        <v>0.733200000000001</v>
      </c>
      <c r="AZ19" s="113" t="n">
        <f aca="false">($AR19-$AP19)/Delta+AY19</f>
        <v>0.488800000000001</v>
      </c>
      <c r="BA19" s="113" t="n">
        <f aca="false">($AR19-$AP19)/Delta+AZ19</f>
        <v>0.2444</v>
      </c>
      <c r="BB19" s="113" t="n">
        <f aca="false">($AR19-$AP19)/Delta+BA19</f>
        <v>0</v>
      </c>
    </row>
    <row r="20" customFormat="false" ht="12.8" hidden="false" customHeight="false" outlineLevel="0" collapsed="false">
      <c r="A20" s="101" t="n">
        <f aca="false">(A$7-A$2)/5+A19</f>
        <v>53</v>
      </c>
      <c r="B20" s="102" t="n">
        <v>0</v>
      </c>
      <c r="C20" s="102" t="n">
        <f aca="false">(F20-B20)/4+B20</f>
        <v>0.141</v>
      </c>
      <c r="D20" s="102" t="n">
        <f aca="false">(F20-B20)/4+C20</f>
        <v>0.282</v>
      </c>
      <c r="E20" s="102" t="n">
        <f aca="false">(F20-B20)/4+D20</f>
        <v>0.423</v>
      </c>
      <c r="F20" s="102" t="n">
        <f aca="false">(F22-F17)/5+F19</f>
        <v>0.564</v>
      </c>
      <c r="G20" s="102" t="n">
        <f aca="false">(H20-F20)/2+F20</f>
        <v>0.97525</v>
      </c>
      <c r="H20" s="102" t="n">
        <f aca="false">(H22-H17)/5+H19</f>
        <v>1.3865</v>
      </c>
      <c r="I20" s="102" t="n">
        <f aca="false">(J20+H20)/2</f>
        <v>1.86825</v>
      </c>
      <c r="J20" s="102" t="n">
        <f aca="false">(J22-J17)/5+J19</f>
        <v>2.35</v>
      </c>
      <c r="K20" s="102" t="n">
        <f aca="false">(L20+J20)/2</f>
        <v>2.6555</v>
      </c>
      <c r="L20" s="102" t="n">
        <f aca="false">(L22-L17)/5+L19</f>
        <v>2.961</v>
      </c>
      <c r="M20" s="102" t="n">
        <f aca="false">(N20+L20)/2</f>
        <v>3.431</v>
      </c>
      <c r="N20" s="102" t="n">
        <f aca="false">(N22-N17)/5+N19</f>
        <v>3.901</v>
      </c>
      <c r="O20" s="102" t="n">
        <f aca="false">(P20+N20)/2</f>
        <v>4.606</v>
      </c>
      <c r="P20" s="102" t="n">
        <f aca="false">(P22-P17)/5+P19</f>
        <v>5.311</v>
      </c>
      <c r="Q20" s="102" t="n">
        <f aca="false">(R20+P20)/2</f>
        <v>5.452</v>
      </c>
      <c r="R20" s="102" t="n">
        <f aca="false">(R22-R17)/5+R19</f>
        <v>5.593</v>
      </c>
      <c r="S20" s="102" t="n">
        <f aca="false">(V20-R20)/4+R20</f>
        <v>5.593</v>
      </c>
      <c r="T20" s="102" t="n">
        <f aca="false">(V20-R20)/4+S20</f>
        <v>5.593</v>
      </c>
      <c r="U20" s="102" t="n">
        <f aca="false">(V20-R20)/4+T20</f>
        <v>5.593</v>
      </c>
      <c r="V20" s="102" t="n">
        <f aca="false">(V22-V17)/5+V19</f>
        <v>5.593</v>
      </c>
      <c r="W20" s="102" t="n">
        <f aca="false">(AA20-V20)/5+V20</f>
        <v>5.6353</v>
      </c>
      <c r="X20" s="102" t="n">
        <f aca="false">(AA20-V20)/5+W20</f>
        <v>5.6776</v>
      </c>
      <c r="Y20" s="102" t="n">
        <f aca="false">(AA20-V20)/5+X20</f>
        <v>5.7199</v>
      </c>
      <c r="Z20" s="102" t="n">
        <f aca="false">(AA20-V20)/5+Y20</f>
        <v>5.7622</v>
      </c>
      <c r="AA20" s="102" t="n">
        <f aca="false">(AA22-AA17)/5+AA19</f>
        <v>5.8045</v>
      </c>
      <c r="AB20" s="102" t="n">
        <f aca="false">(AF20-AA20)/5+AA20</f>
        <v>5.8186</v>
      </c>
      <c r="AC20" s="102" t="n">
        <f aca="false">(AF20-AA20)/5+AB20</f>
        <v>5.8327</v>
      </c>
      <c r="AD20" s="102" t="n">
        <f aca="false">(AF20-AA20)/5+AC20</f>
        <v>5.8468</v>
      </c>
      <c r="AE20" s="102" t="n">
        <f aca="false">(AF20-AA20)/5+AD20</f>
        <v>5.8609</v>
      </c>
      <c r="AF20" s="102" t="n">
        <f aca="false">(AF22-AF17)/5+AF19</f>
        <v>5.875</v>
      </c>
      <c r="AG20" s="102" t="n">
        <f aca="false">(AK20-AF20)/5+AF20</f>
        <v>5.687</v>
      </c>
      <c r="AH20" s="102" t="n">
        <f aca="false">(AK20-AF20)/5+AG20</f>
        <v>5.499</v>
      </c>
      <c r="AI20" s="102" t="n">
        <f aca="false">(AK20-AF20)/5+AH20</f>
        <v>5.311</v>
      </c>
      <c r="AJ20" s="102" t="n">
        <f aca="false">(AK20-AF20)/5+AI20</f>
        <v>5.123</v>
      </c>
      <c r="AK20" s="102" t="n">
        <f aca="false">(AK22-AK17)/5+AK19</f>
        <v>4.935</v>
      </c>
      <c r="AL20" s="102" t="n">
        <f aca="false">(AP20-AK20)/5+AK20</f>
        <v>4.7188</v>
      </c>
      <c r="AM20" s="102" t="n">
        <f aca="false">(AP20-AK20)/5+AL20</f>
        <v>4.5026</v>
      </c>
      <c r="AN20" s="102" t="n">
        <f aca="false">(AP20-AK20)/5+AM20</f>
        <v>4.2864</v>
      </c>
      <c r="AO20" s="102" t="n">
        <f aca="false">(AP20-AK20)/5+AN20</f>
        <v>4.0702</v>
      </c>
      <c r="AP20" s="102" t="n">
        <f aca="false">(AP22-AP17)/5+AP19</f>
        <v>3.854</v>
      </c>
      <c r="AQ20" s="102" t="n">
        <f aca="false">(AR20+AP20)/2</f>
        <v>3.1725</v>
      </c>
      <c r="AR20" s="102" t="n">
        <f aca="false">(AR22-AR17)/5+AR19</f>
        <v>2.491</v>
      </c>
      <c r="AS20" s="113" t="n">
        <f aca="false">($AR20-$AP20)/Delta+AR20</f>
        <v>2.2184</v>
      </c>
      <c r="AT20" s="113" t="n">
        <f aca="false">($AR20-$AP20)/Delta+AS20</f>
        <v>1.9458</v>
      </c>
      <c r="AU20" s="113" t="n">
        <f aca="false">($AR20-$AP20)/Delta+AT20</f>
        <v>1.6732</v>
      </c>
      <c r="AV20" s="113" t="n">
        <f aca="false">($AR20-$AP20)/Delta+AU20</f>
        <v>1.4006</v>
      </c>
      <c r="AW20" s="113" t="n">
        <f aca="false">($AR20-$AP20)/Delta+AV20</f>
        <v>1.128</v>
      </c>
      <c r="AX20" s="113" t="n">
        <f aca="false">($AR20-$AP20)/Delta+AW20</f>
        <v>0.855400000000001</v>
      </c>
      <c r="AY20" s="113" t="n">
        <f aca="false">($AR20-$AP20)/Delta+AX20</f>
        <v>0.582800000000001</v>
      </c>
      <c r="AZ20" s="113" t="n">
        <f aca="false">($AR20-$AP20)/Delta+AY20</f>
        <v>0.310200000000001</v>
      </c>
      <c r="BA20" s="113" t="n">
        <f aca="false">($AR20-$AP20)/Delta+AZ20</f>
        <v>0.0376000000000006</v>
      </c>
      <c r="BB20" s="113" t="n">
        <f aca="false">($AR20-$AP20)/Delta+BA20</f>
        <v>-0.234999999999999</v>
      </c>
    </row>
    <row r="21" customFormat="false" ht="12.8" hidden="false" customHeight="false" outlineLevel="0" collapsed="false">
      <c r="A21" s="101" t="n">
        <f aca="false">(A$7-A$2)/5+A20</f>
        <v>54</v>
      </c>
      <c r="B21" s="102" t="n">
        <v>0</v>
      </c>
      <c r="C21" s="102" t="n">
        <f aca="false">(F21-B21)/4+B21</f>
        <v>0.188</v>
      </c>
      <c r="D21" s="102" t="n">
        <f aca="false">(F21-B21)/4+C21</f>
        <v>0.376</v>
      </c>
      <c r="E21" s="102" t="n">
        <f aca="false">(F21-B21)/4+D21</f>
        <v>0.564</v>
      </c>
      <c r="F21" s="102" t="n">
        <f aca="false">(F22-F17)/5+F20</f>
        <v>0.752</v>
      </c>
      <c r="G21" s="102" t="n">
        <f aca="false">(H21-F21)/2+F21</f>
        <v>1.1045</v>
      </c>
      <c r="H21" s="102" t="n">
        <f aca="false">(H22-H17)/5+H20</f>
        <v>1.457</v>
      </c>
      <c r="I21" s="102" t="n">
        <f aca="false">(J21+H21)/2</f>
        <v>1.9035</v>
      </c>
      <c r="J21" s="102" t="n">
        <f aca="false">(J22-J17)/5+J20</f>
        <v>2.35</v>
      </c>
      <c r="K21" s="102" t="n">
        <f aca="false">(L21+J21)/2</f>
        <v>2.679</v>
      </c>
      <c r="L21" s="102" t="n">
        <f aca="false">(L22-L17)/5+L20</f>
        <v>3.008</v>
      </c>
      <c r="M21" s="102" t="n">
        <f aca="false">(N21+L21)/2</f>
        <v>3.478</v>
      </c>
      <c r="N21" s="102" t="n">
        <f aca="false">(N22-N17)/5+N20</f>
        <v>3.948</v>
      </c>
      <c r="O21" s="102" t="n">
        <f aca="false">(P21+N21)/2</f>
        <v>4.653</v>
      </c>
      <c r="P21" s="102" t="n">
        <f aca="false">(P22-P17)/5+P20</f>
        <v>5.358</v>
      </c>
      <c r="Q21" s="102" t="n">
        <f aca="false">(R21+P21)/2</f>
        <v>5.546</v>
      </c>
      <c r="R21" s="102" t="n">
        <f aca="false">(R22-R17)/5+R20</f>
        <v>5.734</v>
      </c>
      <c r="S21" s="102" t="n">
        <f aca="false">(V21-R21)/4+R21</f>
        <v>5.734</v>
      </c>
      <c r="T21" s="102" t="n">
        <f aca="false">(V21-R21)/4+S21</f>
        <v>5.734</v>
      </c>
      <c r="U21" s="102" t="n">
        <f aca="false">(V21-R21)/4+T21</f>
        <v>5.734</v>
      </c>
      <c r="V21" s="102" t="n">
        <f aca="false">(V22-V17)/5+V20</f>
        <v>5.734</v>
      </c>
      <c r="W21" s="102" t="n">
        <f aca="false">(AA21-V21)/5+V21</f>
        <v>5.7904</v>
      </c>
      <c r="X21" s="102" t="n">
        <f aca="false">(AA21-V21)/5+W21</f>
        <v>5.8468</v>
      </c>
      <c r="Y21" s="102" t="n">
        <f aca="false">(AA21-V21)/5+X21</f>
        <v>5.9032</v>
      </c>
      <c r="Z21" s="102" t="n">
        <f aca="false">(AA21-V21)/5+Y21</f>
        <v>5.9596</v>
      </c>
      <c r="AA21" s="102" t="n">
        <f aca="false">(AA22-AA17)/5+AA20</f>
        <v>6.016</v>
      </c>
      <c r="AB21" s="102" t="n">
        <f aca="false">(AF21-AA21)/5+AA21</f>
        <v>6.0348</v>
      </c>
      <c r="AC21" s="102" t="n">
        <f aca="false">(AF21-AA21)/5+AB21</f>
        <v>6.0536</v>
      </c>
      <c r="AD21" s="102" t="n">
        <f aca="false">(AF21-AA21)/5+AC21</f>
        <v>6.0724</v>
      </c>
      <c r="AE21" s="102" t="n">
        <f aca="false">(AF21-AA21)/5+AD21</f>
        <v>6.0912</v>
      </c>
      <c r="AF21" s="102" t="n">
        <f aca="false">(AF22-AF17)/5+AF20</f>
        <v>6.11</v>
      </c>
      <c r="AG21" s="102" t="n">
        <f aca="false">(AK21-AF21)/5+AF21</f>
        <v>5.922</v>
      </c>
      <c r="AH21" s="102" t="n">
        <f aca="false">(AK21-AF21)/5+AG21</f>
        <v>5.734</v>
      </c>
      <c r="AI21" s="102" t="n">
        <f aca="false">(AK21-AF21)/5+AH21</f>
        <v>5.546</v>
      </c>
      <c r="AJ21" s="102" t="n">
        <f aca="false">(AK21-AF21)/5+AI21</f>
        <v>5.358</v>
      </c>
      <c r="AK21" s="102" t="n">
        <f aca="false">(AK22-AK17)/5+AK20</f>
        <v>5.17</v>
      </c>
      <c r="AL21" s="102" t="n">
        <f aca="false">(AP21-AK21)/5+AK21</f>
        <v>4.9444</v>
      </c>
      <c r="AM21" s="102" t="n">
        <f aca="false">(AP21-AK21)/5+AL21</f>
        <v>4.7188</v>
      </c>
      <c r="AN21" s="102" t="n">
        <f aca="false">(AP21-AK21)/5+AM21</f>
        <v>4.4932</v>
      </c>
      <c r="AO21" s="102" t="n">
        <f aca="false">(AP21-AK21)/5+AN21</f>
        <v>4.2676</v>
      </c>
      <c r="AP21" s="102" t="n">
        <f aca="false">(AP22-AP17)/5+AP20</f>
        <v>4.042</v>
      </c>
      <c r="AQ21" s="102" t="n">
        <f aca="false">(AR21+AP21)/2</f>
        <v>3.29</v>
      </c>
      <c r="AR21" s="102" t="n">
        <f aca="false">(AR22-AR17)/5+AR20</f>
        <v>2.538</v>
      </c>
      <c r="AS21" s="113" t="n">
        <f aca="false">($AR21-$AP21)/Delta+AR21</f>
        <v>2.2372</v>
      </c>
      <c r="AT21" s="113" t="n">
        <f aca="false">($AR21-$AP21)/Delta+AS21</f>
        <v>1.9364</v>
      </c>
      <c r="AU21" s="113" t="n">
        <f aca="false">($AR21-$AP21)/Delta+AT21</f>
        <v>1.6356</v>
      </c>
      <c r="AV21" s="113" t="n">
        <f aca="false">($AR21-$AP21)/Delta+AU21</f>
        <v>1.3348</v>
      </c>
      <c r="AW21" s="113" t="n">
        <f aca="false">($AR21-$AP21)/Delta+AV21</f>
        <v>1.034</v>
      </c>
      <c r="AX21" s="113" t="n">
        <f aca="false">($AR21-$AP21)/Delta+AW21</f>
        <v>0.733200000000001</v>
      </c>
      <c r="AY21" s="113" t="n">
        <f aca="false">($AR21-$AP21)/Delta+AX21</f>
        <v>0.432400000000001</v>
      </c>
      <c r="AZ21" s="113" t="n">
        <f aca="false">($AR21-$AP21)/Delta+AY21</f>
        <v>0.131600000000001</v>
      </c>
      <c r="BA21" s="113" t="n">
        <f aca="false">($AR21-$AP21)/Delta+AZ21</f>
        <v>-0.169199999999999</v>
      </c>
      <c r="BB21" s="113" t="n">
        <f aca="false">($AR21-$AP21)/Delta+BA21</f>
        <v>-0.469999999999999</v>
      </c>
    </row>
    <row r="22" customFormat="false" ht="12.8" hidden="false" customHeight="false" outlineLevel="0" collapsed="false">
      <c r="A22" s="101" t="n">
        <f aca="false">A17+5</f>
        <v>55</v>
      </c>
      <c r="B22" s="102" t="n">
        <v>0</v>
      </c>
      <c r="C22" s="102" t="n">
        <f aca="false">(F22-B22)/4+B22</f>
        <v>0.235</v>
      </c>
      <c r="D22" s="102" t="n">
        <f aca="false">(F22-B22)/4+C22</f>
        <v>0.47</v>
      </c>
      <c r="E22" s="102" t="n">
        <f aca="false">(F22-B22)/4+D22</f>
        <v>0.705</v>
      </c>
      <c r="F22" s="112" t="n">
        <f aca="false">polar_type10!$N$6</f>
        <v>0.94</v>
      </c>
      <c r="G22" s="102" t="n">
        <f aca="false">(H22-F22)/2+F22</f>
        <v>1.23375</v>
      </c>
      <c r="H22" s="112" t="n">
        <f aca="false">polar_type10!$N$7</f>
        <v>1.5275</v>
      </c>
      <c r="I22" s="102" t="n">
        <f aca="false">(J22+H22)/2</f>
        <v>1.93875</v>
      </c>
      <c r="J22" s="112" t="n">
        <f aca="false">polar_type10!$N$8</f>
        <v>2.35</v>
      </c>
      <c r="K22" s="102" t="n">
        <f aca="false">(L22+J22)/2</f>
        <v>2.7025</v>
      </c>
      <c r="L22" s="112" t="n">
        <f aca="false">polar_type10!$N$9</f>
        <v>3.055</v>
      </c>
      <c r="M22" s="102" t="n">
        <f aca="false">(N22+L22)/2</f>
        <v>3.525</v>
      </c>
      <c r="N22" s="112" t="n">
        <f aca="false">polar_type10!$N$10</f>
        <v>3.995</v>
      </c>
      <c r="O22" s="102" t="n">
        <f aca="false">(P22+N22)/2</f>
        <v>4.7</v>
      </c>
      <c r="P22" s="112" t="n">
        <f aca="false">polar_type10!$N$11</f>
        <v>5.405</v>
      </c>
      <c r="Q22" s="102" t="n">
        <f aca="false">(R22+P22)/2</f>
        <v>5.64</v>
      </c>
      <c r="R22" s="112" t="n">
        <f aca="false">polar_type10!$N$12</f>
        <v>5.875</v>
      </c>
      <c r="S22" s="102" t="n">
        <f aca="false">(V22-R22)/4+R22</f>
        <v>5.875</v>
      </c>
      <c r="T22" s="102" t="n">
        <f aca="false">(V22-R22)/4+S22</f>
        <v>5.875</v>
      </c>
      <c r="U22" s="102" t="n">
        <f aca="false">(V22-R22)/4+T22</f>
        <v>5.875</v>
      </c>
      <c r="V22" s="112" t="n">
        <f aca="false">polar_type10!$N$13</f>
        <v>5.875</v>
      </c>
      <c r="W22" s="102" t="n">
        <f aca="false">(AA22-V22)/5+V22</f>
        <v>5.9455</v>
      </c>
      <c r="X22" s="102" t="n">
        <f aca="false">(AA22-V22)/5+W22</f>
        <v>6.016</v>
      </c>
      <c r="Y22" s="102" t="n">
        <f aca="false">(AA22-V22)/5+X22</f>
        <v>6.0865</v>
      </c>
      <c r="Z22" s="102" t="n">
        <f aca="false">(AA22-V22)/5+Y22</f>
        <v>6.157</v>
      </c>
      <c r="AA22" s="112" t="n">
        <f aca="false">polar_type10!$N$14</f>
        <v>6.2275</v>
      </c>
      <c r="AB22" s="102" t="n">
        <f aca="false">(AF22-AA22)/5+AA22</f>
        <v>6.251</v>
      </c>
      <c r="AC22" s="102" t="n">
        <f aca="false">(AF22-AA22)/5+AB22</f>
        <v>6.2745</v>
      </c>
      <c r="AD22" s="102" t="n">
        <f aca="false">(AF22-AA22)/5+AC22</f>
        <v>6.298</v>
      </c>
      <c r="AE22" s="102" t="n">
        <f aca="false">(AF22-AA22)/5+AD22</f>
        <v>6.3215</v>
      </c>
      <c r="AF22" s="112" t="n">
        <f aca="false">polar_type10!$N$15</f>
        <v>6.345</v>
      </c>
      <c r="AG22" s="102" t="n">
        <f aca="false">(AK22-AF22)/5+AF22</f>
        <v>6.157</v>
      </c>
      <c r="AH22" s="102" t="n">
        <f aca="false">(AK22-AF22)/5+AG22</f>
        <v>5.969</v>
      </c>
      <c r="AI22" s="102" t="n">
        <f aca="false">(AK22-AF22)/5+AH22</f>
        <v>5.781</v>
      </c>
      <c r="AJ22" s="102" t="n">
        <f aca="false">(AK22-AF22)/5+AI22</f>
        <v>5.593</v>
      </c>
      <c r="AK22" s="112" t="n">
        <f aca="false">polar_type10!$N$16</f>
        <v>5.405</v>
      </c>
      <c r="AL22" s="102" t="n">
        <f aca="false">(AP22-AK22)/5+AK22</f>
        <v>5.17</v>
      </c>
      <c r="AM22" s="102" t="n">
        <f aca="false">(AP22-AK22)/5+AL22</f>
        <v>4.935</v>
      </c>
      <c r="AN22" s="102" t="n">
        <f aca="false">(AP22-AK22)/5+AM22</f>
        <v>4.7</v>
      </c>
      <c r="AO22" s="102" t="n">
        <f aca="false">(AP22-AK22)/5+AN22</f>
        <v>4.465</v>
      </c>
      <c r="AP22" s="112" t="n">
        <f aca="false">polar_type10!$N$17</f>
        <v>4.23</v>
      </c>
      <c r="AQ22" s="102" t="n">
        <f aca="false">(AR22+AP22)/2</f>
        <v>3.4075</v>
      </c>
      <c r="AR22" s="112" t="n">
        <f aca="false">polar_type10!$N$18</f>
        <v>2.585</v>
      </c>
      <c r="AS22" s="113" t="n">
        <f aca="false">($AR22-$AP22)/Delta+AR22</f>
        <v>2.256</v>
      </c>
      <c r="AT22" s="113" t="n">
        <f aca="false">($AR22-$AP22)/Delta+AS22</f>
        <v>1.927</v>
      </c>
      <c r="AU22" s="113" t="n">
        <f aca="false">($AR22-$AP22)/Delta+AT22</f>
        <v>1.598</v>
      </c>
      <c r="AV22" s="113" t="n">
        <f aca="false">($AR22-$AP22)/Delta+AU22</f>
        <v>1.269</v>
      </c>
      <c r="AW22" s="113" t="n">
        <f aca="false">($AR22-$AP22)/Delta+AV22</f>
        <v>0.939999999999999</v>
      </c>
      <c r="AX22" s="113" t="n">
        <f aca="false">($AR22-$AP22)/Delta+AW22</f>
        <v>0.610999999999999</v>
      </c>
      <c r="AY22" s="113" t="n">
        <f aca="false">($AR22-$AP22)/Delta+AX22</f>
        <v>0.281999999999999</v>
      </c>
      <c r="AZ22" s="113" t="n">
        <f aca="false">($AR22-$AP22)/Delta+AY22</f>
        <v>-0.047000000000001</v>
      </c>
      <c r="BA22" s="113" t="n">
        <f aca="false">($AR22-$AP22)/Delta+AZ22</f>
        <v>-0.376000000000001</v>
      </c>
      <c r="BB22" s="113" t="n">
        <f aca="false">($AR22-$AP22)/Delta+BA22</f>
        <v>-0.705000000000001</v>
      </c>
    </row>
    <row r="23" customFormat="false" ht="12.8" hidden="false" customHeight="false" outlineLevel="0" collapsed="false">
      <c r="A23" s="101" t="n">
        <f aca="false">(A$7-A$2)/5+A22</f>
        <v>56</v>
      </c>
      <c r="B23" s="102" t="n">
        <v>0</v>
      </c>
      <c r="C23" s="102" t="n">
        <f aca="false">(F23-B23)/4+B23</f>
        <v>0.282</v>
      </c>
      <c r="D23" s="102" t="n">
        <f aca="false">(F23-B23)/4+C23</f>
        <v>0.564</v>
      </c>
      <c r="E23" s="102" t="n">
        <f aca="false">(F23-B23)/4+D23</f>
        <v>0.846</v>
      </c>
      <c r="F23" s="102" t="n">
        <f aca="false">(F27-F22)/5+F22</f>
        <v>1.128</v>
      </c>
      <c r="G23" s="102" t="n">
        <f aca="false">(H23-F23)/2+F23</f>
        <v>1.41</v>
      </c>
      <c r="H23" s="102" t="n">
        <f aca="false">(H27-H22)/5+H22</f>
        <v>1.692</v>
      </c>
      <c r="I23" s="102" t="n">
        <f aca="false">(J23+H23)/2</f>
        <v>2.068</v>
      </c>
      <c r="J23" s="102" t="n">
        <f aca="false">(J27-J22)/5+J22</f>
        <v>2.444</v>
      </c>
      <c r="K23" s="102" t="n">
        <f aca="false">(L23+J23)/2</f>
        <v>2.82</v>
      </c>
      <c r="L23" s="102" t="n">
        <f aca="false">(L27-L22)/5+L22</f>
        <v>3.196</v>
      </c>
      <c r="M23" s="102" t="n">
        <f aca="false">(N23+L23)/2</f>
        <v>3.666</v>
      </c>
      <c r="N23" s="102" t="n">
        <f aca="false">(N27-N22)/5+N22</f>
        <v>4.136</v>
      </c>
      <c r="O23" s="102" t="n">
        <f aca="false">(P23+N23)/2</f>
        <v>4.794</v>
      </c>
      <c r="P23" s="102" t="n">
        <f aca="false">(P27-P22)/5+P22</f>
        <v>5.452</v>
      </c>
      <c r="Q23" s="102" t="n">
        <f aca="false">(R23+P23)/2</f>
        <v>5.734</v>
      </c>
      <c r="R23" s="102" t="n">
        <f aca="false">(R27-R22)/5+R22</f>
        <v>6.016</v>
      </c>
      <c r="S23" s="102" t="n">
        <f aca="false">(V23-R23)/4+R23</f>
        <v>6.016</v>
      </c>
      <c r="T23" s="102" t="n">
        <f aca="false">(V23-R23)/4+S23</f>
        <v>6.016</v>
      </c>
      <c r="U23" s="102" t="n">
        <f aca="false">(V23-R23)/4+T23</f>
        <v>6.016</v>
      </c>
      <c r="V23" s="102" t="n">
        <f aca="false">(V27-V22)/5+V22</f>
        <v>6.016</v>
      </c>
      <c r="W23" s="102" t="n">
        <f aca="false">(AA23-V23)/5+V23</f>
        <v>6.1006</v>
      </c>
      <c r="X23" s="102" t="n">
        <f aca="false">(AA23-V23)/5+W23</f>
        <v>6.1852</v>
      </c>
      <c r="Y23" s="102" t="n">
        <f aca="false">(AA23-V23)/5+X23</f>
        <v>6.2698</v>
      </c>
      <c r="Z23" s="102" t="n">
        <f aca="false">(AA23-V23)/5+Y23</f>
        <v>6.3544</v>
      </c>
      <c r="AA23" s="102" t="n">
        <f aca="false">(AA27-AA22)/5+AA22</f>
        <v>6.439</v>
      </c>
      <c r="AB23" s="102" t="n">
        <f aca="false">(AF23-AA23)/5+AA23</f>
        <v>6.4672</v>
      </c>
      <c r="AC23" s="102" t="n">
        <f aca="false">(AF23-AA23)/5+AB23</f>
        <v>6.4954</v>
      </c>
      <c r="AD23" s="102" t="n">
        <f aca="false">(AF23-AA23)/5+AC23</f>
        <v>6.5236</v>
      </c>
      <c r="AE23" s="102" t="n">
        <f aca="false">(AF23-AA23)/5+AD23</f>
        <v>6.5518</v>
      </c>
      <c r="AF23" s="102" t="n">
        <f aca="false">(AF27-AF22)/5+AF22</f>
        <v>6.58</v>
      </c>
      <c r="AG23" s="102" t="n">
        <f aca="false">(AK23-AF23)/5+AF23</f>
        <v>6.392</v>
      </c>
      <c r="AH23" s="102" t="n">
        <f aca="false">(AK23-AF23)/5+AG23</f>
        <v>6.204</v>
      </c>
      <c r="AI23" s="102" t="n">
        <f aca="false">(AK23-AF23)/5+AH23</f>
        <v>6.016</v>
      </c>
      <c r="AJ23" s="102" t="n">
        <f aca="false">(AK23-AF23)/5+AI23</f>
        <v>5.828</v>
      </c>
      <c r="AK23" s="102" t="n">
        <f aca="false">(AK27-AK22)/5+AK22</f>
        <v>5.64</v>
      </c>
      <c r="AL23" s="102" t="n">
        <f aca="false">(AP23-AK23)/5+AK23</f>
        <v>5.3956</v>
      </c>
      <c r="AM23" s="102" t="n">
        <f aca="false">(AP23-AK23)/5+AL23</f>
        <v>5.1512</v>
      </c>
      <c r="AN23" s="102" t="n">
        <f aca="false">(AP23-AK23)/5+AM23</f>
        <v>4.9068</v>
      </c>
      <c r="AO23" s="102" t="n">
        <f aca="false">(AP23-AK23)/5+AN23</f>
        <v>4.6624</v>
      </c>
      <c r="AP23" s="102" t="n">
        <f aca="false">(AP27-AP22)/5+AP22</f>
        <v>4.418</v>
      </c>
      <c r="AQ23" s="102" t="n">
        <f aca="false">(AR23+AP23)/2</f>
        <v>3.525</v>
      </c>
      <c r="AR23" s="102" t="n">
        <f aca="false">(AR27-AR22)/5+AR22</f>
        <v>2.632</v>
      </c>
      <c r="AS23" s="113" t="n">
        <f aca="false">($AR23-$AP23)/Delta+AR23</f>
        <v>2.2748</v>
      </c>
      <c r="AT23" s="113" t="n">
        <f aca="false">($AR23-$AP23)/Delta+AS23</f>
        <v>1.9176</v>
      </c>
      <c r="AU23" s="113" t="n">
        <f aca="false">($AR23-$AP23)/Delta+AT23</f>
        <v>1.5604</v>
      </c>
      <c r="AV23" s="113" t="n">
        <f aca="false">($AR23-$AP23)/Delta+AU23</f>
        <v>1.2032</v>
      </c>
      <c r="AW23" s="113" t="n">
        <f aca="false">($AR23-$AP23)/Delta+AV23</f>
        <v>0.846</v>
      </c>
      <c r="AX23" s="113" t="n">
        <f aca="false">($AR23-$AP23)/Delta+AW23</f>
        <v>0.4888</v>
      </c>
      <c r="AY23" s="113" t="n">
        <f aca="false">($AR23-$AP23)/Delta+AX23</f>
        <v>0.1316</v>
      </c>
      <c r="AZ23" s="113" t="n">
        <f aca="false">($AR23-$AP23)/Delta+AY23</f>
        <v>-0.2256</v>
      </c>
      <c r="BA23" s="113" t="n">
        <f aca="false">($AR23-$AP23)/Delta+AZ23</f>
        <v>-0.5828</v>
      </c>
      <c r="BB23" s="113" t="n">
        <f aca="false">($AR23-$AP23)/Delta+BA23</f>
        <v>-0.94</v>
      </c>
    </row>
    <row r="24" customFormat="false" ht="12.8" hidden="false" customHeight="false" outlineLevel="0" collapsed="false">
      <c r="A24" s="101" t="n">
        <f aca="false">(A$7-A$2)/5+A23</f>
        <v>57</v>
      </c>
      <c r="B24" s="102" t="n">
        <v>0</v>
      </c>
      <c r="C24" s="102" t="n">
        <f aca="false">(F24-B24)/4+B24</f>
        <v>0.329</v>
      </c>
      <c r="D24" s="102" t="n">
        <f aca="false">(F24-B24)/4+C24</f>
        <v>0.658</v>
      </c>
      <c r="E24" s="102" t="n">
        <f aca="false">(F24-B24)/4+D24</f>
        <v>0.987</v>
      </c>
      <c r="F24" s="102" t="n">
        <f aca="false">(F27-F22)/5+F23</f>
        <v>1.316</v>
      </c>
      <c r="G24" s="102" t="n">
        <f aca="false">(H24-F24)/2+F24</f>
        <v>1.58625</v>
      </c>
      <c r="H24" s="102" t="n">
        <f aca="false">(H27-H22)/5+H23</f>
        <v>1.8565</v>
      </c>
      <c r="I24" s="102" t="n">
        <f aca="false">(J24+H24)/2</f>
        <v>2.19725</v>
      </c>
      <c r="J24" s="102" t="n">
        <f aca="false">(J27-J22)/5+J23</f>
        <v>2.538</v>
      </c>
      <c r="K24" s="102" t="n">
        <f aca="false">(L24+J24)/2</f>
        <v>2.9375</v>
      </c>
      <c r="L24" s="102" t="n">
        <f aca="false">(L27-L22)/5+L23</f>
        <v>3.337</v>
      </c>
      <c r="M24" s="102" t="n">
        <f aca="false">(N24+L24)/2</f>
        <v>3.807</v>
      </c>
      <c r="N24" s="102" t="n">
        <f aca="false">(N27-N22)/5+N23</f>
        <v>4.277</v>
      </c>
      <c r="O24" s="102" t="n">
        <f aca="false">(P24+N24)/2</f>
        <v>4.888</v>
      </c>
      <c r="P24" s="102" t="n">
        <f aca="false">(P27-P22)/5+P23</f>
        <v>5.499</v>
      </c>
      <c r="Q24" s="102" t="n">
        <f aca="false">(R24+P24)/2</f>
        <v>5.828</v>
      </c>
      <c r="R24" s="102" t="n">
        <f aca="false">(R27-R22)/5+R23</f>
        <v>6.157</v>
      </c>
      <c r="S24" s="102" t="n">
        <f aca="false">(V24-R24)/4+R24</f>
        <v>6.157</v>
      </c>
      <c r="T24" s="102" t="n">
        <f aca="false">(V24-R24)/4+S24</f>
        <v>6.157</v>
      </c>
      <c r="U24" s="102" t="n">
        <f aca="false">(V24-R24)/4+T24</f>
        <v>6.157</v>
      </c>
      <c r="V24" s="102" t="n">
        <f aca="false">(V27-V22)/5+V23</f>
        <v>6.157</v>
      </c>
      <c r="W24" s="102" t="n">
        <f aca="false">(AA24-V24)/5+V24</f>
        <v>6.2557</v>
      </c>
      <c r="X24" s="102" t="n">
        <f aca="false">(AA24-V24)/5+W24</f>
        <v>6.3544</v>
      </c>
      <c r="Y24" s="102" t="n">
        <f aca="false">(AA24-V24)/5+X24</f>
        <v>6.4531</v>
      </c>
      <c r="Z24" s="102" t="n">
        <f aca="false">(AA24-V24)/5+Y24</f>
        <v>6.5518</v>
      </c>
      <c r="AA24" s="102" t="n">
        <f aca="false">(AA27-AA22)/5+AA23</f>
        <v>6.6505</v>
      </c>
      <c r="AB24" s="102" t="n">
        <f aca="false">(AF24-AA24)/5+AA24</f>
        <v>6.6834</v>
      </c>
      <c r="AC24" s="102" t="n">
        <f aca="false">(AF24-AA24)/5+AB24</f>
        <v>6.7163</v>
      </c>
      <c r="AD24" s="102" t="n">
        <f aca="false">(AF24-AA24)/5+AC24</f>
        <v>6.7492</v>
      </c>
      <c r="AE24" s="102" t="n">
        <f aca="false">(AF24-AA24)/5+AD24</f>
        <v>6.7821</v>
      </c>
      <c r="AF24" s="102" t="n">
        <f aca="false">(AF27-AF22)/5+AF23</f>
        <v>6.815</v>
      </c>
      <c r="AG24" s="102" t="n">
        <f aca="false">(AK24-AF24)/5+AF24</f>
        <v>6.627</v>
      </c>
      <c r="AH24" s="102" t="n">
        <f aca="false">(AK24-AF24)/5+AG24</f>
        <v>6.439</v>
      </c>
      <c r="AI24" s="102" t="n">
        <f aca="false">(AK24-AF24)/5+AH24</f>
        <v>6.251</v>
      </c>
      <c r="AJ24" s="102" t="n">
        <f aca="false">(AK24-AF24)/5+AI24</f>
        <v>6.063</v>
      </c>
      <c r="AK24" s="102" t="n">
        <f aca="false">(AK27-AK22)/5+AK23</f>
        <v>5.875</v>
      </c>
      <c r="AL24" s="102" t="n">
        <f aca="false">(AP24-AK24)/5+AK24</f>
        <v>5.6212</v>
      </c>
      <c r="AM24" s="102" t="n">
        <f aca="false">(AP24-AK24)/5+AL24</f>
        <v>5.3674</v>
      </c>
      <c r="AN24" s="102" t="n">
        <f aca="false">(AP24-AK24)/5+AM24</f>
        <v>5.1136</v>
      </c>
      <c r="AO24" s="102" t="n">
        <f aca="false">(AP24-AK24)/5+AN24</f>
        <v>4.8598</v>
      </c>
      <c r="AP24" s="102" t="n">
        <f aca="false">(AP27-AP22)/5+AP23</f>
        <v>4.606</v>
      </c>
      <c r="AQ24" s="102" t="n">
        <f aca="false">(AR24+AP24)/2</f>
        <v>3.6425</v>
      </c>
      <c r="AR24" s="102" t="n">
        <f aca="false">(AR27-AR22)/5+AR23</f>
        <v>2.679</v>
      </c>
      <c r="AS24" s="113" t="n">
        <f aca="false">($AR24-$AP24)/Delta+AR24</f>
        <v>2.2936</v>
      </c>
      <c r="AT24" s="113" t="n">
        <f aca="false">($AR24-$AP24)/Delta+AS24</f>
        <v>1.9082</v>
      </c>
      <c r="AU24" s="113" t="n">
        <f aca="false">($AR24-$AP24)/Delta+AT24</f>
        <v>1.5228</v>
      </c>
      <c r="AV24" s="113" t="n">
        <f aca="false">($AR24-$AP24)/Delta+AU24</f>
        <v>1.1374</v>
      </c>
      <c r="AW24" s="113" t="n">
        <f aca="false">($AR24-$AP24)/Delta+AV24</f>
        <v>0.752000000000001</v>
      </c>
      <c r="AX24" s="113" t="n">
        <f aca="false">($AR24-$AP24)/Delta+AW24</f>
        <v>0.366600000000001</v>
      </c>
      <c r="AY24" s="113" t="n">
        <f aca="false">($AR24-$AP24)/Delta+AX24</f>
        <v>-0.0187999999999992</v>
      </c>
      <c r="AZ24" s="113" t="n">
        <f aca="false">($AR24-$AP24)/Delta+AY24</f>
        <v>-0.404199999999999</v>
      </c>
      <c r="BA24" s="113" t="n">
        <f aca="false">($AR24-$AP24)/Delta+AZ24</f>
        <v>-0.789599999999999</v>
      </c>
      <c r="BB24" s="113" t="n">
        <f aca="false">($AR24-$AP24)/Delta+BA24</f>
        <v>-1.175</v>
      </c>
    </row>
    <row r="25" customFormat="false" ht="12.8" hidden="false" customHeight="false" outlineLevel="0" collapsed="false">
      <c r="A25" s="101" t="n">
        <f aca="false">(A$7-A$2)/5+A24</f>
        <v>58</v>
      </c>
      <c r="B25" s="102" t="n">
        <v>0</v>
      </c>
      <c r="C25" s="102" t="n">
        <f aca="false">(F25-B25)/4+B25</f>
        <v>0.376</v>
      </c>
      <c r="D25" s="102" t="n">
        <f aca="false">(F25-B25)/4+C25</f>
        <v>0.752</v>
      </c>
      <c r="E25" s="102" t="n">
        <f aca="false">(F25-B25)/4+D25</f>
        <v>1.128</v>
      </c>
      <c r="F25" s="102" t="n">
        <f aca="false">(F27-F22)/5+F24</f>
        <v>1.504</v>
      </c>
      <c r="G25" s="102" t="n">
        <f aca="false">(H25-F25)/2+F25</f>
        <v>1.7625</v>
      </c>
      <c r="H25" s="102" t="n">
        <f aca="false">(H27-H22)/5+H24</f>
        <v>2.021</v>
      </c>
      <c r="I25" s="102" t="n">
        <f aca="false">(J25+H25)/2</f>
        <v>2.3265</v>
      </c>
      <c r="J25" s="102" t="n">
        <f aca="false">(J27-J22)/5+J24</f>
        <v>2.632</v>
      </c>
      <c r="K25" s="102" t="n">
        <f aca="false">(L25+J25)/2</f>
        <v>3.055</v>
      </c>
      <c r="L25" s="102" t="n">
        <f aca="false">(L27-L22)/5+L24</f>
        <v>3.478</v>
      </c>
      <c r="M25" s="102" t="n">
        <f aca="false">(N25+L25)/2</f>
        <v>3.948</v>
      </c>
      <c r="N25" s="102" t="n">
        <f aca="false">(N27-N22)/5+N24</f>
        <v>4.418</v>
      </c>
      <c r="O25" s="102" t="n">
        <f aca="false">(P25+N25)/2</f>
        <v>4.982</v>
      </c>
      <c r="P25" s="102" t="n">
        <f aca="false">(P27-P22)/5+P24</f>
        <v>5.546</v>
      </c>
      <c r="Q25" s="102" t="n">
        <f aca="false">(R25+P25)/2</f>
        <v>5.922</v>
      </c>
      <c r="R25" s="102" t="n">
        <f aca="false">(R27-R22)/5+R24</f>
        <v>6.298</v>
      </c>
      <c r="S25" s="102" t="n">
        <f aca="false">(V25-R25)/4+R25</f>
        <v>6.298</v>
      </c>
      <c r="T25" s="102" t="n">
        <f aca="false">(V25-R25)/4+S25</f>
        <v>6.298</v>
      </c>
      <c r="U25" s="102" t="n">
        <f aca="false">(V25-R25)/4+T25</f>
        <v>6.298</v>
      </c>
      <c r="V25" s="102" t="n">
        <f aca="false">(V27-V22)/5+V24</f>
        <v>6.298</v>
      </c>
      <c r="W25" s="102" t="n">
        <f aca="false">(AA25-V25)/5+V25</f>
        <v>6.4108</v>
      </c>
      <c r="X25" s="102" t="n">
        <f aca="false">(AA25-V25)/5+W25</f>
        <v>6.5236</v>
      </c>
      <c r="Y25" s="102" t="n">
        <f aca="false">(AA25-V25)/5+X25</f>
        <v>6.6364</v>
      </c>
      <c r="Z25" s="102" t="n">
        <f aca="false">(AA25-V25)/5+Y25</f>
        <v>6.7492</v>
      </c>
      <c r="AA25" s="102" t="n">
        <f aca="false">(AA27-AA22)/5+AA24</f>
        <v>6.862</v>
      </c>
      <c r="AB25" s="102" t="n">
        <f aca="false">(AF25-AA25)/5+AA25</f>
        <v>6.8996</v>
      </c>
      <c r="AC25" s="102" t="n">
        <f aca="false">(AF25-AA25)/5+AB25</f>
        <v>6.9372</v>
      </c>
      <c r="AD25" s="102" t="n">
        <f aca="false">(AF25-AA25)/5+AC25</f>
        <v>6.9748</v>
      </c>
      <c r="AE25" s="102" t="n">
        <f aca="false">(AF25-AA25)/5+AD25</f>
        <v>7.0124</v>
      </c>
      <c r="AF25" s="102" t="n">
        <f aca="false">(AF27-AF22)/5+AF24</f>
        <v>7.05</v>
      </c>
      <c r="AG25" s="102" t="n">
        <f aca="false">(AK25-AF25)/5+AF25</f>
        <v>6.862</v>
      </c>
      <c r="AH25" s="102" t="n">
        <f aca="false">(AK25-AF25)/5+AG25</f>
        <v>6.674</v>
      </c>
      <c r="AI25" s="102" t="n">
        <f aca="false">(AK25-AF25)/5+AH25</f>
        <v>6.486</v>
      </c>
      <c r="AJ25" s="102" t="n">
        <f aca="false">(AK25-AF25)/5+AI25</f>
        <v>6.298</v>
      </c>
      <c r="AK25" s="102" t="n">
        <f aca="false">(AK27-AK22)/5+AK24</f>
        <v>6.11</v>
      </c>
      <c r="AL25" s="102" t="n">
        <f aca="false">(AP25-AK25)/5+AK25</f>
        <v>5.8468</v>
      </c>
      <c r="AM25" s="102" t="n">
        <f aca="false">(AP25-AK25)/5+AL25</f>
        <v>5.5836</v>
      </c>
      <c r="AN25" s="102" t="n">
        <f aca="false">(AP25-AK25)/5+AM25</f>
        <v>5.3204</v>
      </c>
      <c r="AO25" s="102" t="n">
        <f aca="false">(AP25-AK25)/5+AN25</f>
        <v>5.0572</v>
      </c>
      <c r="AP25" s="102" t="n">
        <f aca="false">(AP27-AP22)/5+AP24</f>
        <v>4.794</v>
      </c>
      <c r="AQ25" s="102" t="n">
        <f aca="false">(AR25+AP25)/2</f>
        <v>3.76</v>
      </c>
      <c r="AR25" s="102" t="n">
        <f aca="false">(AR27-AR22)/5+AR24</f>
        <v>2.726</v>
      </c>
      <c r="AS25" s="113" t="n">
        <f aca="false">($AR25-$AP25)/Delta+AR25</f>
        <v>2.3124</v>
      </c>
      <c r="AT25" s="113" t="n">
        <f aca="false">($AR25-$AP25)/Delta+AS25</f>
        <v>1.8988</v>
      </c>
      <c r="AU25" s="113" t="n">
        <f aca="false">($AR25-$AP25)/Delta+AT25</f>
        <v>1.4852</v>
      </c>
      <c r="AV25" s="113" t="n">
        <f aca="false">($AR25-$AP25)/Delta+AU25</f>
        <v>1.0716</v>
      </c>
      <c r="AW25" s="113" t="n">
        <f aca="false">($AR25-$AP25)/Delta+AV25</f>
        <v>0.658000000000002</v>
      </c>
      <c r="AX25" s="113" t="n">
        <f aca="false">($AR25-$AP25)/Delta+AW25</f>
        <v>0.244400000000002</v>
      </c>
      <c r="AY25" s="113" t="n">
        <f aca="false">($AR25-$AP25)/Delta+AX25</f>
        <v>-0.169199999999998</v>
      </c>
      <c r="AZ25" s="113" t="n">
        <f aca="false">($AR25-$AP25)/Delta+AY25</f>
        <v>-0.582799999999998</v>
      </c>
      <c r="BA25" s="113" t="n">
        <f aca="false">($AR25-$AP25)/Delta+AZ25</f>
        <v>-0.996399999999998</v>
      </c>
      <c r="BB25" s="113" t="n">
        <f aca="false">($AR25-$AP25)/Delta+BA25</f>
        <v>-1.41</v>
      </c>
    </row>
    <row r="26" customFormat="false" ht="12.8" hidden="false" customHeight="false" outlineLevel="0" collapsed="false">
      <c r="A26" s="101" t="n">
        <f aca="false">(A$7-A$2)/5+A25</f>
        <v>59</v>
      </c>
      <c r="B26" s="102" t="n">
        <v>0</v>
      </c>
      <c r="C26" s="102" t="n">
        <f aca="false">(F26-B26)/4+B26</f>
        <v>0.423</v>
      </c>
      <c r="D26" s="102" t="n">
        <f aca="false">(F26-B26)/4+C26</f>
        <v>0.846</v>
      </c>
      <c r="E26" s="102" t="n">
        <f aca="false">(F26-B26)/4+D26</f>
        <v>1.269</v>
      </c>
      <c r="F26" s="102" t="n">
        <f aca="false">(F27-F22)/5+F25</f>
        <v>1.692</v>
      </c>
      <c r="G26" s="102" t="n">
        <f aca="false">(H26-F26)/2+F26</f>
        <v>1.93875</v>
      </c>
      <c r="H26" s="102" t="n">
        <f aca="false">(H27-H22)/5+H25</f>
        <v>2.1855</v>
      </c>
      <c r="I26" s="102" t="n">
        <f aca="false">(J26+H26)/2</f>
        <v>2.45575</v>
      </c>
      <c r="J26" s="102" t="n">
        <f aca="false">(J27-J22)/5+J25</f>
        <v>2.726</v>
      </c>
      <c r="K26" s="102" t="n">
        <f aca="false">(L26+J26)/2</f>
        <v>3.1725</v>
      </c>
      <c r="L26" s="102" t="n">
        <f aca="false">(L27-L22)/5+L25</f>
        <v>3.619</v>
      </c>
      <c r="M26" s="102" t="n">
        <f aca="false">(N26+L26)/2</f>
        <v>4.089</v>
      </c>
      <c r="N26" s="102" t="n">
        <f aca="false">(N27-N22)/5+N25</f>
        <v>4.559</v>
      </c>
      <c r="O26" s="102" t="n">
        <f aca="false">(P26+N26)/2</f>
        <v>5.076</v>
      </c>
      <c r="P26" s="102" t="n">
        <f aca="false">(P27-P22)/5+P25</f>
        <v>5.593</v>
      </c>
      <c r="Q26" s="102" t="n">
        <f aca="false">(R26+P26)/2</f>
        <v>6.016</v>
      </c>
      <c r="R26" s="102" t="n">
        <f aca="false">(R27-R22)/5+R25</f>
        <v>6.439</v>
      </c>
      <c r="S26" s="102" t="n">
        <f aca="false">(V26-R26)/4+R26</f>
        <v>6.439</v>
      </c>
      <c r="T26" s="102" t="n">
        <f aca="false">(V26-R26)/4+S26</f>
        <v>6.439</v>
      </c>
      <c r="U26" s="102" t="n">
        <f aca="false">(V26-R26)/4+T26</f>
        <v>6.439</v>
      </c>
      <c r="V26" s="102" t="n">
        <f aca="false">(V27-V22)/5+V25</f>
        <v>6.439</v>
      </c>
      <c r="W26" s="102" t="n">
        <f aca="false">(AA26-V26)/5+V26</f>
        <v>6.5659</v>
      </c>
      <c r="X26" s="102" t="n">
        <f aca="false">(AA26-V26)/5+W26</f>
        <v>6.6928</v>
      </c>
      <c r="Y26" s="102" t="n">
        <f aca="false">(AA26-V26)/5+X26</f>
        <v>6.8197</v>
      </c>
      <c r="Z26" s="102" t="n">
        <f aca="false">(AA26-V26)/5+Y26</f>
        <v>6.9466</v>
      </c>
      <c r="AA26" s="102" t="n">
        <f aca="false">(AA27-AA22)/5+AA25</f>
        <v>7.0735</v>
      </c>
      <c r="AB26" s="102" t="n">
        <f aca="false">(AF26-AA26)/5+AA26</f>
        <v>7.1158</v>
      </c>
      <c r="AC26" s="102" t="n">
        <f aca="false">(AF26-AA26)/5+AB26</f>
        <v>7.1581</v>
      </c>
      <c r="AD26" s="102" t="n">
        <f aca="false">(AF26-AA26)/5+AC26</f>
        <v>7.2004</v>
      </c>
      <c r="AE26" s="102" t="n">
        <f aca="false">(AF26-AA26)/5+AD26</f>
        <v>7.2427</v>
      </c>
      <c r="AF26" s="102" t="n">
        <f aca="false">(AF27-AF22)/5+AF25</f>
        <v>7.285</v>
      </c>
      <c r="AG26" s="102" t="n">
        <f aca="false">(AK26-AF26)/5+AF26</f>
        <v>7.097</v>
      </c>
      <c r="AH26" s="102" t="n">
        <f aca="false">(AK26-AF26)/5+AG26</f>
        <v>6.909</v>
      </c>
      <c r="AI26" s="102" t="n">
        <f aca="false">(AK26-AF26)/5+AH26</f>
        <v>6.721</v>
      </c>
      <c r="AJ26" s="102" t="n">
        <f aca="false">(AK26-AF26)/5+AI26</f>
        <v>6.533</v>
      </c>
      <c r="AK26" s="102" t="n">
        <f aca="false">(AK27-AK22)/5+AK25</f>
        <v>6.345</v>
      </c>
      <c r="AL26" s="102" t="n">
        <f aca="false">(AP26-AK26)/5+AK26</f>
        <v>6.0724</v>
      </c>
      <c r="AM26" s="102" t="n">
        <f aca="false">(AP26-AK26)/5+AL26</f>
        <v>5.7998</v>
      </c>
      <c r="AN26" s="102" t="n">
        <f aca="false">(AP26-AK26)/5+AM26</f>
        <v>5.5272</v>
      </c>
      <c r="AO26" s="102" t="n">
        <f aca="false">(AP26-AK26)/5+AN26</f>
        <v>5.2546</v>
      </c>
      <c r="AP26" s="102" t="n">
        <f aca="false">(AP27-AP22)/5+AP25</f>
        <v>4.982</v>
      </c>
      <c r="AQ26" s="102" t="n">
        <f aca="false">(AR26+AP26)/2</f>
        <v>3.8775</v>
      </c>
      <c r="AR26" s="102" t="n">
        <f aca="false">(AR27-AR22)/5+AR25</f>
        <v>2.773</v>
      </c>
      <c r="AS26" s="113" t="n">
        <f aca="false">($AR26-$AP26)/Delta+AR26</f>
        <v>2.3312</v>
      </c>
      <c r="AT26" s="113" t="n">
        <f aca="false">($AR26-$AP26)/Delta+AS26</f>
        <v>1.8894</v>
      </c>
      <c r="AU26" s="113" t="n">
        <f aca="false">($AR26-$AP26)/Delta+AT26</f>
        <v>1.4476</v>
      </c>
      <c r="AV26" s="113" t="n">
        <f aca="false">($AR26-$AP26)/Delta+AU26</f>
        <v>1.0058</v>
      </c>
      <c r="AW26" s="113" t="n">
        <f aca="false">($AR26-$AP26)/Delta+AV26</f>
        <v>0.564000000000002</v>
      </c>
      <c r="AX26" s="113" t="n">
        <f aca="false">($AR26-$AP26)/Delta+AW26</f>
        <v>0.122200000000002</v>
      </c>
      <c r="AY26" s="113" t="n">
        <f aca="false">($AR26-$AP26)/Delta+AX26</f>
        <v>-0.319599999999998</v>
      </c>
      <c r="AZ26" s="113" t="n">
        <f aca="false">($AR26-$AP26)/Delta+AY26</f>
        <v>-0.761399999999997</v>
      </c>
      <c r="BA26" s="113" t="n">
        <f aca="false">($AR26-$AP26)/Delta+AZ26</f>
        <v>-1.2032</v>
      </c>
      <c r="BB26" s="113" t="n">
        <f aca="false">($AR26-$AP26)/Delta+BA26</f>
        <v>-1.645</v>
      </c>
    </row>
    <row r="27" customFormat="false" ht="12.8" hidden="false" customHeight="false" outlineLevel="0" collapsed="false">
      <c r="A27" s="101" t="n">
        <f aca="false">A22+5</f>
        <v>60</v>
      </c>
      <c r="B27" s="102" t="n">
        <v>0</v>
      </c>
      <c r="C27" s="102" t="n">
        <f aca="false">(F27-B27)/4+B27</f>
        <v>0.47</v>
      </c>
      <c r="D27" s="102" t="n">
        <f aca="false">(F27-B27)/4+C27</f>
        <v>0.94</v>
      </c>
      <c r="E27" s="102" t="n">
        <f aca="false">(F27-B27)/4+D27</f>
        <v>1.41</v>
      </c>
      <c r="F27" s="112" t="n">
        <f aca="false">polar_type10!$O$6</f>
        <v>1.88</v>
      </c>
      <c r="G27" s="102" t="n">
        <f aca="false">(H27-F27)/2+F27</f>
        <v>2.115</v>
      </c>
      <c r="H27" s="112" t="n">
        <f aca="false">polar_type10!$O$7</f>
        <v>2.35</v>
      </c>
      <c r="I27" s="102" t="n">
        <f aca="false">(J27+H27)/2</f>
        <v>2.585</v>
      </c>
      <c r="J27" s="112" t="n">
        <f aca="false">polar_type10!$O$8</f>
        <v>2.82</v>
      </c>
      <c r="K27" s="102" t="n">
        <f aca="false">(L27+J27)/2</f>
        <v>3.29</v>
      </c>
      <c r="L27" s="112" t="n">
        <f aca="false">polar_type10!$O$9</f>
        <v>3.76</v>
      </c>
      <c r="M27" s="102" t="n">
        <f aca="false">(N27+L27)/2</f>
        <v>4.23</v>
      </c>
      <c r="N27" s="112" t="n">
        <f aca="false">polar_type10!$O$10</f>
        <v>4.7</v>
      </c>
      <c r="O27" s="102" t="n">
        <f aca="false">(P27+N27)/2</f>
        <v>5.17</v>
      </c>
      <c r="P27" s="112" t="n">
        <f aca="false">polar_type10!$O$11</f>
        <v>5.64</v>
      </c>
      <c r="Q27" s="102" t="n">
        <f aca="false">(R27+P27)/2</f>
        <v>6.11</v>
      </c>
      <c r="R27" s="112" t="n">
        <f aca="false">polar_type10!$O$12</f>
        <v>6.58</v>
      </c>
      <c r="S27" s="102" t="n">
        <f aca="false">(V27-R27)/4+R27</f>
        <v>6.58</v>
      </c>
      <c r="T27" s="102" t="n">
        <f aca="false">(V27-R27)/4+S27</f>
        <v>6.58</v>
      </c>
      <c r="U27" s="102" t="n">
        <f aca="false">(V27-R27)/4+T27</f>
        <v>6.58</v>
      </c>
      <c r="V27" s="112" t="n">
        <f aca="false">polar_type10!$O$13</f>
        <v>6.58</v>
      </c>
      <c r="W27" s="102" t="n">
        <f aca="false">(AA27-V27)/5+V27</f>
        <v>6.721</v>
      </c>
      <c r="X27" s="102" t="n">
        <f aca="false">(AA27-V27)/5+W27</f>
        <v>6.862</v>
      </c>
      <c r="Y27" s="102" t="n">
        <f aca="false">(AA27-V27)/5+X27</f>
        <v>7.003</v>
      </c>
      <c r="Z27" s="102" t="n">
        <f aca="false">(AA27-V27)/5+Y27</f>
        <v>7.144</v>
      </c>
      <c r="AA27" s="112" t="n">
        <f aca="false">polar_type10!$O$14</f>
        <v>7.285</v>
      </c>
      <c r="AB27" s="102" t="n">
        <f aca="false">(AF27-AA27)/5+AA27</f>
        <v>7.332</v>
      </c>
      <c r="AC27" s="102" t="n">
        <f aca="false">(AF27-AA27)/5+AB27</f>
        <v>7.379</v>
      </c>
      <c r="AD27" s="102" t="n">
        <f aca="false">(AF27-AA27)/5+AC27</f>
        <v>7.426</v>
      </c>
      <c r="AE27" s="102" t="n">
        <f aca="false">(AF27-AA27)/5+AD27</f>
        <v>7.473</v>
      </c>
      <c r="AF27" s="112" t="n">
        <f aca="false">polar_type10!$O$15</f>
        <v>7.52</v>
      </c>
      <c r="AG27" s="102" t="n">
        <f aca="false">(AK27-AF27)/5+AF27</f>
        <v>7.332</v>
      </c>
      <c r="AH27" s="102" t="n">
        <f aca="false">(AK27-AF27)/5+AG27</f>
        <v>7.144</v>
      </c>
      <c r="AI27" s="102" t="n">
        <f aca="false">(AK27-AF27)/5+AH27</f>
        <v>6.956</v>
      </c>
      <c r="AJ27" s="102" t="n">
        <f aca="false">(AK27-AF27)/5+AI27</f>
        <v>6.768</v>
      </c>
      <c r="AK27" s="112" t="n">
        <f aca="false">polar_type10!$O$16</f>
        <v>6.58</v>
      </c>
      <c r="AL27" s="102" t="n">
        <f aca="false">(AP27-AK27)/5+AK27</f>
        <v>6.298</v>
      </c>
      <c r="AM27" s="102" t="n">
        <f aca="false">(AP27-AK27)/5+AL27</f>
        <v>6.016</v>
      </c>
      <c r="AN27" s="102" t="n">
        <f aca="false">(AP27-AK27)/5+AM27</f>
        <v>5.734</v>
      </c>
      <c r="AO27" s="102" t="n">
        <f aca="false">(AP27-AK27)/5+AN27</f>
        <v>5.452</v>
      </c>
      <c r="AP27" s="112" t="n">
        <f aca="false">polar_type10!$O$17</f>
        <v>5.17</v>
      </c>
      <c r="AQ27" s="102" t="n">
        <f aca="false">(AR27+AP27)/2</f>
        <v>3.995</v>
      </c>
      <c r="AR27" s="112" t="n">
        <f aca="false">polar_type10!$O$18</f>
        <v>2.82</v>
      </c>
      <c r="AS27" s="113" t="n">
        <f aca="false">($AR27-$AP27)/Delta+AR27</f>
        <v>2.35</v>
      </c>
      <c r="AT27" s="113" t="n">
        <f aca="false">($AR27-$AP27)/Delta+AS27</f>
        <v>1.88</v>
      </c>
      <c r="AU27" s="113" t="n">
        <f aca="false">($AR27-$AP27)/Delta+AT27</f>
        <v>1.41</v>
      </c>
      <c r="AV27" s="113" t="n">
        <f aca="false">($AR27-$AP27)/Delta+AU27</f>
        <v>0.940000000000001</v>
      </c>
      <c r="AW27" s="113" t="n">
        <f aca="false">($AR27-$AP27)/Delta+AV27</f>
        <v>0.470000000000001</v>
      </c>
      <c r="AX27" s="113" t="n">
        <f aca="false">($AR27-$AP27)/Delta+AW27</f>
        <v>0</v>
      </c>
      <c r="AY27" s="113" t="n">
        <f aca="false">($AR27-$AP27)/Delta+AX27</f>
        <v>-0.47</v>
      </c>
      <c r="AZ27" s="113" t="n">
        <f aca="false">($AR27-$AP27)/Delta+AY27</f>
        <v>-0.94</v>
      </c>
      <c r="BA27" s="113" t="n">
        <f aca="false">($AR27-$AP27)/Delta+AZ27</f>
        <v>-1.41</v>
      </c>
      <c r="BB27" s="113" t="n">
        <f aca="false">($AR27-$AP27)/Delta+BA27</f>
        <v>-1.88</v>
      </c>
    </row>
    <row r="28" customFormat="false" ht="12.8" hidden="false" customHeight="false" outlineLevel="0" collapsed="false">
      <c r="A28" s="101" t="n">
        <f aca="false">(A$7-A$2)/5+A27</f>
        <v>61</v>
      </c>
      <c r="B28" s="102" t="n">
        <v>0</v>
      </c>
      <c r="C28" s="102" t="n">
        <f aca="false">(F28-B28)/4+B28</f>
        <v>0.47</v>
      </c>
      <c r="D28" s="102" t="n">
        <f aca="false">(F28-B28)/4+C28</f>
        <v>0.94</v>
      </c>
      <c r="E28" s="102" t="n">
        <f aca="false">(F28-B28)/4+D28</f>
        <v>1.41</v>
      </c>
      <c r="F28" s="102" t="n">
        <f aca="false">(F32-F27)/5+F27</f>
        <v>1.88</v>
      </c>
      <c r="G28" s="102" t="n">
        <f aca="false">(H28-F28)/2+F28</f>
        <v>2.12675</v>
      </c>
      <c r="H28" s="102" t="n">
        <f aca="false">(H32-H27)/5+H27</f>
        <v>2.3735</v>
      </c>
      <c r="I28" s="102" t="n">
        <f aca="false">(J28+H28)/2</f>
        <v>2.62025</v>
      </c>
      <c r="J28" s="102" t="n">
        <f aca="false">(J32-J27)/5+J27</f>
        <v>2.867</v>
      </c>
      <c r="K28" s="102" t="n">
        <f aca="false">(L28+J28)/2</f>
        <v>3.337</v>
      </c>
      <c r="L28" s="102" t="n">
        <f aca="false">(L32-L27)/5+L27</f>
        <v>3.807</v>
      </c>
      <c r="M28" s="102" t="n">
        <f aca="false">(N28+L28)/2</f>
        <v>4.3005</v>
      </c>
      <c r="N28" s="102" t="n">
        <f aca="false">(N32-N27)/5+N27</f>
        <v>4.794</v>
      </c>
      <c r="O28" s="102" t="n">
        <f aca="false">(P28+N28)/2</f>
        <v>5.264</v>
      </c>
      <c r="P28" s="102" t="n">
        <f aca="false">(P32-P27)/5+P27</f>
        <v>5.734</v>
      </c>
      <c r="Q28" s="102" t="n">
        <f aca="false">(R28+P28)/2</f>
        <v>6.251</v>
      </c>
      <c r="R28" s="102" t="n">
        <f aca="false">(R32-R27)/5+R27</f>
        <v>6.768</v>
      </c>
      <c r="S28" s="102" t="n">
        <f aca="false">(V28-R28)/4+R28</f>
        <v>6.815</v>
      </c>
      <c r="T28" s="102" t="n">
        <f aca="false">(V28-R28)/4+S28</f>
        <v>6.862</v>
      </c>
      <c r="U28" s="102" t="n">
        <f aca="false">(V28-R28)/4+T28</f>
        <v>6.909</v>
      </c>
      <c r="V28" s="102" t="n">
        <f aca="false">(V32-V27)/5+V27</f>
        <v>6.956</v>
      </c>
      <c r="W28" s="102" t="n">
        <f aca="false">(AA28-V28)/5+V28</f>
        <v>7.0829</v>
      </c>
      <c r="X28" s="102" t="n">
        <f aca="false">(AA28-V28)/5+W28</f>
        <v>7.2098</v>
      </c>
      <c r="Y28" s="102" t="n">
        <f aca="false">(AA28-V28)/5+X28</f>
        <v>7.3367</v>
      </c>
      <c r="Z28" s="102" t="n">
        <f aca="false">(AA28-V28)/5+Y28</f>
        <v>7.4636</v>
      </c>
      <c r="AA28" s="102" t="n">
        <f aca="false">(AA32-AA27)/5+AA27</f>
        <v>7.5905</v>
      </c>
      <c r="AB28" s="102" t="n">
        <f aca="false">(AF28-AA28)/5+AA28</f>
        <v>7.6328</v>
      </c>
      <c r="AC28" s="102" t="n">
        <f aca="false">(AF28-AA28)/5+AB28</f>
        <v>7.6751</v>
      </c>
      <c r="AD28" s="102" t="n">
        <f aca="false">(AF28-AA28)/5+AC28</f>
        <v>7.7174</v>
      </c>
      <c r="AE28" s="102" t="n">
        <f aca="false">(AF28-AA28)/5+AD28</f>
        <v>7.7597</v>
      </c>
      <c r="AF28" s="102" t="n">
        <f aca="false">(AF32-AF27)/5+AF27</f>
        <v>7.802</v>
      </c>
      <c r="AG28" s="102" t="n">
        <f aca="false">(AK28-AF28)/5+AF28</f>
        <v>7.6328</v>
      </c>
      <c r="AH28" s="102" t="n">
        <f aca="false">(AK28-AF28)/5+AG28</f>
        <v>7.4636</v>
      </c>
      <c r="AI28" s="102" t="n">
        <f aca="false">(AK28-AF28)/5+AH28</f>
        <v>7.2944</v>
      </c>
      <c r="AJ28" s="102" t="n">
        <f aca="false">(AK28-AF28)/5+AI28</f>
        <v>7.1252</v>
      </c>
      <c r="AK28" s="102" t="n">
        <f aca="false">(AK32-AK27)/5+AK27</f>
        <v>6.956</v>
      </c>
      <c r="AL28" s="102" t="n">
        <f aca="false">(AP28-AK28)/5+AK28</f>
        <v>6.6364</v>
      </c>
      <c r="AM28" s="102" t="n">
        <f aca="false">(AP28-AK28)/5+AL28</f>
        <v>6.3168</v>
      </c>
      <c r="AN28" s="102" t="n">
        <f aca="false">(AP28-AK28)/5+AM28</f>
        <v>5.9972</v>
      </c>
      <c r="AO28" s="102" t="n">
        <f aca="false">(AP28-AK28)/5+AN28</f>
        <v>5.6776</v>
      </c>
      <c r="AP28" s="102" t="n">
        <f aca="false">(AP32-AP27)/5+AP27</f>
        <v>5.358</v>
      </c>
      <c r="AQ28" s="102" t="n">
        <f aca="false">(AR28+AP28)/2</f>
        <v>4.1125</v>
      </c>
      <c r="AR28" s="102" t="n">
        <f aca="false">(AR32-AR27)/5+AR27</f>
        <v>2.867</v>
      </c>
      <c r="AS28" s="113" t="n">
        <f aca="false">($AR28-$AP28)/Delta+AR28</f>
        <v>2.3688</v>
      </c>
      <c r="AT28" s="113" t="n">
        <f aca="false">($AR28-$AP28)/Delta+AS28</f>
        <v>1.8706</v>
      </c>
      <c r="AU28" s="113" t="n">
        <f aca="false">($AR28-$AP28)/Delta+AT28</f>
        <v>1.3724</v>
      </c>
      <c r="AV28" s="113" t="n">
        <f aca="false">($AR28-$AP28)/Delta+AU28</f>
        <v>0.874200000000001</v>
      </c>
      <c r="AW28" s="113" t="n">
        <f aca="false">($AR28-$AP28)/Delta+AV28</f>
        <v>0.376000000000001</v>
      </c>
      <c r="AX28" s="113" t="n">
        <f aca="false">($AR28-$AP28)/Delta+AW28</f>
        <v>-0.122199999999998</v>
      </c>
      <c r="AY28" s="113" t="n">
        <f aca="false">($AR28-$AP28)/Delta+AX28</f>
        <v>-0.620399999999998</v>
      </c>
      <c r="AZ28" s="113" t="n">
        <f aca="false">($AR28-$AP28)/Delta+AY28</f>
        <v>-1.1186</v>
      </c>
      <c r="BA28" s="113" t="n">
        <f aca="false">($AR28-$AP28)/Delta+AZ28</f>
        <v>-1.6168</v>
      </c>
      <c r="BB28" s="113" t="n">
        <f aca="false">($AR28-$AP28)/Delta+BA28</f>
        <v>-2.115</v>
      </c>
    </row>
    <row r="29" customFormat="false" ht="12.8" hidden="false" customHeight="false" outlineLevel="0" collapsed="false">
      <c r="A29" s="101" t="n">
        <f aca="false">(A$7-A$2)/5+A28</f>
        <v>62</v>
      </c>
      <c r="B29" s="102" t="n">
        <v>0</v>
      </c>
      <c r="C29" s="102" t="n">
        <f aca="false">(F29-B29)/4+B29</f>
        <v>0.47</v>
      </c>
      <c r="D29" s="102" t="n">
        <f aca="false">(F29-B29)/4+C29</f>
        <v>0.94</v>
      </c>
      <c r="E29" s="102" t="n">
        <f aca="false">(F29-B29)/4+D29</f>
        <v>1.41</v>
      </c>
      <c r="F29" s="102" t="n">
        <f aca="false">(F32-F27)/5+F28</f>
        <v>1.88</v>
      </c>
      <c r="G29" s="102" t="n">
        <f aca="false">(H29-F29)/2+F29</f>
        <v>2.1385</v>
      </c>
      <c r="H29" s="102" t="n">
        <f aca="false">(H32-H27)/5+H28</f>
        <v>2.397</v>
      </c>
      <c r="I29" s="102" t="n">
        <f aca="false">(J29+H29)/2</f>
        <v>2.6555</v>
      </c>
      <c r="J29" s="102" t="n">
        <f aca="false">(J32-J27)/5+J28</f>
        <v>2.914</v>
      </c>
      <c r="K29" s="102" t="n">
        <f aca="false">(L29+J29)/2</f>
        <v>3.384</v>
      </c>
      <c r="L29" s="102" t="n">
        <f aca="false">(L32-L27)/5+L28</f>
        <v>3.854</v>
      </c>
      <c r="M29" s="102" t="n">
        <f aca="false">(N29+L29)/2</f>
        <v>4.371</v>
      </c>
      <c r="N29" s="102" t="n">
        <f aca="false">(N32-N27)/5+N28</f>
        <v>4.888</v>
      </c>
      <c r="O29" s="102" t="n">
        <f aca="false">(P29+N29)/2</f>
        <v>5.358</v>
      </c>
      <c r="P29" s="102" t="n">
        <f aca="false">(P32-P27)/5+P28</f>
        <v>5.828</v>
      </c>
      <c r="Q29" s="102" t="n">
        <f aca="false">(R29+P29)/2</f>
        <v>6.392</v>
      </c>
      <c r="R29" s="102" t="n">
        <f aca="false">(R32-R27)/5+R28</f>
        <v>6.956</v>
      </c>
      <c r="S29" s="102" t="n">
        <f aca="false">(V29-R29)/4+R29</f>
        <v>7.05</v>
      </c>
      <c r="T29" s="102" t="n">
        <f aca="false">(V29-R29)/4+S29</f>
        <v>7.144</v>
      </c>
      <c r="U29" s="102" t="n">
        <f aca="false">(V29-R29)/4+T29</f>
        <v>7.238</v>
      </c>
      <c r="V29" s="102" t="n">
        <f aca="false">(V32-V27)/5+V28</f>
        <v>7.332</v>
      </c>
      <c r="W29" s="102" t="n">
        <f aca="false">(AA29-V29)/5+V29</f>
        <v>7.4448</v>
      </c>
      <c r="X29" s="102" t="n">
        <f aca="false">(AA29-V29)/5+W29</f>
        <v>7.5576</v>
      </c>
      <c r="Y29" s="102" t="n">
        <f aca="false">(AA29-V29)/5+X29</f>
        <v>7.6704</v>
      </c>
      <c r="Z29" s="102" t="n">
        <f aca="false">(AA29-V29)/5+Y29</f>
        <v>7.7832</v>
      </c>
      <c r="AA29" s="102" t="n">
        <f aca="false">(AA32-AA27)/5+AA28</f>
        <v>7.896</v>
      </c>
      <c r="AB29" s="102" t="n">
        <f aca="false">(AF29-AA29)/5+AA29</f>
        <v>7.9336</v>
      </c>
      <c r="AC29" s="102" t="n">
        <f aca="false">(AF29-AA29)/5+AB29</f>
        <v>7.9712</v>
      </c>
      <c r="AD29" s="102" t="n">
        <f aca="false">(AF29-AA29)/5+AC29</f>
        <v>8.0088</v>
      </c>
      <c r="AE29" s="102" t="n">
        <f aca="false">(AF29-AA29)/5+AD29</f>
        <v>8.0464</v>
      </c>
      <c r="AF29" s="102" t="n">
        <f aca="false">(AF32-AF27)/5+AF28</f>
        <v>8.084</v>
      </c>
      <c r="AG29" s="102" t="n">
        <f aca="false">(AK29-AF29)/5+AF29</f>
        <v>7.9336</v>
      </c>
      <c r="AH29" s="102" t="n">
        <f aca="false">(AK29-AF29)/5+AG29</f>
        <v>7.7832</v>
      </c>
      <c r="AI29" s="102" t="n">
        <f aca="false">(AK29-AF29)/5+AH29</f>
        <v>7.6328</v>
      </c>
      <c r="AJ29" s="102" t="n">
        <f aca="false">(AK29-AF29)/5+AI29</f>
        <v>7.4824</v>
      </c>
      <c r="AK29" s="102" t="n">
        <f aca="false">(AK32-AK27)/5+AK28</f>
        <v>7.332</v>
      </c>
      <c r="AL29" s="102" t="n">
        <f aca="false">(AP29-AK29)/5+AK29</f>
        <v>6.9748</v>
      </c>
      <c r="AM29" s="102" t="n">
        <f aca="false">(AP29-AK29)/5+AL29</f>
        <v>6.6176</v>
      </c>
      <c r="AN29" s="102" t="n">
        <f aca="false">(AP29-AK29)/5+AM29</f>
        <v>6.2604</v>
      </c>
      <c r="AO29" s="102" t="n">
        <f aca="false">(AP29-AK29)/5+AN29</f>
        <v>5.9032</v>
      </c>
      <c r="AP29" s="102" t="n">
        <f aca="false">(AP32-AP27)/5+AP28</f>
        <v>5.546</v>
      </c>
      <c r="AQ29" s="102" t="n">
        <f aca="false">(AR29+AP29)/2</f>
        <v>4.23</v>
      </c>
      <c r="AR29" s="102" t="n">
        <f aca="false">(AR32-AR27)/5+AR28</f>
        <v>2.914</v>
      </c>
      <c r="AS29" s="113" t="n">
        <f aca="false">($AR29-$AP29)/Delta+AR29</f>
        <v>2.3876</v>
      </c>
      <c r="AT29" s="113" t="n">
        <f aca="false">($AR29-$AP29)/Delta+AS29</f>
        <v>1.8612</v>
      </c>
      <c r="AU29" s="113" t="n">
        <f aca="false">($AR29-$AP29)/Delta+AT29</f>
        <v>1.3348</v>
      </c>
      <c r="AV29" s="113" t="n">
        <f aca="false">($AR29-$AP29)/Delta+AU29</f>
        <v>0.808400000000002</v>
      </c>
      <c r="AW29" s="113" t="n">
        <f aca="false">($AR29-$AP29)/Delta+AV29</f>
        <v>0.282000000000002</v>
      </c>
      <c r="AX29" s="113" t="n">
        <f aca="false">($AR29-$AP29)/Delta+AW29</f>
        <v>-0.244399999999998</v>
      </c>
      <c r="AY29" s="113" t="n">
        <f aca="false">($AR29-$AP29)/Delta+AX29</f>
        <v>-0.770799999999998</v>
      </c>
      <c r="AZ29" s="113" t="n">
        <f aca="false">($AR29-$AP29)/Delta+AY29</f>
        <v>-1.2972</v>
      </c>
      <c r="BA29" s="113" t="n">
        <f aca="false">($AR29-$AP29)/Delta+AZ29</f>
        <v>-1.8236</v>
      </c>
      <c r="BB29" s="113" t="n">
        <f aca="false">($AR29-$AP29)/Delta+BA29</f>
        <v>-2.35</v>
      </c>
    </row>
    <row r="30" customFormat="false" ht="12.8" hidden="false" customHeight="false" outlineLevel="0" collapsed="false">
      <c r="A30" s="101" t="n">
        <f aca="false">(A$7-A$2)/5+A29</f>
        <v>63</v>
      </c>
      <c r="B30" s="102" t="n">
        <v>0</v>
      </c>
      <c r="C30" s="102" t="n">
        <f aca="false">(F30-B30)/4+B30</f>
        <v>0.47</v>
      </c>
      <c r="D30" s="102" t="n">
        <f aca="false">(F30-B30)/4+C30</f>
        <v>0.94</v>
      </c>
      <c r="E30" s="102" t="n">
        <f aca="false">(F30-B30)/4+D30</f>
        <v>1.41</v>
      </c>
      <c r="F30" s="102" t="n">
        <f aca="false">(F32-F27)/5+F29</f>
        <v>1.88</v>
      </c>
      <c r="G30" s="102" t="n">
        <f aca="false">(H30-F30)/2+F30</f>
        <v>2.15025</v>
      </c>
      <c r="H30" s="102" t="n">
        <f aca="false">(H32-H27)/5+H29</f>
        <v>2.4205</v>
      </c>
      <c r="I30" s="102" t="n">
        <f aca="false">(J30+H30)/2</f>
        <v>2.69075</v>
      </c>
      <c r="J30" s="102" t="n">
        <f aca="false">(J32-J27)/5+J29</f>
        <v>2.961</v>
      </c>
      <c r="K30" s="102" t="n">
        <f aca="false">(L30+J30)/2</f>
        <v>3.431</v>
      </c>
      <c r="L30" s="102" t="n">
        <f aca="false">(L32-L27)/5+L29</f>
        <v>3.901</v>
      </c>
      <c r="M30" s="102" t="n">
        <f aca="false">(N30+L30)/2</f>
        <v>4.4415</v>
      </c>
      <c r="N30" s="102" t="n">
        <f aca="false">(N32-N27)/5+N29</f>
        <v>4.982</v>
      </c>
      <c r="O30" s="102" t="n">
        <f aca="false">(P30+N30)/2</f>
        <v>5.452</v>
      </c>
      <c r="P30" s="102" t="n">
        <f aca="false">(P32-P27)/5+P29</f>
        <v>5.922</v>
      </c>
      <c r="Q30" s="102" t="n">
        <f aca="false">(R30+P30)/2</f>
        <v>6.533</v>
      </c>
      <c r="R30" s="102" t="n">
        <f aca="false">(R32-R27)/5+R29</f>
        <v>7.144</v>
      </c>
      <c r="S30" s="102" t="n">
        <f aca="false">(V30-R30)/4+R30</f>
        <v>7.285</v>
      </c>
      <c r="T30" s="102" t="n">
        <f aca="false">(V30-R30)/4+S30</f>
        <v>7.426</v>
      </c>
      <c r="U30" s="102" t="n">
        <f aca="false">(V30-R30)/4+T30</f>
        <v>7.567</v>
      </c>
      <c r="V30" s="102" t="n">
        <f aca="false">(V32-V27)/5+V29</f>
        <v>7.708</v>
      </c>
      <c r="W30" s="102" t="n">
        <f aca="false">(AA30-V30)/5+V30</f>
        <v>7.8067</v>
      </c>
      <c r="X30" s="102" t="n">
        <f aca="false">(AA30-V30)/5+W30</f>
        <v>7.9054</v>
      </c>
      <c r="Y30" s="102" t="n">
        <f aca="false">(AA30-V30)/5+X30</f>
        <v>8.0041</v>
      </c>
      <c r="Z30" s="102" t="n">
        <f aca="false">(AA30-V30)/5+Y30</f>
        <v>8.1028</v>
      </c>
      <c r="AA30" s="102" t="n">
        <f aca="false">(AA32-AA27)/5+AA29</f>
        <v>8.2015</v>
      </c>
      <c r="AB30" s="102" t="n">
        <f aca="false">(AF30-AA30)/5+AA30</f>
        <v>8.2344</v>
      </c>
      <c r="AC30" s="102" t="n">
        <f aca="false">(AF30-AA30)/5+AB30</f>
        <v>8.2673</v>
      </c>
      <c r="AD30" s="102" t="n">
        <f aca="false">(AF30-AA30)/5+AC30</f>
        <v>8.3002</v>
      </c>
      <c r="AE30" s="102" t="n">
        <f aca="false">(AF30-AA30)/5+AD30</f>
        <v>8.3331</v>
      </c>
      <c r="AF30" s="102" t="n">
        <f aca="false">(AF32-AF27)/5+AF29</f>
        <v>8.366</v>
      </c>
      <c r="AG30" s="102" t="n">
        <f aca="false">(AK30-AF30)/5+AF30</f>
        <v>8.2344</v>
      </c>
      <c r="AH30" s="102" t="n">
        <f aca="false">(AK30-AF30)/5+AG30</f>
        <v>8.1028</v>
      </c>
      <c r="AI30" s="102" t="n">
        <f aca="false">(AK30-AF30)/5+AH30</f>
        <v>7.9712</v>
      </c>
      <c r="AJ30" s="102" t="n">
        <f aca="false">(AK30-AF30)/5+AI30</f>
        <v>7.8396</v>
      </c>
      <c r="AK30" s="102" t="n">
        <f aca="false">(AK32-AK27)/5+AK29</f>
        <v>7.708</v>
      </c>
      <c r="AL30" s="102" t="n">
        <f aca="false">(AP30-AK30)/5+AK30</f>
        <v>7.3132</v>
      </c>
      <c r="AM30" s="102" t="n">
        <f aca="false">(AP30-AK30)/5+AL30</f>
        <v>6.9184</v>
      </c>
      <c r="AN30" s="102" t="n">
        <f aca="false">(AP30-AK30)/5+AM30</f>
        <v>6.5236</v>
      </c>
      <c r="AO30" s="102" t="n">
        <f aca="false">(AP30-AK30)/5+AN30</f>
        <v>6.1288</v>
      </c>
      <c r="AP30" s="102" t="n">
        <f aca="false">(AP32-AP27)/5+AP29</f>
        <v>5.734</v>
      </c>
      <c r="AQ30" s="102" t="n">
        <f aca="false">(AR30+AP30)/2</f>
        <v>4.3475</v>
      </c>
      <c r="AR30" s="102" t="n">
        <f aca="false">(AR32-AR27)/5+AR29</f>
        <v>2.961</v>
      </c>
      <c r="AS30" s="113" t="n">
        <f aca="false">($AR30-$AP30)/Delta+AR30</f>
        <v>2.4064</v>
      </c>
      <c r="AT30" s="113" t="n">
        <f aca="false">($AR30-$AP30)/Delta+AS30</f>
        <v>1.8518</v>
      </c>
      <c r="AU30" s="113" t="n">
        <f aca="false">($AR30-$AP30)/Delta+AT30</f>
        <v>1.2972</v>
      </c>
      <c r="AV30" s="113" t="n">
        <f aca="false">($AR30-$AP30)/Delta+AU30</f>
        <v>0.742600000000002</v>
      </c>
      <c r="AW30" s="113" t="n">
        <f aca="false">($AR30-$AP30)/Delta+AV30</f>
        <v>0.188000000000002</v>
      </c>
      <c r="AX30" s="113" t="n">
        <f aca="false">($AR30-$AP30)/Delta+AW30</f>
        <v>-0.366599999999997</v>
      </c>
      <c r="AY30" s="113" t="n">
        <f aca="false">($AR30-$AP30)/Delta+AX30</f>
        <v>-0.921199999999997</v>
      </c>
      <c r="AZ30" s="113" t="n">
        <f aca="false">($AR30-$AP30)/Delta+AY30</f>
        <v>-1.4758</v>
      </c>
      <c r="BA30" s="113" t="n">
        <f aca="false">($AR30-$AP30)/Delta+AZ30</f>
        <v>-2.0304</v>
      </c>
      <c r="BB30" s="113" t="n">
        <f aca="false">($AR30-$AP30)/Delta+BA30</f>
        <v>-2.585</v>
      </c>
    </row>
    <row r="31" customFormat="false" ht="12.8" hidden="false" customHeight="false" outlineLevel="0" collapsed="false">
      <c r="A31" s="101" t="n">
        <f aca="false">(A$7-A$2)/5+A30</f>
        <v>64</v>
      </c>
      <c r="B31" s="102" t="n">
        <v>0</v>
      </c>
      <c r="C31" s="102" t="n">
        <f aca="false">(F31-B31)/4+B31</f>
        <v>0.47</v>
      </c>
      <c r="D31" s="102" t="n">
        <f aca="false">(F31-B31)/4+C31</f>
        <v>0.94</v>
      </c>
      <c r="E31" s="102" t="n">
        <f aca="false">(F31-B31)/4+D31</f>
        <v>1.41</v>
      </c>
      <c r="F31" s="102" t="n">
        <f aca="false">(F32-F27)/5+F30</f>
        <v>1.88</v>
      </c>
      <c r="G31" s="102" t="n">
        <f aca="false">(H31-F31)/2+F31</f>
        <v>2.162</v>
      </c>
      <c r="H31" s="102" t="n">
        <f aca="false">(H32-H27)/5+H30</f>
        <v>2.444</v>
      </c>
      <c r="I31" s="102" t="n">
        <f aca="false">(J31+H31)/2</f>
        <v>2.726</v>
      </c>
      <c r="J31" s="102" t="n">
        <f aca="false">(J32-J27)/5+J30</f>
        <v>3.008</v>
      </c>
      <c r="K31" s="102" t="n">
        <f aca="false">(L31+J31)/2</f>
        <v>3.478</v>
      </c>
      <c r="L31" s="102" t="n">
        <f aca="false">(L32-L27)/5+L30</f>
        <v>3.948</v>
      </c>
      <c r="M31" s="102" t="n">
        <f aca="false">(N31+L31)/2</f>
        <v>4.512</v>
      </c>
      <c r="N31" s="102" t="n">
        <f aca="false">(N32-N27)/5+N30</f>
        <v>5.076</v>
      </c>
      <c r="O31" s="102" t="n">
        <f aca="false">(P31+N31)/2</f>
        <v>5.546</v>
      </c>
      <c r="P31" s="102" t="n">
        <f aca="false">(P32-P27)/5+P30</f>
        <v>6.016</v>
      </c>
      <c r="Q31" s="102" t="n">
        <f aca="false">(R31+P31)/2</f>
        <v>6.674</v>
      </c>
      <c r="R31" s="102" t="n">
        <f aca="false">(R32-R27)/5+R30</f>
        <v>7.332</v>
      </c>
      <c r="S31" s="102" t="n">
        <f aca="false">(V31-R31)/4+R31</f>
        <v>7.52</v>
      </c>
      <c r="T31" s="102" t="n">
        <f aca="false">(V31-R31)/4+S31</f>
        <v>7.708</v>
      </c>
      <c r="U31" s="102" t="n">
        <f aca="false">(V31-R31)/4+T31</f>
        <v>7.896</v>
      </c>
      <c r="V31" s="102" t="n">
        <f aca="false">(V32-V27)/5+V30</f>
        <v>8.084</v>
      </c>
      <c r="W31" s="102" t="n">
        <f aca="false">(AA31-V31)/5+V31</f>
        <v>8.1686</v>
      </c>
      <c r="X31" s="102" t="n">
        <f aca="false">(AA31-V31)/5+W31</f>
        <v>8.2532</v>
      </c>
      <c r="Y31" s="102" t="n">
        <f aca="false">(AA31-V31)/5+X31</f>
        <v>8.3378</v>
      </c>
      <c r="Z31" s="102" t="n">
        <f aca="false">(AA31-V31)/5+Y31</f>
        <v>8.4224</v>
      </c>
      <c r="AA31" s="102" t="n">
        <f aca="false">(AA32-AA27)/5+AA30</f>
        <v>8.507</v>
      </c>
      <c r="AB31" s="102" t="n">
        <f aca="false">(AF31-AA31)/5+AA31</f>
        <v>8.5352</v>
      </c>
      <c r="AC31" s="102" t="n">
        <f aca="false">(AF31-AA31)/5+AB31</f>
        <v>8.5634</v>
      </c>
      <c r="AD31" s="102" t="n">
        <f aca="false">(AF31-AA31)/5+AC31</f>
        <v>8.5916</v>
      </c>
      <c r="AE31" s="102" t="n">
        <f aca="false">(AF31-AA31)/5+AD31</f>
        <v>8.6198</v>
      </c>
      <c r="AF31" s="102" t="n">
        <f aca="false">(AF32-AF27)/5+AF30</f>
        <v>8.648</v>
      </c>
      <c r="AG31" s="102" t="n">
        <f aca="false">(AK31-AF31)/5+AF31</f>
        <v>8.5352</v>
      </c>
      <c r="AH31" s="102" t="n">
        <f aca="false">(AK31-AF31)/5+AG31</f>
        <v>8.4224</v>
      </c>
      <c r="AI31" s="102" t="n">
        <f aca="false">(AK31-AF31)/5+AH31</f>
        <v>8.3096</v>
      </c>
      <c r="AJ31" s="102" t="n">
        <f aca="false">(AK31-AF31)/5+AI31</f>
        <v>8.1968</v>
      </c>
      <c r="AK31" s="102" t="n">
        <f aca="false">(AK32-AK27)/5+AK30</f>
        <v>8.084</v>
      </c>
      <c r="AL31" s="102" t="n">
        <f aca="false">(AP31-AK31)/5+AK31</f>
        <v>7.6516</v>
      </c>
      <c r="AM31" s="102" t="n">
        <f aca="false">(AP31-AK31)/5+AL31</f>
        <v>7.2192</v>
      </c>
      <c r="AN31" s="102" t="n">
        <f aca="false">(AP31-AK31)/5+AM31</f>
        <v>6.7868</v>
      </c>
      <c r="AO31" s="102" t="n">
        <f aca="false">(AP31-AK31)/5+AN31</f>
        <v>6.3544</v>
      </c>
      <c r="AP31" s="102" t="n">
        <f aca="false">(AP32-AP27)/5+AP30</f>
        <v>5.922</v>
      </c>
      <c r="AQ31" s="102" t="n">
        <f aca="false">(AR31+AP31)/2</f>
        <v>4.465</v>
      </c>
      <c r="AR31" s="102" t="n">
        <f aca="false">(AR32-AR27)/5+AR30</f>
        <v>3.008</v>
      </c>
      <c r="AS31" s="113" t="n">
        <f aca="false">($AR31-$AP31)/Delta+AR31</f>
        <v>2.4252</v>
      </c>
      <c r="AT31" s="113" t="n">
        <f aca="false">($AR31-$AP31)/Delta+AS31</f>
        <v>1.8424</v>
      </c>
      <c r="AU31" s="113" t="n">
        <f aca="false">($AR31-$AP31)/Delta+AT31</f>
        <v>1.2596</v>
      </c>
      <c r="AV31" s="113" t="n">
        <f aca="false">($AR31-$AP31)/Delta+AU31</f>
        <v>0.676800000000002</v>
      </c>
      <c r="AW31" s="113" t="n">
        <f aca="false">($AR31-$AP31)/Delta+AV31</f>
        <v>0.094000000000003</v>
      </c>
      <c r="AX31" s="113" t="n">
        <f aca="false">($AR31-$AP31)/Delta+AW31</f>
        <v>-0.488799999999997</v>
      </c>
      <c r="AY31" s="113" t="n">
        <f aca="false">($AR31-$AP31)/Delta+AX31</f>
        <v>-1.0716</v>
      </c>
      <c r="AZ31" s="113" t="n">
        <f aca="false">($AR31-$AP31)/Delta+AY31</f>
        <v>-1.6544</v>
      </c>
      <c r="BA31" s="113" t="n">
        <f aca="false">($AR31-$AP31)/Delta+AZ31</f>
        <v>-2.2372</v>
      </c>
      <c r="BB31" s="113" t="n">
        <f aca="false">($AR31-$AP31)/Delta+BA31</f>
        <v>-2.81999999999999</v>
      </c>
    </row>
    <row r="32" customFormat="false" ht="12.8" hidden="false" customHeight="false" outlineLevel="0" collapsed="false">
      <c r="A32" s="101" t="n">
        <f aca="false">A27+5</f>
        <v>65</v>
      </c>
      <c r="B32" s="102" t="n">
        <v>0</v>
      </c>
      <c r="C32" s="102" t="n">
        <f aca="false">(F32-B32)/4+B32</f>
        <v>0.47</v>
      </c>
      <c r="D32" s="102" t="n">
        <f aca="false">(F32-B32)/4+C32</f>
        <v>0.94</v>
      </c>
      <c r="E32" s="102" t="n">
        <f aca="false">(F32-B32)/4+D32</f>
        <v>1.41</v>
      </c>
      <c r="F32" s="112" t="n">
        <f aca="false">polar_type10!$P$6</f>
        <v>1.88</v>
      </c>
      <c r="G32" s="102" t="n">
        <f aca="false">(H32-F32)/2+F32</f>
        <v>2.17375</v>
      </c>
      <c r="H32" s="112" t="n">
        <f aca="false">polar_type10!$P$7</f>
        <v>2.4675</v>
      </c>
      <c r="I32" s="102" t="n">
        <f aca="false">(J32+H32)/2</f>
        <v>2.76125</v>
      </c>
      <c r="J32" s="112" t="n">
        <f aca="false">polar_type10!$P$8</f>
        <v>3.055</v>
      </c>
      <c r="K32" s="102" t="n">
        <f aca="false">(L32+J32)/2</f>
        <v>3.525</v>
      </c>
      <c r="L32" s="112" t="n">
        <f aca="false">polar_type10!$P$9</f>
        <v>3.995</v>
      </c>
      <c r="M32" s="102" t="n">
        <f aca="false">(N32+L32)/2</f>
        <v>4.5825</v>
      </c>
      <c r="N32" s="112" t="n">
        <f aca="false">polar_type10!$P$10</f>
        <v>5.17</v>
      </c>
      <c r="O32" s="102" t="n">
        <f aca="false">(P32+N32)/2</f>
        <v>5.64</v>
      </c>
      <c r="P32" s="112" t="n">
        <f aca="false">polar_type10!$P$11</f>
        <v>6.11</v>
      </c>
      <c r="Q32" s="102" t="n">
        <f aca="false">(R32+P32)/2</f>
        <v>6.815</v>
      </c>
      <c r="R32" s="112" t="n">
        <f aca="false">polar_type10!$P$12</f>
        <v>7.52</v>
      </c>
      <c r="S32" s="102" t="n">
        <f aca="false">(V32-R32)/4+R32</f>
        <v>7.755</v>
      </c>
      <c r="T32" s="102" t="n">
        <f aca="false">(V32-R32)/4+S32</f>
        <v>7.99</v>
      </c>
      <c r="U32" s="102" t="n">
        <f aca="false">(V32-R32)/4+T32</f>
        <v>8.225</v>
      </c>
      <c r="V32" s="112" t="n">
        <f aca="false">polar_type10!$P$13</f>
        <v>8.46</v>
      </c>
      <c r="W32" s="102" t="n">
        <f aca="false">(AA32-V32)/5+V32</f>
        <v>8.5305</v>
      </c>
      <c r="X32" s="102" t="n">
        <f aca="false">(AA32-V32)/5+W32</f>
        <v>8.601</v>
      </c>
      <c r="Y32" s="102" t="n">
        <f aca="false">(AA32-V32)/5+X32</f>
        <v>8.6715</v>
      </c>
      <c r="Z32" s="102" t="n">
        <f aca="false">(AA32-V32)/5+Y32</f>
        <v>8.742</v>
      </c>
      <c r="AA32" s="112" t="n">
        <f aca="false">polar_type10!$P$14</f>
        <v>8.8125</v>
      </c>
      <c r="AB32" s="102" t="n">
        <f aca="false">(AF32-AA32)/5+AA32</f>
        <v>8.836</v>
      </c>
      <c r="AC32" s="102" t="n">
        <f aca="false">(AF32-AA32)/5+AB32</f>
        <v>8.8595</v>
      </c>
      <c r="AD32" s="102" t="n">
        <f aca="false">(AF32-AA32)/5+AC32</f>
        <v>8.883</v>
      </c>
      <c r="AE32" s="102" t="n">
        <f aca="false">(AF32-AA32)/5+AD32</f>
        <v>8.9065</v>
      </c>
      <c r="AF32" s="112" t="n">
        <f aca="false">polar_type10!$P$15</f>
        <v>8.93</v>
      </c>
      <c r="AG32" s="102" t="n">
        <f aca="false">(AK32-AF32)/5+AF32</f>
        <v>8.836</v>
      </c>
      <c r="AH32" s="102" t="n">
        <f aca="false">(AK32-AF32)/5+AG32</f>
        <v>8.742</v>
      </c>
      <c r="AI32" s="102" t="n">
        <f aca="false">(AK32-AF32)/5+AH32</f>
        <v>8.648</v>
      </c>
      <c r="AJ32" s="102" t="n">
        <f aca="false">(AK32-AF32)/5+AI32</f>
        <v>8.554</v>
      </c>
      <c r="AK32" s="112" t="n">
        <f aca="false">polar_type10!$P$16</f>
        <v>8.46</v>
      </c>
      <c r="AL32" s="102" t="n">
        <f aca="false">(AP32-AK32)/5+AK32</f>
        <v>7.99</v>
      </c>
      <c r="AM32" s="102" t="n">
        <f aca="false">(AP32-AK32)/5+AL32</f>
        <v>7.52</v>
      </c>
      <c r="AN32" s="102" t="n">
        <f aca="false">(AP32-AK32)/5+AM32</f>
        <v>7.05</v>
      </c>
      <c r="AO32" s="102" t="n">
        <f aca="false">(AP32-AK32)/5+AN32</f>
        <v>6.58</v>
      </c>
      <c r="AP32" s="112" t="n">
        <f aca="false">polar_type10!$P$17</f>
        <v>6.11</v>
      </c>
      <c r="AQ32" s="102" t="n">
        <f aca="false">(AR32+AP32)/2</f>
        <v>4.5825</v>
      </c>
      <c r="AR32" s="112" t="n">
        <f aca="false">polar_type10!$P$18</f>
        <v>3.055</v>
      </c>
      <c r="AS32" s="113" t="n">
        <f aca="false">($AR32-$AP32)/Delta+AR32</f>
        <v>2.444</v>
      </c>
      <c r="AT32" s="113" t="n">
        <f aca="false">($AR32-$AP32)/Delta+AS32</f>
        <v>1.833</v>
      </c>
      <c r="AU32" s="113" t="n">
        <f aca="false">($AR32-$AP32)/Delta+AT32</f>
        <v>1.222</v>
      </c>
      <c r="AV32" s="113" t="n">
        <f aca="false">($AR32-$AP32)/Delta+AU32</f>
        <v>0.611</v>
      </c>
      <c r="AW32" s="113" t="n">
        <f aca="false">($AR32-$AP32)/Delta+AV32</f>
        <v>0</v>
      </c>
      <c r="AX32" s="113" t="n">
        <f aca="false">($AR32-$AP32)/Delta+AW32</f>
        <v>-0.611</v>
      </c>
      <c r="AY32" s="113" t="n">
        <f aca="false">($AR32-$AP32)/Delta+AX32</f>
        <v>-1.222</v>
      </c>
      <c r="AZ32" s="113" t="n">
        <f aca="false">($AR32-$AP32)/Delta+AY32</f>
        <v>-1.833</v>
      </c>
      <c r="BA32" s="113" t="n">
        <f aca="false">($AR32-$AP32)/Delta+AZ32</f>
        <v>-2.444</v>
      </c>
      <c r="BB32" s="113" t="n">
        <f aca="false">($AR32-$AP32)/Delta+BA32</f>
        <v>-3.055</v>
      </c>
    </row>
    <row r="33" customFormat="false" ht="12.8" hidden="false" customHeight="false" outlineLevel="0" collapsed="false">
      <c r="A33" s="101" t="n">
        <f aca="false">(A$7-A$2)/5+A32</f>
        <v>66</v>
      </c>
      <c r="B33" s="102" t="n">
        <v>0</v>
      </c>
      <c r="C33" s="102" t="n">
        <f aca="false">(F33-B33)/4+B33</f>
        <v>0.47</v>
      </c>
      <c r="D33" s="102" t="n">
        <f aca="false">(F33-B33)/4+C33</f>
        <v>0.94</v>
      </c>
      <c r="E33" s="102" t="n">
        <f aca="false">(F33-B33)/4+D33</f>
        <v>1.41</v>
      </c>
      <c r="F33" s="102" t="n">
        <f aca="false">(F37-F32)/5+F32</f>
        <v>1.88</v>
      </c>
      <c r="G33" s="102" t="n">
        <f aca="false">(H33-F33)/2+F33</f>
        <v>2.1855</v>
      </c>
      <c r="H33" s="102" t="n">
        <f aca="false">(H37-H32)/5+H32</f>
        <v>2.491</v>
      </c>
      <c r="I33" s="102" t="n">
        <f aca="false">(J33+H33)/2</f>
        <v>2.7965</v>
      </c>
      <c r="J33" s="102" t="n">
        <f aca="false">(J37-J32)/5+J32</f>
        <v>3.102</v>
      </c>
      <c r="K33" s="102" t="n">
        <f aca="false">(L33+J33)/2</f>
        <v>3.572</v>
      </c>
      <c r="L33" s="102" t="n">
        <f aca="false">(L37-L32)/5+L32</f>
        <v>4.042</v>
      </c>
      <c r="M33" s="102" t="n">
        <f aca="false">(N33+L33)/2</f>
        <v>4.653</v>
      </c>
      <c r="N33" s="102" t="n">
        <f aca="false">(N37-N32)/5+N32</f>
        <v>5.264</v>
      </c>
      <c r="O33" s="102" t="n">
        <f aca="false">(P33+N33)/2</f>
        <v>5.734</v>
      </c>
      <c r="P33" s="102" t="n">
        <f aca="false">(P37-P32)/5+P32</f>
        <v>6.204</v>
      </c>
      <c r="Q33" s="102" t="n">
        <f aca="false">(R33+P33)/2</f>
        <v>6.956</v>
      </c>
      <c r="R33" s="102" t="n">
        <f aca="false">(R37-R32)/5+R32</f>
        <v>7.708</v>
      </c>
      <c r="S33" s="102" t="n">
        <f aca="false">(V33-R33)/4+R33</f>
        <v>7.99</v>
      </c>
      <c r="T33" s="102" t="n">
        <f aca="false">(V33-R33)/4+S33</f>
        <v>8.272</v>
      </c>
      <c r="U33" s="102" t="n">
        <f aca="false">(V33-R33)/4+T33</f>
        <v>8.554</v>
      </c>
      <c r="V33" s="102" t="n">
        <f aca="false">(V37-V32)/5+V32</f>
        <v>8.836</v>
      </c>
      <c r="W33" s="102" t="n">
        <f aca="false">(AA33-V33)/5+V33</f>
        <v>8.8924</v>
      </c>
      <c r="X33" s="102" t="n">
        <f aca="false">(AA33-V33)/5+W33</f>
        <v>8.9488</v>
      </c>
      <c r="Y33" s="102" t="n">
        <f aca="false">(AA33-V33)/5+X33</f>
        <v>9.0052</v>
      </c>
      <c r="Z33" s="102" t="n">
        <f aca="false">(AA33-V33)/5+Y33</f>
        <v>9.0616</v>
      </c>
      <c r="AA33" s="102" t="n">
        <f aca="false">(AA37-AA32)/5+AA32</f>
        <v>9.118</v>
      </c>
      <c r="AB33" s="102" t="n">
        <f aca="false">(AF33-AA33)/5+AA33</f>
        <v>9.1368</v>
      </c>
      <c r="AC33" s="102" t="n">
        <f aca="false">(AF33-AA33)/5+AB33</f>
        <v>9.1556</v>
      </c>
      <c r="AD33" s="102" t="n">
        <f aca="false">(AF33-AA33)/5+AC33</f>
        <v>9.1744</v>
      </c>
      <c r="AE33" s="102" t="n">
        <f aca="false">(AF33-AA33)/5+AD33</f>
        <v>9.1932</v>
      </c>
      <c r="AF33" s="102" t="n">
        <f aca="false">(AF37-AF32)/5+AF32</f>
        <v>9.212</v>
      </c>
      <c r="AG33" s="102" t="n">
        <f aca="false">(AK33-AF33)/5+AF33</f>
        <v>9.1368</v>
      </c>
      <c r="AH33" s="102" t="n">
        <f aca="false">(AK33-AF33)/5+AG33</f>
        <v>9.0616</v>
      </c>
      <c r="AI33" s="102" t="n">
        <f aca="false">(AK33-AF33)/5+AH33</f>
        <v>8.9864</v>
      </c>
      <c r="AJ33" s="102" t="n">
        <f aca="false">(AK33-AF33)/5+AI33</f>
        <v>8.9112</v>
      </c>
      <c r="AK33" s="102" t="n">
        <f aca="false">(AK37-AK32)/5+AK32</f>
        <v>8.836</v>
      </c>
      <c r="AL33" s="102" t="n">
        <f aca="false">(AP33-AK33)/5+AK33</f>
        <v>8.3284</v>
      </c>
      <c r="AM33" s="102" t="n">
        <f aca="false">(AP33-AK33)/5+AL33</f>
        <v>7.8208</v>
      </c>
      <c r="AN33" s="102" t="n">
        <f aca="false">(AP33-AK33)/5+AM33</f>
        <v>7.3132</v>
      </c>
      <c r="AO33" s="102" t="n">
        <f aca="false">(AP33-AK33)/5+AN33</f>
        <v>6.8056</v>
      </c>
      <c r="AP33" s="102" t="n">
        <f aca="false">(AP37-AP32)/5+AP32</f>
        <v>6.298</v>
      </c>
      <c r="AQ33" s="102" t="n">
        <f aca="false">(AR33+AP33)/2</f>
        <v>4.7</v>
      </c>
      <c r="AR33" s="102" t="n">
        <f aca="false">(AR37-AR32)/5+AR32</f>
        <v>3.102</v>
      </c>
      <c r="AS33" s="113" t="n">
        <f aca="false">($AR33-$AP33)/Delta+AR33</f>
        <v>2.4628</v>
      </c>
      <c r="AT33" s="113" t="n">
        <f aca="false">($AR33-$AP33)/Delta+AS33</f>
        <v>1.8236</v>
      </c>
      <c r="AU33" s="113" t="n">
        <f aca="false">($AR33-$AP33)/Delta+AT33</f>
        <v>1.1844</v>
      </c>
      <c r="AV33" s="113" t="n">
        <f aca="false">($AR33-$AP33)/Delta+AU33</f>
        <v>0.545200000000001</v>
      </c>
      <c r="AW33" s="113" t="n">
        <f aca="false">($AR33-$AP33)/Delta+AV33</f>
        <v>-0.0939999999999994</v>
      </c>
      <c r="AX33" s="113" t="n">
        <f aca="false">($AR33-$AP33)/Delta+AW33</f>
        <v>-0.733199999999999</v>
      </c>
      <c r="AY33" s="113" t="n">
        <f aca="false">($AR33-$AP33)/Delta+AX33</f>
        <v>-1.3724</v>
      </c>
      <c r="AZ33" s="113" t="n">
        <f aca="false">($AR33-$AP33)/Delta+AY33</f>
        <v>-2.0116</v>
      </c>
      <c r="BA33" s="113" t="n">
        <f aca="false">($AR33-$AP33)/Delta+AZ33</f>
        <v>-2.6508</v>
      </c>
      <c r="BB33" s="113" t="n">
        <f aca="false">($AR33-$AP33)/Delta+BA33</f>
        <v>-3.29</v>
      </c>
    </row>
    <row r="34" customFormat="false" ht="12.8" hidden="false" customHeight="false" outlineLevel="0" collapsed="false">
      <c r="A34" s="101" t="n">
        <f aca="false">(A$7-A$2)/5+A33</f>
        <v>67</v>
      </c>
      <c r="B34" s="102" t="n">
        <v>0</v>
      </c>
      <c r="C34" s="102" t="n">
        <f aca="false">(F34-B34)/4+B34</f>
        <v>0.47</v>
      </c>
      <c r="D34" s="102" t="n">
        <f aca="false">(F34-B34)/4+C34</f>
        <v>0.94</v>
      </c>
      <c r="E34" s="102" t="n">
        <f aca="false">(F34-B34)/4+D34</f>
        <v>1.41</v>
      </c>
      <c r="F34" s="102" t="n">
        <f aca="false">(F37-F32)/5+F33</f>
        <v>1.88</v>
      </c>
      <c r="G34" s="102" t="n">
        <f aca="false">(H34-F34)/2+F34</f>
        <v>2.19725</v>
      </c>
      <c r="H34" s="102" t="n">
        <f aca="false">(H37-H32)/5+H33</f>
        <v>2.5145</v>
      </c>
      <c r="I34" s="102" t="n">
        <f aca="false">(J34+H34)/2</f>
        <v>2.83175</v>
      </c>
      <c r="J34" s="102" t="n">
        <f aca="false">(J37-J32)/5+J33</f>
        <v>3.149</v>
      </c>
      <c r="K34" s="102" t="n">
        <f aca="false">(L34+J34)/2</f>
        <v>3.619</v>
      </c>
      <c r="L34" s="102" t="n">
        <f aca="false">(L37-L32)/5+L33</f>
        <v>4.089</v>
      </c>
      <c r="M34" s="102" t="n">
        <f aca="false">(N34+L34)/2</f>
        <v>4.7235</v>
      </c>
      <c r="N34" s="102" t="n">
        <f aca="false">(N37-N32)/5+N33</f>
        <v>5.358</v>
      </c>
      <c r="O34" s="102" t="n">
        <f aca="false">(P34+N34)/2</f>
        <v>5.828</v>
      </c>
      <c r="P34" s="102" t="n">
        <f aca="false">(P37-P32)/5+P33</f>
        <v>6.298</v>
      </c>
      <c r="Q34" s="102" t="n">
        <f aca="false">(R34+P34)/2</f>
        <v>7.097</v>
      </c>
      <c r="R34" s="102" t="n">
        <f aca="false">(R37-R32)/5+R33</f>
        <v>7.896</v>
      </c>
      <c r="S34" s="102" t="n">
        <f aca="false">(V34-R34)/4+R34</f>
        <v>8.225</v>
      </c>
      <c r="T34" s="102" t="n">
        <f aca="false">(V34-R34)/4+S34</f>
        <v>8.554</v>
      </c>
      <c r="U34" s="102" t="n">
        <f aca="false">(V34-R34)/4+T34</f>
        <v>8.883</v>
      </c>
      <c r="V34" s="102" t="n">
        <f aca="false">(V37-V32)/5+V33</f>
        <v>9.212</v>
      </c>
      <c r="W34" s="102" t="n">
        <f aca="false">(AA34-V34)/5+V34</f>
        <v>9.2543</v>
      </c>
      <c r="X34" s="102" t="n">
        <f aca="false">(AA34-V34)/5+W34</f>
        <v>9.2966</v>
      </c>
      <c r="Y34" s="102" t="n">
        <f aca="false">(AA34-V34)/5+X34</f>
        <v>9.3389</v>
      </c>
      <c r="Z34" s="102" t="n">
        <f aca="false">(AA34-V34)/5+Y34</f>
        <v>9.3812</v>
      </c>
      <c r="AA34" s="102" t="n">
        <f aca="false">(AA37-AA32)/5+AA33</f>
        <v>9.4235</v>
      </c>
      <c r="AB34" s="102" t="n">
        <f aca="false">(AF34-AA34)/5+AA34</f>
        <v>9.4376</v>
      </c>
      <c r="AC34" s="102" t="n">
        <f aca="false">(AF34-AA34)/5+AB34</f>
        <v>9.4517</v>
      </c>
      <c r="AD34" s="102" t="n">
        <f aca="false">(AF34-AA34)/5+AC34</f>
        <v>9.4658</v>
      </c>
      <c r="AE34" s="102" t="n">
        <f aca="false">(AF34-AA34)/5+AD34</f>
        <v>9.4799</v>
      </c>
      <c r="AF34" s="102" t="n">
        <f aca="false">(AF37-AF32)/5+AF33</f>
        <v>9.494</v>
      </c>
      <c r="AG34" s="102" t="n">
        <f aca="false">(AK34-AF34)/5+AF34</f>
        <v>9.4376</v>
      </c>
      <c r="AH34" s="102" t="n">
        <f aca="false">(AK34-AF34)/5+AG34</f>
        <v>9.3812</v>
      </c>
      <c r="AI34" s="102" t="n">
        <f aca="false">(AK34-AF34)/5+AH34</f>
        <v>9.3248</v>
      </c>
      <c r="AJ34" s="102" t="n">
        <f aca="false">(AK34-AF34)/5+AI34</f>
        <v>9.2684</v>
      </c>
      <c r="AK34" s="102" t="n">
        <f aca="false">(AK37-AK32)/5+AK33</f>
        <v>9.212</v>
      </c>
      <c r="AL34" s="102" t="n">
        <f aca="false">(AP34-AK34)/5+AK34</f>
        <v>8.6668</v>
      </c>
      <c r="AM34" s="102" t="n">
        <f aca="false">(AP34-AK34)/5+AL34</f>
        <v>8.1216</v>
      </c>
      <c r="AN34" s="102" t="n">
        <f aca="false">(AP34-AK34)/5+AM34</f>
        <v>7.5764</v>
      </c>
      <c r="AO34" s="102" t="n">
        <f aca="false">(AP34-AK34)/5+AN34</f>
        <v>7.0312</v>
      </c>
      <c r="AP34" s="102" t="n">
        <f aca="false">(AP37-AP32)/5+AP33</f>
        <v>6.486</v>
      </c>
      <c r="AQ34" s="102" t="n">
        <f aca="false">(AR34+AP34)/2</f>
        <v>4.8175</v>
      </c>
      <c r="AR34" s="102" t="n">
        <f aca="false">(AR37-AR32)/5+AR33</f>
        <v>3.149</v>
      </c>
      <c r="AS34" s="113" t="n">
        <f aca="false">($AR34-$AP34)/Delta+AR34</f>
        <v>2.4816</v>
      </c>
      <c r="AT34" s="113" t="n">
        <f aca="false">($AR34-$AP34)/Delta+AS34</f>
        <v>1.8142</v>
      </c>
      <c r="AU34" s="113" t="n">
        <f aca="false">($AR34-$AP34)/Delta+AT34</f>
        <v>1.1468</v>
      </c>
      <c r="AV34" s="113" t="n">
        <f aca="false">($AR34-$AP34)/Delta+AU34</f>
        <v>0.479400000000001</v>
      </c>
      <c r="AW34" s="113" t="n">
        <f aca="false">($AR34-$AP34)/Delta+AV34</f>
        <v>-0.187999999999999</v>
      </c>
      <c r="AX34" s="113" t="n">
        <f aca="false">($AR34-$AP34)/Delta+AW34</f>
        <v>-0.855399999999998</v>
      </c>
      <c r="AY34" s="113" t="n">
        <f aca="false">($AR34-$AP34)/Delta+AX34</f>
        <v>-1.5228</v>
      </c>
      <c r="AZ34" s="113" t="n">
        <f aca="false">($AR34-$AP34)/Delta+AY34</f>
        <v>-2.1902</v>
      </c>
      <c r="BA34" s="113" t="n">
        <f aca="false">($AR34-$AP34)/Delta+AZ34</f>
        <v>-2.8576</v>
      </c>
      <c r="BB34" s="113" t="n">
        <f aca="false">($AR34-$AP34)/Delta+BA34</f>
        <v>-3.525</v>
      </c>
    </row>
    <row r="35" customFormat="false" ht="12.8" hidden="false" customHeight="false" outlineLevel="0" collapsed="false">
      <c r="A35" s="101" t="n">
        <f aca="false">(A$7-A$2)/5+A34</f>
        <v>68</v>
      </c>
      <c r="B35" s="102" t="n">
        <v>0</v>
      </c>
      <c r="C35" s="102" t="n">
        <f aca="false">(F35-B35)/4+B35</f>
        <v>0.47</v>
      </c>
      <c r="D35" s="102" t="n">
        <f aca="false">(F35-B35)/4+C35</f>
        <v>0.94</v>
      </c>
      <c r="E35" s="102" t="n">
        <f aca="false">(F35-B35)/4+D35</f>
        <v>1.41</v>
      </c>
      <c r="F35" s="102" t="n">
        <f aca="false">(F37-F32)/5+F34</f>
        <v>1.88</v>
      </c>
      <c r="G35" s="102" t="n">
        <f aca="false">(H35-F35)/2+F35</f>
        <v>2.209</v>
      </c>
      <c r="H35" s="102" t="n">
        <f aca="false">(H37-H32)/5+H34</f>
        <v>2.538</v>
      </c>
      <c r="I35" s="102" t="n">
        <f aca="false">(J35+H35)/2</f>
        <v>2.867</v>
      </c>
      <c r="J35" s="102" t="n">
        <f aca="false">(J37-J32)/5+J34</f>
        <v>3.196</v>
      </c>
      <c r="K35" s="102" t="n">
        <f aca="false">(L35+J35)/2</f>
        <v>3.666</v>
      </c>
      <c r="L35" s="102" t="n">
        <f aca="false">(L37-L32)/5+L34</f>
        <v>4.136</v>
      </c>
      <c r="M35" s="102" t="n">
        <f aca="false">(N35+L35)/2</f>
        <v>4.794</v>
      </c>
      <c r="N35" s="102" t="n">
        <f aca="false">(N37-N32)/5+N34</f>
        <v>5.452</v>
      </c>
      <c r="O35" s="102" t="n">
        <f aca="false">(P35+N35)/2</f>
        <v>5.922</v>
      </c>
      <c r="P35" s="102" t="n">
        <f aca="false">(P37-P32)/5+P34</f>
        <v>6.392</v>
      </c>
      <c r="Q35" s="102" t="n">
        <f aca="false">(R35+P35)/2</f>
        <v>7.238</v>
      </c>
      <c r="R35" s="102" t="n">
        <f aca="false">(R37-R32)/5+R34</f>
        <v>8.084</v>
      </c>
      <c r="S35" s="102" t="n">
        <f aca="false">(V35-R35)/4+R35</f>
        <v>8.46</v>
      </c>
      <c r="T35" s="102" t="n">
        <f aca="false">(V35-R35)/4+S35</f>
        <v>8.836</v>
      </c>
      <c r="U35" s="102" t="n">
        <f aca="false">(V35-R35)/4+T35</f>
        <v>9.212</v>
      </c>
      <c r="V35" s="102" t="n">
        <f aca="false">(V37-V32)/5+V34</f>
        <v>9.588</v>
      </c>
      <c r="W35" s="102" t="n">
        <f aca="false">(AA35-V35)/5+V35</f>
        <v>9.6162</v>
      </c>
      <c r="X35" s="102" t="n">
        <f aca="false">(AA35-V35)/5+W35</f>
        <v>9.6444</v>
      </c>
      <c r="Y35" s="102" t="n">
        <f aca="false">(AA35-V35)/5+X35</f>
        <v>9.6726</v>
      </c>
      <c r="Z35" s="102" t="n">
        <f aca="false">(AA35-V35)/5+Y35</f>
        <v>9.7008</v>
      </c>
      <c r="AA35" s="102" t="n">
        <f aca="false">(AA37-AA32)/5+AA34</f>
        <v>9.729</v>
      </c>
      <c r="AB35" s="102" t="n">
        <f aca="false">(AF35-AA35)/5+AA35</f>
        <v>9.7384</v>
      </c>
      <c r="AC35" s="102" t="n">
        <f aca="false">(AF35-AA35)/5+AB35</f>
        <v>9.7478</v>
      </c>
      <c r="AD35" s="102" t="n">
        <f aca="false">(AF35-AA35)/5+AC35</f>
        <v>9.7572</v>
      </c>
      <c r="AE35" s="102" t="n">
        <f aca="false">(AF35-AA35)/5+AD35</f>
        <v>9.7666</v>
      </c>
      <c r="AF35" s="102" t="n">
        <f aca="false">(AF37-AF32)/5+AF34</f>
        <v>9.776</v>
      </c>
      <c r="AG35" s="102" t="n">
        <f aca="false">(AK35-AF35)/5+AF35</f>
        <v>9.7384</v>
      </c>
      <c r="AH35" s="102" t="n">
        <f aca="false">(AK35-AF35)/5+AG35</f>
        <v>9.7008</v>
      </c>
      <c r="AI35" s="102" t="n">
        <f aca="false">(AK35-AF35)/5+AH35</f>
        <v>9.6632</v>
      </c>
      <c r="AJ35" s="102" t="n">
        <f aca="false">(AK35-AF35)/5+AI35</f>
        <v>9.6256</v>
      </c>
      <c r="AK35" s="102" t="n">
        <f aca="false">(AK37-AK32)/5+AK34</f>
        <v>9.588</v>
      </c>
      <c r="AL35" s="102" t="n">
        <f aca="false">(AP35-AK35)/5+AK35</f>
        <v>9.0052</v>
      </c>
      <c r="AM35" s="102" t="n">
        <f aca="false">(AP35-AK35)/5+AL35</f>
        <v>8.4224</v>
      </c>
      <c r="AN35" s="102" t="n">
        <f aca="false">(AP35-AK35)/5+AM35</f>
        <v>7.8396</v>
      </c>
      <c r="AO35" s="102" t="n">
        <f aca="false">(AP35-AK35)/5+AN35</f>
        <v>7.2568</v>
      </c>
      <c r="AP35" s="102" t="n">
        <f aca="false">(AP37-AP32)/5+AP34</f>
        <v>6.674</v>
      </c>
      <c r="AQ35" s="102" t="n">
        <f aca="false">(AR35+AP35)/2</f>
        <v>4.935</v>
      </c>
      <c r="AR35" s="102" t="n">
        <f aca="false">(AR37-AR32)/5+AR34</f>
        <v>3.196</v>
      </c>
      <c r="AS35" s="113" t="n">
        <f aca="false">($AR35-$AP35)/Delta+AR35</f>
        <v>2.5004</v>
      </c>
      <c r="AT35" s="113" t="n">
        <f aca="false">($AR35-$AP35)/Delta+AS35</f>
        <v>1.8048</v>
      </c>
      <c r="AU35" s="113" t="n">
        <f aca="false">($AR35-$AP35)/Delta+AT35</f>
        <v>1.1092</v>
      </c>
      <c r="AV35" s="113" t="n">
        <f aca="false">($AR35-$AP35)/Delta+AU35</f>
        <v>0.413600000000002</v>
      </c>
      <c r="AW35" s="113" t="n">
        <f aca="false">($AR35-$AP35)/Delta+AV35</f>
        <v>-0.281999999999998</v>
      </c>
      <c r="AX35" s="113" t="n">
        <f aca="false">($AR35-$AP35)/Delta+AW35</f>
        <v>-0.977599999999998</v>
      </c>
      <c r="AY35" s="113" t="n">
        <f aca="false">($AR35-$AP35)/Delta+AX35</f>
        <v>-1.6732</v>
      </c>
      <c r="AZ35" s="113" t="n">
        <f aca="false">($AR35-$AP35)/Delta+AY35</f>
        <v>-2.3688</v>
      </c>
      <c r="BA35" s="113" t="n">
        <f aca="false">($AR35-$AP35)/Delta+AZ35</f>
        <v>-3.0644</v>
      </c>
      <c r="BB35" s="113" t="n">
        <f aca="false">($AR35-$AP35)/Delta+BA35</f>
        <v>-3.76</v>
      </c>
    </row>
    <row r="36" customFormat="false" ht="12.8" hidden="false" customHeight="false" outlineLevel="0" collapsed="false">
      <c r="A36" s="101" t="n">
        <f aca="false">(A$7-A$2)/5+A35</f>
        <v>69</v>
      </c>
      <c r="B36" s="102" t="n">
        <v>0</v>
      </c>
      <c r="C36" s="102" t="n">
        <f aca="false">(F36-B36)/4+B36</f>
        <v>0.47</v>
      </c>
      <c r="D36" s="102" t="n">
        <f aca="false">(F36-B36)/4+C36</f>
        <v>0.94</v>
      </c>
      <c r="E36" s="102" t="n">
        <f aca="false">(F36-B36)/4+D36</f>
        <v>1.41</v>
      </c>
      <c r="F36" s="102" t="n">
        <f aca="false">(F37-F32)/5+F35</f>
        <v>1.88</v>
      </c>
      <c r="G36" s="102" t="n">
        <f aca="false">(H36-F36)/2+F36</f>
        <v>2.22075</v>
      </c>
      <c r="H36" s="102" t="n">
        <f aca="false">(H37-H32)/5+H35</f>
        <v>2.5615</v>
      </c>
      <c r="I36" s="102" t="n">
        <f aca="false">(J36+H36)/2</f>
        <v>2.90225</v>
      </c>
      <c r="J36" s="102" t="n">
        <f aca="false">(J37-J32)/5+J35</f>
        <v>3.243</v>
      </c>
      <c r="K36" s="102" t="n">
        <f aca="false">(L36+J36)/2</f>
        <v>3.713</v>
      </c>
      <c r="L36" s="102" t="n">
        <f aca="false">(L37-L32)/5+L35</f>
        <v>4.183</v>
      </c>
      <c r="M36" s="102" t="n">
        <f aca="false">(N36+L36)/2</f>
        <v>4.8645</v>
      </c>
      <c r="N36" s="102" t="n">
        <f aca="false">(N37-N32)/5+N35</f>
        <v>5.546</v>
      </c>
      <c r="O36" s="102" t="n">
        <f aca="false">(P36+N36)/2</f>
        <v>6.016</v>
      </c>
      <c r="P36" s="102" t="n">
        <f aca="false">(P37-P32)/5+P35</f>
        <v>6.486</v>
      </c>
      <c r="Q36" s="102" t="n">
        <f aca="false">(R36+P36)/2</f>
        <v>7.379</v>
      </c>
      <c r="R36" s="102" t="n">
        <f aca="false">(R37-R32)/5+R35</f>
        <v>8.272</v>
      </c>
      <c r="S36" s="102" t="n">
        <f aca="false">(V36-R36)/4+R36</f>
        <v>8.695</v>
      </c>
      <c r="T36" s="102" t="n">
        <f aca="false">(V36-R36)/4+S36</f>
        <v>9.118</v>
      </c>
      <c r="U36" s="102" t="n">
        <f aca="false">(V36-R36)/4+T36</f>
        <v>9.541</v>
      </c>
      <c r="V36" s="102" t="n">
        <f aca="false">(V37-V32)/5+V35</f>
        <v>9.964</v>
      </c>
      <c r="W36" s="102" t="n">
        <f aca="false">(AA36-V36)/5+V36</f>
        <v>9.9781</v>
      </c>
      <c r="X36" s="102" t="n">
        <f aca="false">(AA36-V36)/5+W36</f>
        <v>9.9922</v>
      </c>
      <c r="Y36" s="102" t="n">
        <f aca="false">(AA36-V36)/5+X36</f>
        <v>10.0063</v>
      </c>
      <c r="Z36" s="102" t="n">
        <f aca="false">(AA36-V36)/5+Y36</f>
        <v>10.0204</v>
      </c>
      <c r="AA36" s="102" t="n">
        <f aca="false">(AA37-AA32)/5+AA35</f>
        <v>10.0345</v>
      </c>
      <c r="AB36" s="102" t="n">
        <f aca="false">(AF36-AA36)/5+AA36</f>
        <v>10.0392</v>
      </c>
      <c r="AC36" s="102" t="n">
        <f aca="false">(AF36-AA36)/5+AB36</f>
        <v>10.0439</v>
      </c>
      <c r="AD36" s="102" t="n">
        <f aca="false">(AF36-AA36)/5+AC36</f>
        <v>10.0486</v>
      </c>
      <c r="AE36" s="102" t="n">
        <f aca="false">(AF36-AA36)/5+AD36</f>
        <v>10.0533</v>
      </c>
      <c r="AF36" s="102" t="n">
        <f aca="false">(AF37-AF32)/5+AF35</f>
        <v>10.058</v>
      </c>
      <c r="AG36" s="102" t="n">
        <f aca="false">(AK36-AF36)/5+AF36</f>
        <v>10.0392</v>
      </c>
      <c r="AH36" s="102" t="n">
        <f aca="false">(AK36-AF36)/5+AG36</f>
        <v>10.0204</v>
      </c>
      <c r="AI36" s="102" t="n">
        <f aca="false">(AK36-AF36)/5+AH36</f>
        <v>10.0016</v>
      </c>
      <c r="AJ36" s="102" t="n">
        <f aca="false">(AK36-AF36)/5+AI36</f>
        <v>9.9828</v>
      </c>
      <c r="AK36" s="102" t="n">
        <f aca="false">(AK37-AK32)/5+AK35</f>
        <v>9.964</v>
      </c>
      <c r="AL36" s="102" t="n">
        <f aca="false">(AP36-AK36)/5+AK36</f>
        <v>9.3436</v>
      </c>
      <c r="AM36" s="102" t="n">
        <f aca="false">(AP36-AK36)/5+AL36</f>
        <v>8.7232</v>
      </c>
      <c r="AN36" s="102" t="n">
        <f aca="false">(AP36-AK36)/5+AM36</f>
        <v>8.1028</v>
      </c>
      <c r="AO36" s="102" t="n">
        <f aca="false">(AP36-AK36)/5+AN36</f>
        <v>7.4824</v>
      </c>
      <c r="AP36" s="102" t="n">
        <f aca="false">(AP37-AP32)/5+AP35</f>
        <v>6.862</v>
      </c>
      <c r="AQ36" s="102" t="n">
        <f aca="false">(AR36+AP36)/2</f>
        <v>5.0525</v>
      </c>
      <c r="AR36" s="102" t="n">
        <f aca="false">(AR37-AR32)/5+AR35</f>
        <v>3.243</v>
      </c>
      <c r="AS36" s="113" t="n">
        <f aca="false">($AR36-$AP36)/Delta+AR36</f>
        <v>2.5192</v>
      </c>
      <c r="AT36" s="113" t="n">
        <f aca="false">($AR36-$AP36)/Delta+AS36</f>
        <v>1.7954</v>
      </c>
      <c r="AU36" s="113" t="n">
        <f aca="false">($AR36-$AP36)/Delta+AT36</f>
        <v>1.0716</v>
      </c>
      <c r="AV36" s="113" t="n">
        <f aca="false">($AR36-$AP36)/Delta+AU36</f>
        <v>0.347800000000002</v>
      </c>
      <c r="AW36" s="113" t="n">
        <f aca="false">($AR36-$AP36)/Delta+AV36</f>
        <v>-0.375999999999998</v>
      </c>
      <c r="AX36" s="113" t="n">
        <f aca="false">($AR36-$AP36)/Delta+AW36</f>
        <v>-1.0998</v>
      </c>
      <c r="AY36" s="113" t="n">
        <f aca="false">($AR36-$AP36)/Delta+AX36</f>
        <v>-1.8236</v>
      </c>
      <c r="AZ36" s="113" t="n">
        <f aca="false">($AR36-$AP36)/Delta+AY36</f>
        <v>-2.5474</v>
      </c>
      <c r="BA36" s="113" t="n">
        <f aca="false">($AR36-$AP36)/Delta+AZ36</f>
        <v>-3.2712</v>
      </c>
      <c r="BB36" s="113" t="n">
        <f aca="false">($AR36-$AP36)/Delta+BA36</f>
        <v>-3.995</v>
      </c>
    </row>
    <row r="37" customFormat="false" ht="12.8" hidden="false" customHeight="false" outlineLevel="0" collapsed="false">
      <c r="A37" s="101" t="n">
        <f aca="false">A32+5</f>
        <v>70</v>
      </c>
      <c r="B37" s="102" t="n">
        <v>0</v>
      </c>
      <c r="C37" s="102" t="n">
        <f aca="false">(F37-B37)/4+B37</f>
        <v>0.47</v>
      </c>
      <c r="D37" s="102" t="n">
        <f aca="false">(F37-B37)/4+C37</f>
        <v>0.94</v>
      </c>
      <c r="E37" s="102" t="n">
        <f aca="false">(F37-B37)/4+D37</f>
        <v>1.41</v>
      </c>
      <c r="F37" s="112" t="n">
        <f aca="false">polar_type10!$Q$6</f>
        <v>1.88</v>
      </c>
      <c r="G37" s="102" t="n">
        <f aca="false">(H37-F37)/2+F37</f>
        <v>2.2325</v>
      </c>
      <c r="H37" s="112" t="n">
        <f aca="false">polar_type10!$Q$7</f>
        <v>2.585</v>
      </c>
      <c r="I37" s="102" t="n">
        <f aca="false">(J37+H37)/2</f>
        <v>2.9375</v>
      </c>
      <c r="J37" s="112" t="n">
        <f aca="false">polar_type10!$Q$8</f>
        <v>3.29</v>
      </c>
      <c r="K37" s="102" t="n">
        <f aca="false">(L37+J37)/2</f>
        <v>3.76</v>
      </c>
      <c r="L37" s="112" t="n">
        <f aca="false">polar_type10!$Q$9</f>
        <v>4.23</v>
      </c>
      <c r="M37" s="102" t="n">
        <f aca="false">(N37+L37)/2</f>
        <v>4.935</v>
      </c>
      <c r="N37" s="112" t="n">
        <f aca="false">polar_type10!$Q$10</f>
        <v>5.64</v>
      </c>
      <c r="O37" s="102" t="n">
        <f aca="false">(P37+N37)/2</f>
        <v>6.11</v>
      </c>
      <c r="P37" s="112" t="n">
        <f aca="false">polar_type10!$Q$11</f>
        <v>6.58</v>
      </c>
      <c r="Q37" s="102" t="n">
        <f aca="false">(R37+P37)/2</f>
        <v>7.52</v>
      </c>
      <c r="R37" s="112" t="n">
        <f aca="false">polar_type10!$Q$12</f>
        <v>8.46</v>
      </c>
      <c r="S37" s="102" t="n">
        <f aca="false">(V37-R37)/4+R37</f>
        <v>8.93</v>
      </c>
      <c r="T37" s="102" t="n">
        <f aca="false">(V37-R37)/4+S37</f>
        <v>9.4</v>
      </c>
      <c r="U37" s="102" t="n">
        <f aca="false">(V37-R37)/4+T37</f>
        <v>9.87</v>
      </c>
      <c r="V37" s="112" t="n">
        <f aca="false">polar_type10!$Q$13</f>
        <v>10.34</v>
      </c>
      <c r="W37" s="102" t="n">
        <f aca="false">(AA37-V37)/5+V37</f>
        <v>10.34</v>
      </c>
      <c r="X37" s="102" t="n">
        <f aca="false">(AA37-V37)/5+W37</f>
        <v>10.34</v>
      </c>
      <c r="Y37" s="102" t="n">
        <f aca="false">(AA37-V37)/5+X37</f>
        <v>10.34</v>
      </c>
      <c r="Z37" s="102" t="n">
        <f aca="false">(AA37-V37)/5+Y37</f>
        <v>10.34</v>
      </c>
      <c r="AA37" s="112" t="n">
        <f aca="false">polar_type10!$Q$14</f>
        <v>10.34</v>
      </c>
      <c r="AB37" s="102" t="n">
        <f aca="false">(AF37-AA37)/5+AA37</f>
        <v>10.34</v>
      </c>
      <c r="AC37" s="102" t="n">
        <f aca="false">(AF37-AA37)/5+AB37</f>
        <v>10.34</v>
      </c>
      <c r="AD37" s="102" t="n">
        <f aca="false">(AF37-AA37)/5+AC37</f>
        <v>10.34</v>
      </c>
      <c r="AE37" s="102" t="n">
        <f aca="false">(AF37-AA37)/5+AD37</f>
        <v>10.34</v>
      </c>
      <c r="AF37" s="112" t="n">
        <f aca="false">polar_type10!$Q$15</f>
        <v>10.34</v>
      </c>
      <c r="AG37" s="102" t="n">
        <f aca="false">(AK37-AF37)/5+AF37</f>
        <v>10.34</v>
      </c>
      <c r="AH37" s="102" t="n">
        <f aca="false">(AK37-AF37)/5+AG37</f>
        <v>10.34</v>
      </c>
      <c r="AI37" s="102" t="n">
        <f aca="false">(AK37-AF37)/5+AH37</f>
        <v>10.34</v>
      </c>
      <c r="AJ37" s="102" t="n">
        <f aca="false">(AK37-AF37)/5+AI37</f>
        <v>10.34</v>
      </c>
      <c r="AK37" s="112" t="n">
        <f aca="false">polar_type10!$Q$16</f>
        <v>10.34</v>
      </c>
      <c r="AL37" s="102" t="n">
        <f aca="false">(AP37-AK37)/5+AK37</f>
        <v>9.682</v>
      </c>
      <c r="AM37" s="102" t="n">
        <f aca="false">(AP37-AK37)/5+AL37</f>
        <v>9.024</v>
      </c>
      <c r="AN37" s="102" t="n">
        <f aca="false">(AP37-AK37)/5+AM37</f>
        <v>8.366</v>
      </c>
      <c r="AO37" s="102" t="n">
        <f aca="false">(AP37-AK37)/5+AN37</f>
        <v>7.708</v>
      </c>
      <c r="AP37" s="112" t="n">
        <f aca="false">polar_type10!$Q$17</f>
        <v>7.05</v>
      </c>
      <c r="AQ37" s="102" t="n">
        <f aca="false">(AR37+AP37)/2</f>
        <v>5.17</v>
      </c>
      <c r="AR37" s="112" t="n">
        <f aca="false">polar_type10!$Q$18</f>
        <v>3.29</v>
      </c>
      <c r="AS37" s="113" t="n">
        <f aca="false">($AR37-$AP37)/Delta+AR37</f>
        <v>2.538</v>
      </c>
      <c r="AT37" s="113" t="n">
        <f aca="false">($AR37-$AP37)/Delta+AS37</f>
        <v>1.786</v>
      </c>
      <c r="AU37" s="113" t="n">
        <f aca="false">($AR37-$AP37)/Delta+AT37</f>
        <v>1.034</v>
      </c>
      <c r="AV37" s="113" t="n">
        <f aca="false">($AR37-$AP37)/Delta+AU37</f>
        <v>0.282</v>
      </c>
      <c r="AW37" s="113" t="n">
        <f aca="false">($AR37-$AP37)/Delta+AV37</f>
        <v>-0.47</v>
      </c>
      <c r="AX37" s="113" t="n">
        <f aca="false">($AR37-$AP37)/Delta+AW37</f>
        <v>-1.222</v>
      </c>
      <c r="AY37" s="113" t="n">
        <f aca="false">($AR37-$AP37)/Delta+AX37</f>
        <v>-1.974</v>
      </c>
      <c r="AZ37" s="113" t="n">
        <f aca="false">($AR37-$AP37)/Delta+AY37</f>
        <v>-2.726</v>
      </c>
      <c r="BA37" s="113" t="n">
        <f aca="false">($AR37-$AP37)/Delta+AZ37</f>
        <v>-3.478</v>
      </c>
      <c r="BB37" s="113" t="n">
        <f aca="false">($AR37-$AP37)/Delta+BA37</f>
        <v>-4.23</v>
      </c>
    </row>
    <row r="38" customFormat="false" ht="12.8" hidden="false" customHeight="false" outlineLevel="0" collapsed="false">
      <c r="A38" s="101" t="n">
        <f aca="false">(A$7-A$2)/5+A37</f>
        <v>71</v>
      </c>
      <c r="B38" s="102" t="n">
        <v>0</v>
      </c>
      <c r="C38" s="102" t="n">
        <f aca="false">(F38-B38)/4+B38</f>
        <v>0.4935</v>
      </c>
      <c r="D38" s="102" t="n">
        <f aca="false">(F38-B38)/4+C38</f>
        <v>0.987</v>
      </c>
      <c r="E38" s="102" t="n">
        <f aca="false">(F38-B38)/4+D38</f>
        <v>1.4805</v>
      </c>
      <c r="F38" s="102" t="n">
        <f aca="false">(F42-F37)/5+F37</f>
        <v>1.974</v>
      </c>
      <c r="G38" s="102" t="n">
        <f aca="false">(H38-F38)/2+F38</f>
        <v>2.31475</v>
      </c>
      <c r="H38" s="102" t="n">
        <f aca="false">(H42-H37)/5+H37</f>
        <v>2.6555</v>
      </c>
      <c r="I38" s="102" t="n">
        <f aca="false">(J38+H38)/2</f>
        <v>2.99625</v>
      </c>
      <c r="J38" s="102" t="n">
        <f aca="false">(J42-J37)/5+J37</f>
        <v>3.337</v>
      </c>
      <c r="K38" s="102" t="n">
        <f aca="false">(L38+J38)/2</f>
        <v>3.807</v>
      </c>
      <c r="L38" s="102" t="n">
        <f aca="false">(L42-L37)/5+L37</f>
        <v>4.277</v>
      </c>
      <c r="M38" s="102" t="n">
        <f aca="false">(N38+L38)/2</f>
        <v>5.0055</v>
      </c>
      <c r="N38" s="102" t="n">
        <f aca="false">(N42-N37)/5+N37</f>
        <v>5.734</v>
      </c>
      <c r="O38" s="102" t="n">
        <f aca="false">(P38+N38)/2</f>
        <v>6.251</v>
      </c>
      <c r="P38" s="102" t="n">
        <f aca="false">(P42-P37)/5+P37</f>
        <v>6.768</v>
      </c>
      <c r="Q38" s="102" t="n">
        <f aca="false">(R38+P38)/2</f>
        <v>7.708</v>
      </c>
      <c r="R38" s="102" t="n">
        <f aca="false">(R42-R37)/5+R37</f>
        <v>8.648</v>
      </c>
      <c r="S38" s="102" t="n">
        <f aca="false">(V38-R38)/4+R38</f>
        <v>9.118</v>
      </c>
      <c r="T38" s="102" t="n">
        <f aca="false">(V38-R38)/4+S38</f>
        <v>9.588</v>
      </c>
      <c r="U38" s="102" t="n">
        <f aca="false">(V38-R38)/4+T38</f>
        <v>10.058</v>
      </c>
      <c r="V38" s="102" t="n">
        <f aca="false">(V42-V37)/5+V37</f>
        <v>10.528</v>
      </c>
      <c r="W38" s="102" t="n">
        <f aca="false">(AA38-V38)/5+V38</f>
        <v>10.528</v>
      </c>
      <c r="X38" s="102" t="n">
        <f aca="false">(AA38-V38)/5+W38</f>
        <v>10.528</v>
      </c>
      <c r="Y38" s="102" t="n">
        <f aca="false">(AA38-V38)/5+X38</f>
        <v>10.528</v>
      </c>
      <c r="Z38" s="102" t="n">
        <f aca="false">(AA38-V38)/5+Y38</f>
        <v>10.528</v>
      </c>
      <c r="AA38" s="102" t="n">
        <f aca="false">(AA42-AA37)/5+AA37</f>
        <v>10.528</v>
      </c>
      <c r="AB38" s="102" t="n">
        <f aca="false">(AF38-AA38)/5+AA38</f>
        <v>10.528</v>
      </c>
      <c r="AC38" s="102" t="n">
        <f aca="false">(AF38-AA38)/5+AB38</f>
        <v>10.528</v>
      </c>
      <c r="AD38" s="102" t="n">
        <f aca="false">(AF38-AA38)/5+AC38</f>
        <v>10.528</v>
      </c>
      <c r="AE38" s="102" t="n">
        <f aca="false">(AF38-AA38)/5+AD38</f>
        <v>10.528</v>
      </c>
      <c r="AF38" s="102" t="n">
        <f aca="false">(AF42-AF37)/5+AF37</f>
        <v>10.528</v>
      </c>
      <c r="AG38" s="102" t="n">
        <f aca="false">(AK38-AF38)/5+AF38</f>
        <v>10.5092</v>
      </c>
      <c r="AH38" s="102" t="n">
        <f aca="false">(AK38-AF38)/5+AG38</f>
        <v>10.4904</v>
      </c>
      <c r="AI38" s="102" t="n">
        <f aca="false">(AK38-AF38)/5+AH38</f>
        <v>10.4716</v>
      </c>
      <c r="AJ38" s="102" t="n">
        <f aca="false">(AK38-AF38)/5+AI38</f>
        <v>10.4528</v>
      </c>
      <c r="AK38" s="102" t="n">
        <f aca="false">(AK42-AK37)/5+AK37</f>
        <v>10.434</v>
      </c>
      <c r="AL38" s="102" t="n">
        <f aca="false">(AP38-AK38)/5+AK38</f>
        <v>9.7854</v>
      </c>
      <c r="AM38" s="102" t="n">
        <f aca="false">(AP38-AK38)/5+AL38</f>
        <v>9.1368</v>
      </c>
      <c r="AN38" s="102" t="n">
        <f aca="false">(AP38-AK38)/5+AM38</f>
        <v>8.4882</v>
      </c>
      <c r="AO38" s="102" t="n">
        <f aca="false">(AP38-AK38)/5+AN38</f>
        <v>7.8396</v>
      </c>
      <c r="AP38" s="102" t="n">
        <f aca="false">(AP42-AP37)/5+AP37</f>
        <v>7.191</v>
      </c>
      <c r="AQ38" s="102" t="n">
        <f aca="false">(AR38+AP38)/2</f>
        <v>5.264</v>
      </c>
      <c r="AR38" s="102" t="n">
        <f aca="false">(AR42-AR37)/5+AR37</f>
        <v>3.337</v>
      </c>
      <c r="AS38" s="113" t="n">
        <f aca="false">($AR38-$AP38)/Delta+AR38</f>
        <v>2.5662</v>
      </c>
      <c r="AT38" s="113" t="n">
        <f aca="false">($AR38-$AP38)/Delta+AS38</f>
        <v>1.7954</v>
      </c>
      <c r="AU38" s="113" t="n">
        <f aca="false">($AR38-$AP38)/Delta+AT38</f>
        <v>1.0246</v>
      </c>
      <c r="AV38" s="113" t="n">
        <f aca="false">($AR38-$AP38)/Delta+AU38</f>
        <v>0.2538</v>
      </c>
      <c r="AW38" s="113" t="n">
        <f aca="false">($AR38-$AP38)/Delta+AV38</f>
        <v>-0.516999999999999</v>
      </c>
      <c r="AX38" s="113" t="n">
        <f aca="false">($AR38-$AP38)/Delta+AW38</f>
        <v>-1.2878</v>
      </c>
      <c r="AY38" s="113" t="n">
        <f aca="false">($AR38-$AP38)/Delta+AX38</f>
        <v>-2.0586</v>
      </c>
      <c r="AZ38" s="113" t="n">
        <f aca="false">($AR38-$AP38)/Delta+AY38</f>
        <v>-2.8294</v>
      </c>
      <c r="BA38" s="113" t="n">
        <f aca="false">($AR38-$AP38)/Delta+AZ38</f>
        <v>-3.6002</v>
      </c>
      <c r="BB38" s="113" t="n">
        <f aca="false">($AR38-$AP38)/Delta+BA38</f>
        <v>-4.371</v>
      </c>
    </row>
    <row r="39" customFormat="false" ht="12.8" hidden="false" customHeight="false" outlineLevel="0" collapsed="false">
      <c r="A39" s="101" t="n">
        <f aca="false">(A$7-A$2)/5+A38</f>
        <v>72</v>
      </c>
      <c r="B39" s="102" t="n">
        <v>0</v>
      </c>
      <c r="C39" s="102" t="n">
        <f aca="false">(F39-B39)/4+B39</f>
        <v>0.517</v>
      </c>
      <c r="D39" s="102" t="n">
        <f aca="false">(F39-B39)/4+C39</f>
        <v>1.034</v>
      </c>
      <c r="E39" s="102" t="n">
        <f aca="false">(F39-B39)/4+D39</f>
        <v>1.551</v>
      </c>
      <c r="F39" s="102" t="n">
        <f aca="false">(F42-F37)/5+F38</f>
        <v>2.068</v>
      </c>
      <c r="G39" s="102" t="n">
        <f aca="false">(H39-F39)/2+F39</f>
        <v>2.397</v>
      </c>
      <c r="H39" s="102" t="n">
        <f aca="false">(H42-H37)/5+H38</f>
        <v>2.726</v>
      </c>
      <c r="I39" s="102" t="n">
        <f aca="false">(J39+H39)/2</f>
        <v>3.055</v>
      </c>
      <c r="J39" s="102" t="n">
        <f aca="false">(J42-J37)/5+J38</f>
        <v>3.384</v>
      </c>
      <c r="K39" s="102" t="n">
        <f aca="false">(L39+J39)/2</f>
        <v>3.854</v>
      </c>
      <c r="L39" s="102" t="n">
        <f aca="false">(L42-L37)/5+L38</f>
        <v>4.324</v>
      </c>
      <c r="M39" s="102" t="n">
        <f aca="false">(N39+L39)/2</f>
        <v>5.076</v>
      </c>
      <c r="N39" s="102" t="n">
        <f aca="false">(N42-N37)/5+N38</f>
        <v>5.828</v>
      </c>
      <c r="O39" s="102" t="n">
        <f aca="false">(P39+N39)/2</f>
        <v>6.392</v>
      </c>
      <c r="P39" s="102" t="n">
        <f aca="false">(P42-P37)/5+P38</f>
        <v>6.956</v>
      </c>
      <c r="Q39" s="102" t="n">
        <f aca="false">(R39+P39)/2</f>
        <v>7.896</v>
      </c>
      <c r="R39" s="102" t="n">
        <f aca="false">(R42-R37)/5+R38</f>
        <v>8.836</v>
      </c>
      <c r="S39" s="102" t="n">
        <f aca="false">(V39-R39)/4+R39</f>
        <v>9.306</v>
      </c>
      <c r="T39" s="102" t="n">
        <f aca="false">(V39-R39)/4+S39</f>
        <v>9.776</v>
      </c>
      <c r="U39" s="102" t="n">
        <f aca="false">(V39-R39)/4+T39</f>
        <v>10.246</v>
      </c>
      <c r="V39" s="102" t="n">
        <f aca="false">(V42-V37)/5+V38</f>
        <v>10.716</v>
      </c>
      <c r="W39" s="102" t="n">
        <f aca="false">(AA39-V39)/5+V39</f>
        <v>10.716</v>
      </c>
      <c r="X39" s="102" t="n">
        <f aca="false">(AA39-V39)/5+W39</f>
        <v>10.716</v>
      </c>
      <c r="Y39" s="102" t="n">
        <f aca="false">(AA39-V39)/5+X39</f>
        <v>10.716</v>
      </c>
      <c r="Z39" s="102" t="n">
        <f aca="false">(AA39-V39)/5+Y39</f>
        <v>10.716</v>
      </c>
      <c r="AA39" s="102" t="n">
        <f aca="false">(AA42-AA37)/5+AA38</f>
        <v>10.716</v>
      </c>
      <c r="AB39" s="102" t="n">
        <f aca="false">(AF39-AA39)/5+AA39</f>
        <v>10.716</v>
      </c>
      <c r="AC39" s="102" t="n">
        <f aca="false">(AF39-AA39)/5+AB39</f>
        <v>10.716</v>
      </c>
      <c r="AD39" s="102" t="n">
        <f aca="false">(AF39-AA39)/5+AC39</f>
        <v>10.716</v>
      </c>
      <c r="AE39" s="102" t="n">
        <f aca="false">(AF39-AA39)/5+AD39</f>
        <v>10.716</v>
      </c>
      <c r="AF39" s="102" t="n">
        <f aca="false">(AF42-AF37)/5+AF38</f>
        <v>10.716</v>
      </c>
      <c r="AG39" s="102" t="n">
        <f aca="false">(AK39-AF39)/5+AF39</f>
        <v>10.6784</v>
      </c>
      <c r="AH39" s="102" t="n">
        <f aca="false">(AK39-AF39)/5+AG39</f>
        <v>10.6408</v>
      </c>
      <c r="AI39" s="102" t="n">
        <f aca="false">(AK39-AF39)/5+AH39</f>
        <v>10.6032</v>
      </c>
      <c r="AJ39" s="102" t="n">
        <f aca="false">(AK39-AF39)/5+AI39</f>
        <v>10.5656</v>
      </c>
      <c r="AK39" s="102" t="n">
        <f aca="false">(AK42-AK37)/5+AK38</f>
        <v>10.528</v>
      </c>
      <c r="AL39" s="102" t="n">
        <f aca="false">(AP39-AK39)/5+AK39</f>
        <v>9.8888</v>
      </c>
      <c r="AM39" s="102" t="n">
        <f aca="false">(AP39-AK39)/5+AL39</f>
        <v>9.2496</v>
      </c>
      <c r="AN39" s="102" t="n">
        <f aca="false">(AP39-AK39)/5+AM39</f>
        <v>8.6104</v>
      </c>
      <c r="AO39" s="102" t="n">
        <f aca="false">(AP39-AK39)/5+AN39</f>
        <v>7.9712</v>
      </c>
      <c r="AP39" s="102" t="n">
        <f aca="false">(AP42-AP37)/5+AP38</f>
        <v>7.332</v>
      </c>
      <c r="AQ39" s="102" t="n">
        <f aca="false">(AR39+AP39)/2</f>
        <v>5.358</v>
      </c>
      <c r="AR39" s="102" t="n">
        <f aca="false">(AR42-AR37)/5+AR38</f>
        <v>3.384</v>
      </c>
      <c r="AS39" s="113" t="n">
        <f aca="false">($AR39-$AP39)/Delta+AR39</f>
        <v>2.5944</v>
      </c>
      <c r="AT39" s="113" t="n">
        <f aca="false">($AR39-$AP39)/Delta+AS39</f>
        <v>1.8048</v>
      </c>
      <c r="AU39" s="113" t="n">
        <f aca="false">($AR39-$AP39)/Delta+AT39</f>
        <v>1.0152</v>
      </c>
      <c r="AV39" s="113" t="n">
        <f aca="false">($AR39-$AP39)/Delta+AU39</f>
        <v>0.225600000000001</v>
      </c>
      <c r="AW39" s="113" t="n">
        <f aca="false">($AR39-$AP39)/Delta+AV39</f>
        <v>-0.563999999999999</v>
      </c>
      <c r="AX39" s="113" t="n">
        <f aca="false">($AR39-$AP39)/Delta+AW39</f>
        <v>-1.3536</v>
      </c>
      <c r="AY39" s="113" t="n">
        <f aca="false">($AR39-$AP39)/Delta+AX39</f>
        <v>-2.1432</v>
      </c>
      <c r="AZ39" s="113" t="n">
        <f aca="false">($AR39-$AP39)/Delta+AY39</f>
        <v>-2.9328</v>
      </c>
      <c r="BA39" s="113" t="n">
        <f aca="false">($AR39-$AP39)/Delta+AZ39</f>
        <v>-3.7224</v>
      </c>
      <c r="BB39" s="113" t="n">
        <f aca="false">($AR39-$AP39)/Delta+BA39</f>
        <v>-4.512</v>
      </c>
    </row>
    <row r="40" customFormat="false" ht="12.8" hidden="false" customHeight="false" outlineLevel="0" collapsed="false">
      <c r="A40" s="101" t="n">
        <f aca="false">(A$7-A$2)/5+A39</f>
        <v>73</v>
      </c>
      <c r="B40" s="102" t="n">
        <v>0</v>
      </c>
      <c r="C40" s="102" t="n">
        <f aca="false">(F40-B40)/4+B40</f>
        <v>0.5405</v>
      </c>
      <c r="D40" s="102" t="n">
        <f aca="false">(F40-B40)/4+C40</f>
        <v>1.081</v>
      </c>
      <c r="E40" s="102" t="n">
        <f aca="false">(F40-B40)/4+D40</f>
        <v>1.6215</v>
      </c>
      <c r="F40" s="102" t="n">
        <f aca="false">(F42-F37)/5+F39</f>
        <v>2.162</v>
      </c>
      <c r="G40" s="102" t="n">
        <f aca="false">(H40-F40)/2+F40</f>
        <v>2.47925</v>
      </c>
      <c r="H40" s="102" t="n">
        <f aca="false">(H42-H37)/5+H39</f>
        <v>2.7965</v>
      </c>
      <c r="I40" s="102" t="n">
        <f aca="false">(J40+H40)/2</f>
        <v>3.11375</v>
      </c>
      <c r="J40" s="102" t="n">
        <f aca="false">(J42-J37)/5+J39</f>
        <v>3.431</v>
      </c>
      <c r="K40" s="102" t="n">
        <f aca="false">(L40+J40)/2</f>
        <v>3.901</v>
      </c>
      <c r="L40" s="102" t="n">
        <f aca="false">(L42-L37)/5+L39</f>
        <v>4.371</v>
      </c>
      <c r="M40" s="102" t="n">
        <f aca="false">(N40+L40)/2</f>
        <v>5.1465</v>
      </c>
      <c r="N40" s="102" t="n">
        <f aca="false">(N42-N37)/5+N39</f>
        <v>5.922</v>
      </c>
      <c r="O40" s="102" t="n">
        <f aca="false">(P40+N40)/2</f>
        <v>6.533</v>
      </c>
      <c r="P40" s="102" t="n">
        <f aca="false">(P42-P37)/5+P39</f>
        <v>7.144</v>
      </c>
      <c r="Q40" s="102" t="n">
        <f aca="false">(R40+P40)/2</f>
        <v>8.084</v>
      </c>
      <c r="R40" s="102" t="n">
        <f aca="false">(R42-R37)/5+R39</f>
        <v>9.024</v>
      </c>
      <c r="S40" s="102" t="n">
        <f aca="false">(V40-R40)/4+R40</f>
        <v>9.494</v>
      </c>
      <c r="T40" s="102" t="n">
        <f aca="false">(V40-R40)/4+S40</f>
        <v>9.964</v>
      </c>
      <c r="U40" s="102" t="n">
        <f aca="false">(V40-R40)/4+T40</f>
        <v>10.434</v>
      </c>
      <c r="V40" s="102" t="n">
        <f aca="false">(V42-V37)/5+V39</f>
        <v>10.904</v>
      </c>
      <c r="W40" s="102" t="n">
        <f aca="false">(AA40-V40)/5+V40</f>
        <v>10.904</v>
      </c>
      <c r="X40" s="102" t="n">
        <f aca="false">(AA40-V40)/5+W40</f>
        <v>10.904</v>
      </c>
      <c r="Y40" s="102" t="n">
        <f aca="false">(AA40-V40)/5+X40</f>
        <v>10.904</v>
      </c>
      <c r="Z40" s="102" t="n">
        <f aca="false">(AA40-V40)/5+Y40</f>
        <v>10.904</v>
      </c>
      <c r="AA40" s="102" t="n">
        <f aca="false">(AA42-AA37)/5+AA39</f>
        <v>10.904</v>
      </c>
      <c r="AB40" s="102" t="n">
        <f aca="false">(AF40-AA40)/5+AA40</f>
        <v>10.904</v>
      </c>
      <c r="AC40" s="102" t="n">
        <f aca="false">(AF40-AA40)/5+AB40</f>
        <v>10.904</v>
      </c>
      <c r="AD40" s="102" t="n">
        <f aca="false">(AF40-AA40)/5+AC40</f>
        <v>10.904</v>
      </c>
      <c r="AE40" s="102" t="n">
        <f aca="false">(AF40-AA40)/5+AD40</f>
        <v>10.904</v>
      </c>
      <c r="AF40" s="102" t="n">
        <f aca="false">(AF42-AF37)/5+AF39</f>
        <v>10.904</v>
      </c>
      <c r="AG40" s="102" t="n">
        <f aca="false">(AK40-AF40)/5+AF40</f>
        <v>10.8476</v>
      </c>
      <c r="AH40" s="102" t="n">
        <f aca="false">(AK40-AF40)/5+AG40</f>
        <v>10.7912</v>
      </c>
      <c r="AI40" s="102" t="n">
        <f aca="false">(AK40-AF40)/5+AH40</f>
        <v>10.7348</v>
      </c>
      <c r="AJ40" s="102" t="n">
        <f aca="false">(AK40-AF40)/5+AI40</f>
        <v>10.6784</v>
      </c>
      <c r="AK40" s="102" t="n">
        <f aca="false">(AK42-AK37)/5+AK39</f>
        <v>10.622</v>
      </c>
      <c r="AL40" s="102" t="n">
        <f aca="false">(AP40-AK40)/5+AK40</f>
        <v>9.9922</v>
      </c>
      <c r="AM40" s="102" t="n">
        <f aca="false">(AP40-AK40)/5+AL40</f>
        <v>9.3624</v>
      </c>
      <c r="AN40" s="102" t="n">
        <f aca="false">(AP40-AK40)/5+AM40</f>
        <v>8.7326</v>
      </c>
      <c r="AO40" s="102" t="n">
        <f aca="false">(AP40-AK40)/5+AN40</f>
        <v>8.1028</v>
      </c>
      <c r="AP40" s="102" t="n">
        <f aca="false">(AP42-AP37)/5+AP39</f>
        <v>7.473</v>
      </c>
      <c r="AQ40" s="102" t="n">
        <f aca="false">(AR40+AP40)/2</f>
        <v>5.452</v>
      </c>
      <c r="AR40" s="102" t="n">
        <f aca="false">(AR42-AR37)/5+AR39</f>
        <v>3.431</v>
      </c>
      <c r="AS40" s="113" t="n">
        <f aca="false">($AR40-$AP40)/Delta+AR40</f>
        <v>2.6226</v>
      </c>
      <c r="AT40" s="113" t="n">
        <f aca="false">($AR40-$AP40)/Delta+AS40</f>
        <v>1.8142</v>
      </c>
      <c r="AU40" s="113" t="n">
        <f aca="false">($AR40-$AP40)/Delta+AT40</f>
        <v>1.0058</v>
      </c>
      <c r="AV40" s="113" t="n">
        <f aca="false">($AR40-$AP40)/Delta+AU40</f>
        <v>0.1974</v>
      </c>
      <c r="AW40" s="113" t="n">
        <f aca="false">($AR40-$AP40)/Delta+AV40</f>
        <v>-0.611</v>
      </c>
      <c r="AX40" s="113" t="n">
        <f aca="false">($AR40-$AP40)/Delta+AW40</f>
        <v>-1.4194</v>
      </c>
      <c r="AY40" s="113" t="n">
        <f aca="false">($AR40-$AP40)/Delta+AX40</f>
        <v>-2.2278</v>
      </c>
      <c r="AZ40" s="113" t="n">
        <f aca="false">($AR40-$AP40)/Delta+AY40</f>
        <v>-3.0362</v>
      </c>
      <c r="BA40" s="113" t="n">
        <f aca="false">($AR40-$AP40)/Delta+AZ40</f>
        <v>-3.8446</v>
      </c>
      <c r="BB40" s="113" t="n">
        <f aca="false">($AR40-$AP40)/Delta+BA40</f>
        <v>-4.653</v>
      </c>
    </row>
    <row r="41" customFormat="false" ht="12.8" hidden="false" customHeight="false" outlineLevel="0" collapsed="false">
      <c r="A41" s="101" t="n">
        <f aca="false">(A$7-A$2)/5+A40</f>
        <v>74</v>
      </c>
      <c r="B41" s="102" t="n">
        <v>0</v>
      </c>
      <c r="C41" s="102" t="n">
        <f aca="false">(F41-B41)/4+B41</f>
        <v>0.564</v>
      </c>
      <c r="D41" s="102" t="n">
        <f aca="false">(F41-B41)/4+C41</f>
        <v>1.128</v>
      </c>
      <c r="E41" s="102" t="n">
        <f aca="false">(F41-B41)/4+D41</f>
        <v>1.692</v>
      </c>
      <c r="F41" s="102" t="n">
        <f aca="false">(F42-F37)/5+F40</f>
        <v>2.256</v>
      </c>
      <c r="G41" s="102" t="n">
        <f aca="false">(H41-F41)/2+F41</f>
        <v>2.5615</v>
      </c>
      <c r="H41" s="102" t="n">
        <f aca="false">(H42-H37)/5+H40</f>
        <v>2.867</v>
      </c>
      <c r="I41" s="102" t="n">
        <f aca="false">(J41+H41)/2</f>
        <v>3.1725</v>
      </c>
      <c r="J41" s="102" t="n">
        <f aca="false">(J42-J37)/5+J40</f>
        <v>3.478</v>
      </c>
      <c r="K41" s="102" t="n">
        <f aca="false">(L41+J41)/2</f>
        <v>3.948</v>
      </c>
      <c r="L41" s="102" t="n">
        <f aca="false">(L42-L37)/5+L40</f>
        <v>4.418</v>
      </c>
      <c r="M41" s="102" t="n">
        <f aca="false">(N41+L41)/2</f>
        <v>5.217</v>
      </c>
      <c r="N41" s="102" t="n">
        <f aca="false">(N42-N37)/5+N40</f>
        <v>6.016</v>
      </c>
      <c r="O41" s="102" t="n">
        <f aca="false">(P41+N41)/2</f>
        <v>6.674</v>
      </c>
      <c r="P41" s="102" t="n">
        <f aca="false">(P42-P37)/5+P40</f>
        <v>7.332</v>
      </c>
      <c r="Q41" s="102" t="n">
        <f aca="false">(R41+P41)/2</f>
        <v>8.272</v>
      </c>
      <c r="R41" s="102" t="n">
        <f aca="false">(R42-R37)/5+R40</f>
        <v>9.212</v>
      </c>
      <c r="S41" s="102" t="n">
        <f aca="false">(V41-R41)/4+R41</f>
        <v>9.682</v>
      </c>
      <c r="T41" s="102" t="n">
        <f aca="false">(V41-R41)/4+S41</f>
        <v>10.152</v>
      </c>
      <c r="U41" s="102" t="n">
        <f aca="false">(V41-R41)/4+T41</f>
        <v>10.622</v>
      </c>
      <c r="V41" s="102" t="n">
        <f aca="false">(V42-V37)/5+V40</f>
        <v>11.092</v>
      </c>
      <c r="W41" s="102" t="n">
        <f aca="false">(AA41-V41)/5+V41</f>
        <v>11.092</v>
      </c>
      <c r="X41" s="102" t="n">
        <f aca="false">(AA41-V41)/5+W41</f>
        <v>11.092</v>
      </c>
      <c r="Y41" s="102" t="n">
        <f aca="false">(AA41-V41)/5+X41</f>
        <v>11.092</v>
      </c>
      <c r="Z41" s="102" t="n">
        <f aca="false">(AA41-V41)/5+Y41</f>
        <v>11.092</v>
      </c>
      <c r="AA41" s="102" t="n">
        <f aca="false">(AA42-AA37)/5+AA40</f>
        <v>11.092</v>
      </c>
      <c r="AB41" s="102" t="n">
        <f aca="false">(AF41-AA41)/5+AA41</f>
        <v>11.092</v>
      </c>
      <c r="AC41" s="102" t="n">
        <f aca="false">(AF41-AA41)/5+AB41</f>
        <v>11.092</v>
      </c>
      <c r="AD41" s="102" t="n">
        <f aca="false">(AF41-AA41)/5+AC41</f>
        <v>11.092</v>
      </c>
      <c r="AE41" s="102" t="n">
        <f aca="false">(AF41-AA41)/5+AD41</f>
        <v>11.092</v>
      </c>
      <c r="AF41" s="102" t="n">
        <f aca="false">(AF42-AF37)/5+AF40</f>
        <v>11.092</v>
      </c>
      <c r="AG41" s="102" t="n">
        <f aca="false">(AK41-AF41)/5+AF41</f>
        <v>11.0168</v>
      </c>
      <c r="AH41" s="102" t="n">
        <f aca="false">(AK41-AF41)/5+AG41</f>
        <v>10.9416</v>
      </c>
      <c r="AI41" s="102" t="n">
        <f aca="false">(AK41-AF41)/5+AH41</f>
        <v>10.8664</v>
      </c>
      <c r="AJ41" s="102" t="n">
        <f aca="false">(AK41-AF41)/5+AI41</f>
        <v>10.7912</v>
      </c>
      <c r="AK41" s="102" t="n">
        <f aca="false">(AK42-AK37)/5+AK40</f>
        <v>10.716</v>
      </c>
      <c r="AL41" s="102" t="n">
        <f aca="false">(AP41-AK41)/5+AK41</f>
        <v>10.0956</v>
      </c>
      <c r="AM41" s="102" t="n">
        <f aca="false">(AP41-AK41)/5+AL41</f>
        <v>9.4752</v>
      </c>
      <c r="AN41" s="102" t="n">
        <f aca="false">(AP41-AK41)/5+AM41</f>
        <v>8.8548</v>
      </c>
      <c r="AO41" s="102" t="n">
        <f aca="false">(AP41-AK41)/5+AN41</f>
        <v>8.2344</v>
      </c>
      <c r="AP41" s="102" t="n">
        <f aca="false">(AP42-AP37)/5+AP40</f>
        <v>7.614</v>
      </c>
      <c r="AQ41" s="102" t="n">
        <f aca="false">(AR41+AP41)/2</f>
        <v>5.546</v>
      </c>
      <c r="AR41" s="102" t="n">
        <f aca="false">(AR42-AR37)/5+AR40</f>
        <v>3.478</v>
      </c>
      <c r="AS41" s="113" t="n">
        <f aca="false">($AR41-$AP41)/Delta+AR41</f>
        <v>2.6508</v>
      </c>
      <c r="AT41" s="113" t="n">
        <f aca="false">($AR41-$AP41)/Delta+AS41</f>
        <v>1.8236</v>
      </c>
      <c r="AU41" s="113" t="n">
        <f aca="false">($AR41-$AP41)/Delta+AT41</f>
        <v>0.996400000000001</v>
      </c>
      <c r="AV41" s="113" t="n">
        <f aca="false">($AR41-$AP41)/Delta+AU41</f>
        <v>0.169200000000001</v>
      </c>
      <c r="AW41" s="113" t="n">
        <f aca="false">($AR41-$AP41)/Delta+AV41</f>
        <v>-0.657999999999999</v>
      </c>
      <c r="AX41" s="113" t="n">
        <f aca="false">($AR41-$AP41)/Delta+AW41</f>
        <v>-1.4852</v>
      </c>
      <c r="AY41" s="113" t="n">
        <f aca="false">($AR41-$AP41)/Delta+AX41</f>
        <v>-2.3124</v>
      </c>
      <c r="AZ41" s="113" t="n">
        <f aca="false">($AR41-$AP41)/Delta+AY41</f>
        <v>-3.1396</v>
      </c>
      <c r="BA41" s="113" t="n">
        <f aca="false">($AR41-$AP41)/Delta+AZ41</f>
        <v>-3.9668</v>
      </c>
      <c r="BB41" s="113" t="n">
        <f aca="false">($AR41-$AP41)/Delta+BA41</f>
        <v>-4.794</v>
      </c>
    </row>
    <row r="42" customFormat="false" ht="12.8" hidden="false" customHeight="false" outlineLevel="0" collapsed="false">
      <c r="A42" s="101" t="n">
        <f aca="false">A37+5</f>
        <v>75</v>
      </c>
      <c r="B42" s="102" t="n">
        <v>0</v>
      </c>
      <c r="C42" s="102" t="n">
        <f aca="false">(F42-B42)/4+B42</f>
        <v>0.5875</v>
      </c>
      <c r="D42" s="102" t="n">
        <f aca="false">(F42-B42)/4+C42</f>
        <v>1.175</v>
      </c>
      <c r="E42" s="102" t="n">
        <f aca="false">(F42-B42)/4+D42</f>
        <v>1.7625</v>
      </c>
      <c r="F42" s="112" t="n">
        <f aca="false">polar_type10!$R$6</f>
        <v>2.35</v>
      </c>
      <c r="G42" s="102" t="n">
        <f aca="false">(H42-F42)/2+F42</f>
        <v>2.64375</v>
      </c>
      <c r="H42" s="112" t="n">
        <f aca="false">polar_type10!$R$7</f>
        <v>2.9375</v>
      </c>
      <c r="I42" s="102" t="n">
        <f aca="false">(J42+H42)/2</f>
        <v>3.23125</v>
      </c>
      <c r="J42" s="112" t="n">
        <f aca="false">polar_type10!$R$8</f>
        <v>3.525</v>
      </c>
      <c r="K42" s="102" t="n">
        <f aca="false">(L42+J42)/2</f>
        <v>3.995</v>
      </c>
      <c r="L42" s="112" t="n">
        <f aca="false">polar_type10!$R$9</f>
        <v>4.465</v>
      </c>
      <c r="M42" s="102" t="n">
        <f aca="false">(N42+L42)/2</f>
        <v>5.2875</v>
      </c>
      <c r="N42" s="112" t="n">
        <f aca="false">polar_type10!$R$10</f>
        <v>6.11</v>
      </c>
      <c r="O42" s="102" t="n">
        <f aca="false">(P42+N42)/2</f>
        <v>6.815</v>
      </c>
      <c r="P42" s="112" t="n">
        <f aca="false">polar_type10!$R$11</f>
        <v>7.52</v>
      </c>
      <c r="Q42" s="102" t="n">
        <f aca="false">(R42+P42)/2</f>
        <v>8.46</v>
      </c>
      <c r="R42" s="112" t="n">
        <f aca="false">polar_type10!$R$12</f>
        <v>9.4</v>
      </c>
      <c r="S42" s="102" t="n">
        <f aca="false">(V42-R42)/4+R42</f>
        <v>9.87</v>
      </c>
      <c r="T42" s="102" t="n">
        <f aca="false">(V42-R42)/4+S42</f>
        <v>10.34</v>
      </c>
      <c r="U42" s="102" t="n">
        <f aca="false">(V42-R42)/4+T42</f>
        <v>10.81</v>
      </c>
      <c r="V42" s="112" t="n">
        <f aca="false">polar_type10!$R$13</f>
        <v>11.28</v>
      </c>
      <c r="W42" s="102" t="n">
        <f aca="false">(AA42-V42)/5+V42</f>
        <v>11.28</v>
      </c>
      <c r="X42" s="102" t="n">
        <f aca="false">(AA42-V42)/5+W42</f>
        <v>11.28</v>
      </c>
      <c r="Y42" s="102" t="n">
        <f aca="false">(AA42-V42)/5+X42</f>
        <v>11.28</v>
      </c>
      <c r="Z42" s="102" t="n">
        <f aca="false">(AA42-V42)/5+Y42</f>
        <v>11.28</v>
      </c>
      <c r="AA42" s="112" t="n">
        <f aca="false">polar_type10!$R$14</f>
        <v>11.28</v>
      </c>
      <c r="AB42" s="102" t="n">
        <f aca="false">(AF42-AA42)/5+AA42</f>
        <v>11.28</v>
      </c>
      <c r="AC42" s="102" t="n">
        <f aca="false">(AF42-AA42)/5+AB42</f>
        <v>11.28</v>
      </c>
      <c r="AD42" s="102" t="n">
        <f aca="false">(AF42-AA42)/5+AC42</f>
        <v>11.28</v>
      </c>
      <c r="AE42" s="102" t="n">
        <f aca="false">(AF42-AA42)/5+AD42</f>
        <v>11.28</v>
      </c>
      <c r="AF42" s="112" t="n">
        <f aca="false">polar_type10!$R$15</f>
        <v>11.28</v>
      </c>
      <c r="AG42" s="102" t="n">
        <f aca="false">(AK42-AF42)/5+AF42</f>
        <v>11.186</v>
      </c>
      <c r="AH42" s="102" t="n">
        <f aca="false">(AK42-AF42)/5+AG42</f>
        <v>11.092</v>
      </c>
      <c r="AI42" s="102" t="n">
        <f aca="false">(AK42-AF42)/5+AH42</f>
        <v>10.998</v>
      </c>
      <c r="AJ42" s="102" t="n">
        <f aca="false">(AK42-AF42)/5+AI42</f>
        <v>10.904</v>
      </c>
      <c r="AK42" s="112" t="n">
        <f aca="false">polar_type10!$R$16</f>
        <v>10.81</v>
      </c>
      <c r="AL42" s="102" t="n">
        <f aca="false">(AP42-AK42)/5+AK42</f>
        <v>10.199</v>
      </c>
      <c r="AM42" s="102" t="n">
        <f aca="false">(AP42-AK42)/5+AL42</f>
        <v>9.588</v>
      </c>
      <c r="AN42" s="102" t="n">
        <f aca="false">(AP42-AK42)/5+AM42</f>
        <v>8.977</v>
      </c>
      <c r="AO42" s="102" t="n">
        <f aca="false">(AP42-AK42)/5+AN42</f>
        <v>8.366</v>
      </c>
      <c r="AP42" s="112" t="n">
        <f aca="false">polar_type10!$R$17</f>
        <v>7.755</v>
      </c>
      <c r="AQ42" s="102" t="n">
        <f aca="false">(AR42+AP42)/2</f>
        <v>5.64</v>
      </c>
      <c r="AR42" s="112" t="n">
        <f aca="false">polar_type10!$R$18</f>
        <v>3.525</v>
      </c>
      <c r="AS42" s="113" t="n">
        <f aca="false">($AR42-$AP42)/Delta+AR42</f>
        <v>2.679</v>
      </c>
      <c r="AT42" s="113" t="n">
        <f aca="false">($AR42-$AP42)/Delta+AS42</f>
        <v>1.833</v>
      </c>
      <c r="AU42" s="113" t="n">
        <f aca="false">($AR42-$AP42)/Delta+AT42</f>
        <v>0.987</v>
      </c>
      <c r="AV42" s="113" t="n">
        <f aca="false">($AR42-$AP42)/Delta+AU42</f>
        <v>0.141</v>
      </c>
      <c r="AW42" s="113" t="n">
        <f aca="false">($AR42-$AP42)/Delta+AV42</f>
        <v>-0.705000000000001</v>
      </c>
      <c r="AX42" s="113" t="n">
        <f aca="false">($AR42-$AP42)/Delta+AW42</f>
        <v>-1.551</v>
      </c>
      <c r="AY42" s="113" t="n">
        <f aca="false">($AR42-$AP42)/Delta+AX42</f>
        <v>-2.397</v>
      </c>
      <c r="AZ42" s="113" t="n">
        <f aca="false">($AR42-$AP42)/Delta+AY42</f>
        <v>-3.243</v>
      </c>
      <c r="BA42" s="113" t="n">
        <f aca="false">($AR42-$AP42)/Delta+AZ42</f>
        <v>-4.089</v>
      </c>
      <c r="BB42" s="113" t="n">
        <f aca="false">($AR42-$AP42)/Delta+BA42</f>
        <v>-4.935</v>
      </c>
    </row>
    <row r="43" customFormat="false" ht="12.8" hidden="false" customHeight="false" outlineLevel="0" collapsed="false">
      <c r="A43" s="101" t="n">
        <f aca="false">(A$7-A$2)/5+A42</f>
        <v>76</v>
      </c>
      <c r="B43" s="102" t="n">
        <v>0</v>
      </c>
      <c r="C43" s="102" t="n">
        <f aca="false">(F43-B43)/4+B43</f>
        <v>0.611</v>
      </c>
      <c r="D43" s="102" t="n">
        <f aca="false">(F43-B43)/4+C43</f>
        <v>1.222</v>
      </c>
      <c r="E43" s="102" t="n">
        <f aca="false">(F43-B43)/4+D43</f>
        <v>1.833</v>
      </c>
      <c r="F43" s="102" t="n">
        <f aca="false">(F47-F42)/5+F42</f>
        <v>2.444</v>
      </c>
      <c r="G43" s="102" t="n">
        <f aca="false">(H43-F43)/2+F43</f>
        <v>2.726</v>
      </c>
      <c r="H43" s="102" t="n">
        <f aca="false">(H47-H42)/5+H42</f>
        <v>3.008</v>
      </c>
      <c r="I43" s="102" t="n">
        <f aca="false">(J43+H43)/2</f>
        <v>3.29</v>
      </c>
      <c r="J43" s="102" t="n">
        <f aca="false">(J47-J42)/5+J42</f>
        <v>3.572</v>
      </c>
      <c r="K43" s="102" t="n">
        <f aca="false">(L43+J43)/2</f>
        <v>4.042</v>
      </c>
      <c r="L43" s="102" t="n">
        <f aca="false">(L47-L42)/5+L42</f>
        <v>4.512</v>
      </c>
      <c r="M43" s="102" t="n">
        <f aca="false">(N43+L43)/2</f>
        <v>5.358</v>
      </c>
      <c r="N43" s="102" t="n">
        <f aca="false">(N47-N42)/5+N42</f>
        <v>6.204</v>
      </c>
      <c r="O43" s="102" t="n">
        <f aca="false">(P43+N43)/2</f>
        <v>6.956</v>
      </c>
      <c r="P43" s="102" t="n">
        <f aca="false">(P47-P42)/5+P42</f>
        <v>7.708</v>
      </c>
      <c r="Q43" s="102" t="n">
        <f aca="false">(R43+P43)/2</f>
        <v>8.648</v>
      </c>
      <c r="R43" s="102" t="n">
        <f aca="false">(R47-R42)/5+R42</f>
        <v>9.588</v>
      </c>
      <c r="S43" s="102" t="n">
        <f aca="false">(V43-R43)/4+R43</f>
        <v>10.058</v>
      </c>
      <c r="T43" s="102" t="n">
        <f aca="false">(V43-R43)/4+S43</f>
        <v>10.528</v>
      </c>
      <c r="U43" s="102" t="n">
        <f aca="false">(V43-R43)/4+T43</f>
        <v>10.998</v>
      </c>
      <c r="V43" s="102" t="n">
        <f aca="false">(V47-V42)/5+V42</f>
        <v>11.468</v>
      </c>
      <c r="W43" s="102" t="n">
        <f aca="false">(AA43-V43)/5+V43</f>
        <v>11.468</v>
      </c>
      <c r="X43" s="102" t="n">
        <f aca="false">(AA43-V43)/5+W43</f>
        <v>11.468</v>
      </c>
      <c r="Y43" s="102" t="n">
        <f aca="false">(AA43-V43)/5+X43</f>
        <v>11.468</v>
      </c>
      <c r="Z43" s="102" t="n">
        <f aca="false">(AA43-V43)/5+Y43</f>
        <v>11.468</v>
      </c>
      <c r="AA43" s="102" t="n">
        <f aca="false">(AA47-AA42)/5+AA42</f>
        <v>11.468</v>
      </c>
      <c r="AB43" s="102" t="n">
        <f aca="false">(AF43-AA43)/5+AA43</f>
        <v>11.468</v>
      </c>
      <c r="AC43" s="102" t="n">
        <f aca="false">(AF43-AA43)/5+AB43</f>
        <v>11.468</v>
      </c>
      <c r="AD43" s="102" t="n">
        <f aca="false">(AF43-AA43)/5+AC43</f>
        <v>11.468</v>
      </c>
      <c r="AE43" s="102" t="n">
        <f aca="false">(AF43-AA43)/5+AD43</f>
        <v>11.468</v>
      </c>
      <c r="AF43" s="102" t="n">
        <f aca="false">(AF47-AF42)/5+AF42</f>
        <v>11.468</v>
      </c>
      <c r="AG43" s="102" t="n">
        <f aca="false">(AK43-AF43)/5+AF43</f>
        <v>11.3552</v>
      </c>
      <c r="AH43" s="102" t="n">
        <f aca="false">(AK43-AF43)/5+AG43</f>
        <v>11.2424</v>
      </c>
      <c r="AI43" s="102" t="n">
        <f aca="false">(AK43-AF43)/5+AH43</f>
        <v>11.1296</v>
      </c>
      <c r="AJ43" s="102" t="n">
        <f aca="false">(AK43-AF43)/5+AI43</f>
        <v>11.0168</v>
      </c>
      <c r="AK43" s="102" t="n">
        <f aca="false">(AK47-AK42)/5+AK42</f>
        <v>10.904</v>
      </c>
      <c r="AL43" s="102" t="n">
        <f aca="false">(AP43-AK43)/5+AK43</f>
        <v>10.3024</v>
      </c>
      <c r="AM43" s="102" t="n">
        <f aca="false">(AP43-AK43)/5+AL43</f>
        <v>9.7008</v>
      </c>
      <c r="AN43" s="102" t="n">
        <f aca="false">(AP43-AK43)/5+AM43</f>
        <v>9.0992</v>
      </c>
      <c r="AO43" s="102" t="n">
        <f aca="false">(AP43-AK43)/5+AN43</f>
        <v>8.4976</v>
      </c>
      <c r="AP43" s="102" t="n">
        <f aca="false">(AP47-AP42)/5+AP42</f>
        <v>7.896</v>
      </c>
      <c r="AQ43" s="102" t="n">
        <f aca="false">(AR43+AP43)/2</f>
        <v>5.734</v>
      </c>
      <c r="AR43" s="102" t="n">
        <f aca="false">(AR47-AR42)/5+AR42</f>
        <v>3.572</v>
      </c>
      <c r="AS43" s="113" t="n">
        <f aca="false">($AR43-$AP43)/Delta+AR43</f>
        <v>2.7072</v>
      </c>
      <c r="AT43" s="113" t="n">
        <f aca="false">($AR43-$AP43)/Delta+AS43</f>
        <v>1.8424</v>
      </c>
      <c r="AU43" s="113" t="n">
        <f aca="false">($AR43-$AP43)/Delta+AT43</f>
        <v>0.9776</v>
      </c>
      <c r="AV43" s="113" t="n">
        <f aca="false">($AR43-$AP43)/Delta+AU43</f>
        <v>0.1128</v>
      </c>
      <c r="AW43" s="113" t="n">
        <f aca="false">($AR43-$AP43)/Delta+AV43</f>
        <v>-0.752</v>
      </c>
      <c r="AX43" s="113" t="n">
        <f aca="false">($AR43-$AP43)/Delta+AW43</f>
        <v>-1.6168</v>
      </c>
      <c r="AY43" s="113" t="n">
        <f aca="false">($AR43-$AP43)/Delta+AX43</f>
        <v>-2.4816</v>
      </c>
      <c r="AZ43" s="113" t="n">
        <f aca="false">($AR43-$AP43)/Delta+AY43</f>
        <v>-3.3464</v>
      </c>
      <c r="BA43" s="113" t="n">
        <f aca="false">($AR43-$AP43)/Delta+AZ43</f>
        <v>-4.2112</v>
      </c>
      <c r="BB43" s="113" t="n">
        <f aca="false">($AR43-$AP43)/Delta+BA43</f>
        <v>-5.076</v>
      </c>
    </row>
    <row r="44" customFormat="false" ht="12.8" hidden="false" customHeight="false" outlineLevel="0" collapsed="false">
      <c r="A44" s="101" t="n">
        <f aca="false">(A$7-A$2)/5+A43</f>
        <v>77</v>
      </c>
      <c r="B44" s="102" t="n">
        <v>0</v>
      </c>
      <c r="C44" s="102" t="n">
        <f aca="false">(F44-B44)/4+B44</f>
        <v>0.6345</v>
      </c>
      <c r="D44" s="102" t="n">
        <f aca="false">(F44-B44)/4+C44</f>
        <v>1.269</v>
      </c>
      <c r="E44" s="102" t="n">
        <f aca="false">(F44-B44)/4+D44</f>
        <v>1.9035</v>
      </c>
      <c r="F44" s="102" t="n">
        <f aca="false">(F47-F42)/5+F43</f>
        <v>2.538</v>
      </c>
      <c r="G44" s="102" t="n">
        <f aca="false">(H44-F44)/2+F44</f>
        <v>2.80825</v>
      </c>
      <c r="H44" s="102" t="n">
        <f aca="false">(H47-H42)/5+H43</f>
        <v>3.0785</v>
      </c>
      <c r="I44" s="102" t="n">
        <f aca="false">(J44+H44)/2</f>
        <v>3.34875</v>
      </c>
      <c r="J44" s="102" t="n">
        <f aca="false">(J47-J42)/5+J43</f>
        <v>3.619</v>
      </c>
      <c r="K44" s="102" t="n">
        <f aca="false">(L44+J44)/2</f>
        <v>4.089</v>
      </c>
      <c r="L44" s="102" t="n">
        <f aca="false">(L47-L42)/5+L43</f>
        <v>4.559</v>
      </c>
      <c r="M44" s="102" t="n">
        <f aca="false">(N44+L44)/2</f>
        <v>5.4285</v>
      </c>
      <c r="N44" s="102" t="n">
        <f aca="false">(N47-N42)/5+N43</f>
        <v>6.298</v>
      </c>
      <c r="O44" s="102" t="n">
        <f aca="false">(P44+N44)/2</f>
        <v>7.097</v>
      </c>
      <c r="P44" s="102" t="n">
        <f aca="false">(P47-P42)/5+P43</f>
        <v>7.896</v>
      </c>
      <c r="Q44" s="102" t="n">
        <f aca="false">(R44+P44)/2</f>
        <v>8.836</v>
      </c>
      <c r="R44" s="102" t="n">
        <f aca="false">(R47-R42)/5+R43</f>
        <v>9.776</v>
      </c>
      <c r="S44" s="102" t="n">
        <f aca="false">(V44-R44)/4+R44</f>
        <v>10.246</v>
      </c>
      <c r="T44" s="102" t="n">
        <f aca="false">(V44-R44)/4+S44</f>
        <v>10.716</v>
      </c>
      <c r="U44" s="102" t="n">
        <f aca="false">(V44-R44)/4+T44</f>
        <v>11.186</v>
      </c>
      <c r="V44" s="102" t="n">
        <f aca="false">(V47-V42)/5+V43</f>
        <v>11.656</v>
      </c>
      <c r="W44" s="102" t="n">
        <f aca="false">(AA44-V44)/5+V44</f>
        <v>11.656</v>
      </c>
      <c r="X44" s="102" t="n">
        <f aca="false">(AA44-V44)/5+W44</f>
        <v>11.656</v>
      </c>
      <c r="Y44" s="102" t="n">
        <f aca="false">(AA44-V44)/5+X44</f>
        <v>11.656</v>
      </c>
      <c r="Z44" s="102" t="n">
        <f aca="false">(AA44-V44)/5+Y44</f>
        <v>11.656</v>
      </c>
      <c r="AA44" s="102" t="n">
        <f aca="false">(AA47-AA42)/5+AA43</f>
        <v>11.656</v>
      </c>
      <c r="AB44" s="102" t="n">
        <f aca="false">(AF44-AA44)/5+AA44</f>
        <v>11.656</v>
      </c>
      <c r="AC44" s="102" t="n">
        <f aca="false">(AF44-AA44)/5+AB44</f>
        <v>11.656</v>
      </c>
      <c r="AD44" s="102" t="n">
        <f aca="false">(AF44-AA44)/5+AC44</f>
        <v>11.656</v>
      </c>
      <c r="AE44" s="102" t="n">
        <f aca="false">(AF44-AA44)/5+AD44</f>
        <v>11.656</v>
      </c>
      <c r="AF44" s="102" t="n">
        <f aca="false">(AF47-AF42)/5+AF43</f>
        <v>11.656</v>
      </c>
      <c r="AG44" s="102" t="n">
        <f aca="false">(AK44-AF44)/5+AF44</f>
        <v>11.5244</v>
      </c>
      <c r="AH44" s="102" t="n">
        <f aca="false">(AK44-AF44)/5+AG44</f>
        <v>11.3928</v>
      </c>
      <c r="AI44" s="102" t="n">
        <f aca="false">(AK44-AF44)/5+AH44</f>
        <v>11.2612</v>
      </c>
      <c r="AJ44" s="102" t="n">
        <f aca="false">(AK44-AF44)/5+AI44</f>
        <v>11.1296</v>
      </c>
      <c r="AK44" s="102" t="n">
        <f aca="false">(AK47-AK42)/5+AK43</f>
        <v>10.998</v>
      </c>
      <c r="AL44" s="102" t="n">
        <f aca="false">(AP44-AK44)/5+AK44</f>
        <v>10.4058</v>
      </c>
      <c r="AM44" s="102" t="n">
        <f aca="false">(AP44-AK44)/5+AL44</f>
        <v>9.8136</v>
      </c>
      <c r="AN44" s="102" t="n">
        <f aca="false">(AP44-AK44)/5+AM44</f>
        <v>9.2214</v>
      </c>
      <c r="AO44" s="102" t="n">
        <f aca="false">(AP44-AK44)/5+AN44</f>
        <v>8.6292</v>
      </c>
      <c r="AP44" s="102" t="n">
        <f aca="false">(AP47-AP42)/5+AP43</f>
        <v>8.037</v>
      </c>
      <c r="AQ44" s="102" t="n">
        <f aca="false">(AR44+AP44)/2</f>
        <v>5.828</v>
      </c>
      <c r="AR44" s="102" t="n">
        <f aca="false">(AR47-AR42)/5+AR43</f>
        <v>3.619</v>
      </c>
      <c r="AS44" s="113" t="n">
        <f aca="false">($AR44-$AP44)/Delta+AR44</f>
        <v>2.7354</v>
      </c>
      <c r="AT44" s="113" t="n">
        <f aca="false">($AR44-$AP44)/Delta+AS44</f>
        <v>1.8518</v>
      </c>
      <c r="AU44" s="113" t="n">
        <f aca="false">($AR44-$AP44)/Delta+AT44</f>
        <v>0.9682</v>
      </c>
      <c r="AV44" s="113" t="n">
        <f aca="false">($AR44-$AP44)/Delta+AU44</f>
        <v>0.0845999999999998</v>
      </c>
      <c r="AW44" s="113" t="n">
        <f aca="false">($AR44-$AP44)/Delta+AV44</f>
        <v>-0.799</v>
      </c>
      <c r="AX44" s="113" t="n">
        <f aca="false">($AR44-$AP44)/Delta+AW44</f>
        <v>-1.6826</v>
      </c>
      <c r="AY44" s="113" t="n">
        <f aca="false">($AR44-$AP44)/Delta+AX44</f>
        <v>-2.5662</v>
      </c>
      <c r="AZ44" s="113" t="n">
        <f aca="false">($AR44-$AP44)/Delta+AY44</f>
        <v>-3.4498</v>
      </c>
      <c r="BA44" s="113" t="n">
        <f aca="false">($AR44-$AP44)/Delta+AZ44</f>
        <v>-4.3334</v>
      </c>
      <c r="BB44" s="113" t="n">
        <f aca="false">($AR44-$AP44)/Delta+BA44</f>
        <v>-5.217</v>
      </c>
    </row>
    <row r="45" customFormat="false" ht="12.8" hidden="false" customHeight="false" outlineLevel="0" collapsed="false">
      <c r="A45" s="101" t="n">
        <f aca="false">(A$7-A$2)/5+A44</f>
        <v>78</v>
      </c>
      <c r="B45" s="102" t="n">
        <v>0</v>
      </c>
      <c r="C45" s="102" t="n">
        <f aca="false">(F45-B45)/4+B45</f>
        <v>0.658</v>
      </c>
      <c r="D45" s="102" t="n">
        <f aca="false">(F45-B45)/4+C45</f>
        <v>1.316</v>
      </c>
      <c r="E45" s="102" t="n">
        <f aca="false">(F45-B45)/4+D45</f>
        <v>1.974</v>
      </c>
      <c r="F45" s="102" t="n">
        <f aca="false">(F47-F42)/5+F44</f>
        <v>2.632</v>
      </c>
      <c r="G45" s="102" t="n">
        <f aca="false">(H45-F45)/2+F45</f>
        <v>2.8905</v>
      </c>
      <c r="H45" s="102" t="n">
        <f aca="false">(H47-H42)/5+H44</f>
        <v>3.149</v>
      </c>
      <c r="I45" s="102" t="n">
        <f aca="false">(J45+H45)/2</f>
        <v>3.4075</v>
      </c>
      <c r="J45" s="102" t="n">
        <f aca="false">(J47-J42)/5+J44</f>
        <v>3.666</v>
      </c>
      <c r="K45" s="102" t="n">
        <f aca="false">(L45+J45)/2</f>
        <v>4.136</v>
      </c>
      <c r="L45" s="102" t="n">
        <f aca="false">(L47-L42)/5+L44</f>
        <v>4.606</v>
      </c>
      <c r="M45" s="102" t="n">
        <f aca="false">(N45+L45)/2</f>
        <v>5.499</v>
      </c>
      <c r="N45" s="102" t="n">
        <f aca="false">(N47-N42)/5+N44</f>
        <v>6.392</v>
      </c>
      <c r="O45" s="102" t="n">
        <f aca="false">(P45+N45)/2</f>
        <v>7.238</v>
      </c>
      <c r="P45" s="102" t="n">
        <f aca="false">(P47-P42)/5+P44</f>
        <v>8.084</v>
      </c>
      <c r="Q45" s="102" t="n">
        <f aca="false">(R45+P45)/2</f>
        <v>9.024</v>
      </c>
      <c r="R45" s="102" t="n">
        <f aca="false">(R47-R42)/5+R44</f>
        <v>9.964</v>
      </c>
      <c r="S45" s="102" t="n">
        <f aca="false">(V45-R45)/4+R45</f>
        <v>10.434</v>
      </c>
      <c r="T45" s="102" t="n">
        <f aca="false">(V45-R45)/4+S45</f>
        <v>10.904</v>
      </c>
      <c r="U45" s="102" t="n">
        <f aca="false">(V45-R45)/4+T45</f>
        <v>11.374</v>
      </c>
      <c r="V45" s="102" t="n">
        <f aca="false">(V47-V42)/5+V44</f>
        <v>11.844</v>
      </c>
      <c r="W45" s="102" t="n">
        <f aca="false">(AA45-V45)/5+V45</f>
        <v>11.844</v>
      </c>
      <c r="X45" s="102" t="n">
        <f aca="false">(AA45-V45)/5+W45</f>
        <v>11.844</v>
      </c>
      <c r="Y45" s="102" t="n">
        <f aca="false">(AA45-V45)/5+X45</f>
        <v>11.844</v>
      </c>
      <c r="Z45" s="102" t="n">
        <f aca="false">(AA45-V45)/5+Y45</f>
        <v>11.844</v>
      </c>
      <c r="AA45" s="102" t="n">
        <f aca="false">(AA47-AA42)/5+AA44</f>
        <v>11.844</v>
      </c>
      <c r="AB45" s="102" t="n">
        <f aca="false">(AF45-AA45)/5+AA45</f>
        <v>11.844</v>
      </c>
      <c r="AC45" s="102" t="n">
        <f aca="false">(AF45-AA45)/5+AB45</f>
        <v>11.844</v>
      </c>
      <c r="AD45" s="102" t="n">
        <f aca="false">(AF45-AA45)/5+AC45</f>
        <v>11.844</v>
      </c>
      <c r="AE45" s="102" t="n">
        <f aca="false">(AF45-AA45)/5+AD45</f>
        <v>11.844</v>
      </c>
      <c r="AF45" s="102" t="n">
        <f aca="false">(AF47-AF42)/5+AF44</f>
        <v>11.844</v>
      </c>
      <c r="AG45" s="102" t="n">
        <f aca="false">(AK45-AF45)/5+AF45</f>
        <v>11.6936</v>
      </c>
      <c r="AH45" s="102" t="n">
        <f aca="false">(AK45-AF45)/5+AG45</f>
        <v>11.5432</v>
      </c>
      <c r="AI45" s="102" t="n">
        <f aca="false">(AK45-AF45)/5+AH45</f>
        <v>11.3928</v>
      </c>
      <c r="AJ45" s="102" t="n">
        <f aca="false">(AK45-AF45)/5+AI45</f>
        <v>11.2424</v>
      </c>
      <c r="AK45" s="102" t="n">
        <f aca="false">(AK47-AK42)/5+AK44</f>
        <v>11.092</v>
      </c>
      <c r="AL45" s="102" t="n">
        <f aca="false">(AP45-AK45)/5+AK45</f>
        <v>10.5092</v>
      </c>
      <c r="AM45" s="102" t="n">
        <f aca="false">(AP45-AK45)/5+AL45</f>
        <v>9.9264</v>
      </c>
      <c r="AN45" s="102" t="n">
        <f aca="false">(AP45-AK45)/5+AM45</f>
        <v>9.3436</v>
      </c>
      <c r="AO45" s="102" t="n">
        <f aca="false">(AP45-AK45)/5+AN45</f>
        <v>8.7608</v>
      </c>
      <c r="AP45" s="102" t="n">
        <f aca="false">(AP47-AP42)/5+AP44</f>
        <v>8.178</v>
      </c>
      <c r="AQ45" s="102" t="n">
        <f aca="false">(AR45+AP45)/2</f>
        <v>5.922</v>
      </c>
      <c r="AR45" s="102" t="n">
        <f aca="false">(AR47-AR42)/5+AR44</f>
        <v>3.666</v>
      </c>
      <c r="AS45" s="113" t="n">
        <f aca="false">($AR45-$AP45)/Delta+AR45</f>
        <v>2.7636</v>
      </c>
      <c r="AT45" s="113" t="n">
        <f aca="false">($AR45-$AP45)/Delta+AS45</f>
        <v>1.8612</v>
      </c>
      <c r="AU45" s="113" t="n">
        <f aca="false">($AR45-$AP45)/Delta+AT45</f>
        <v>0.9588</v>
      </c>
      <c r="AV45" s="113" t="n">
        <f aca="false">($AR45-$AP45)/Delta+AU45</f>
        <v>0.0564</v>
      </c>
      <c r="AW45" s="113" t="n">
        <f aca="false">($AR45-$AP45)/Delta+AV45</f>
        <v>-0.846</v>
      </c>
      <c r="AX45" s="113" t="n">
        <f aca="false">($AR45-$AP45)/Delta+AW45</f>
        <v>-1.7484</v>
      </c>
      <c r="AY45" s="113" t="n">
        <f aca="false">($AR45-$AP45)/Delta+AX45</f>
        <v>-2.6508</v>
      </c>
      <c r="AZ45" s="113" t="n">
        <f aca="false">($AR45-$AP45)/Delta+AY45</f>
        <v>-3.5532</v>
      </c>
      <c r="BA45" s="113" t="n">
        <f aca="false">($AR45-$AP45)/Delta+AZ45</f>
        <v>-4.4556</v>
      </c>
      <c r="BB45" s="113" t="n">
        <f aca="false">($AR45-$AP45)/Delta+BA45</f>
        <v>-5.358</v>
      </c>
    </row>
    <row r="46" customFormat="false" ht="12.8" hidden="false" customHeight="false" outlineLevel="0" collapsed="false">
      <c r="A46" s="101" t="n">
        <f aca="false">(A$7-A$2)/5+A45</f>
        <v>79</v>
      </c>
      <c r="B46" s="102" t="n">
        <v>0</v>
      </c>
      <c r="C46" s="102" t="n">
        <f aca="false">(F46-B46)/4+B46</f>
        <v>0.6815</v>
      </c>
      <c r="D46" s="102" t="n">
        <f aca="false">(F46-B46)/4+C46</f>
        <v>1.363</v>
      </c>
      <c r="E46" s="102" t="n">
        <f aca="false">(F46-B46)/4+D46</f>
        <v>2.0445</v>
      </c>
      <c r="F46" s="102" t="n">
        <f aca="false">(F47-F42)/5+F45</f>
        <v>2.726</v>
      </c>
      <c r="G46" s="102" t="n">
        <f aca="false">(H46-F46)/2+F46</f>
        <v>2.97275</v>
      </c>
      <c r="H46" s="102" t="n">
        <f aca="false">(H47-H42)/5+H45</f>
        <v>3.2195</v>
      </c>
      <c r="I46" s="102" t="n">
        <f aca="false">(J46+H46)/2</f>
        <v>3.46625</v>
      </c>
      <c r="J46" s="102" t="n">
        <f aca="false">(J47-J42)/5+J45</f>
        <v>3.713</v>
      </c>
      <c r="K46" s="102" t="n">
        <f aca="false">(L46+J46)/2</f>
        <v>4.183</v>
      </c>
      <c r="L46" s="102" t="n">
        <f aca="false">(L47-L42)/5+L45</f>
        <v>4.653</v>
      </c>
      <c r="M46" s="102" t="n">
        <f aca="false">(N46+L46)/2</f>
        <v>5.5695</v>
      </c>
      <c r="N46" s="102" t="n">
        <f aca="false">(N47-N42)/5+N45</f>
        <v>6.486</v>
      </c>
      <c r="O46" s="102" t="n">
        <f aca="false">(P46+N46)/2</f>
        <v>7.379</v>
      </c>
      <c r="P46" s="102" t="n">
        <f aca="false">(P47-P42)/5+P45</f>
        <v>8.272</v>
      </c>
      <c r="Q46" s="102" t="n">
        <f aca="false">(R46+P46)/2</f>
        <v>9.212</v>
      </c>
      <c r="R46" s="102" t="n">
        <f aca="false">(R47-R42)/5+R45</f>
        <v>10.152</v>
      </c>
      <c r="S46" s="102" t="n">
        <f aca="false">(V46-R46)/4+R46</f>
        <v>10.622</v>
      </c>
      <c r="T46" s="102" t="n">
        <f aca="false">(V46-R46)/4+S46</f>
        <v>11.092</v>
      </c>
      <c r="U46" s="102" t="n">
        <f aca="false">(V46-R46)/4+T46</f>
        <v>11.562</v>
      </c>
      <c r="V46" s="102" t="n">
        <f aca="false">(V47-V42)/5+V45</f>
        <v>12.032</v>
      </c>
      <c r="W46" s="102" t="n">
        <f aca="false">(AA46-V46)/5+V46</f>
        <v>12.032</v>
      </c>
      <c r="X46" s="102" t="n">
        <f aca="false">(AA46-V46)/5+W46</f>
        <v>12.032</v>
      </c>
      <c r="Y46" s="102" t="n">
        <f aca="false">(AA46-V46)/5+X46</f>
        <v>12.032</v>
      </c>
      <c r="Z46" s="102" t="n">
        <f aca="false">(AA46-V46)/5+Y46</f>
        <v>12.032</v>
      </c>
      <c r="AA46" s="102" t="n">
        <f aca="false">(AA47-AA42)/5+AA45</f>
        <v>12.032</v>
      </c>
      <c r="AB46" s="102" t="n">
        <f aca="false">(AF46-AA46)/5+AA46</f>
        <v>12.032</v>
      </c>
      <c r="AC46" s="102" t="n">
        <f aca="false">(AF46-AA46)/5+AB46</f>
        <v>12.032</v>
      </c>
      <c r="AD46" s="102" t="n">
        <f aca="false">(AF46-AA46)/5+AC46</f>
        <v>12.032</v>
      </c>
      <c r="AE46" s="102" t="n">
        <f aca="false">(AF46-AA46)/5+AD46</f>
        <v>12.032</v>
      </c>
      <c r="AF46" s="102" t="n">
        <f aca="false">(AF47-AF42)/5+AF45</f>
        <v>12.032</v>
      </c>
      <c r="AG46" s="102" t="n">
        <f aca="false">(AK46-AF46)/5+AF46</f>
        <v>11.8628</v>
      </c>
      <c r="AH46" s="102" t="n">
        <f aca="false">(AK46-AF46)/5+AG46</f>
        <v>11.6936</v>
      </c>
      <c r="AI46" s="102" t="n">
        <f aca="false">(AK46-AF46)/5+AH46</f>
        <v>11.5244</v>
      </c>
      <c r="AJ46" s="102" t="n">
        <f aca="false">(AK46-AF46)/5+AI46</f>
        <v>11.3552</v>
      </c>
      <c r="AK46" s="102" t="n">
        <f aca="false">(AK47-AK42)/5+AK45</f>
        <v>11.186</v>
      </c>
      <c r="AL46" s="102" t="n">
        <f aca="false">(AP46-AK46)/5+AK46</f>
        <v>10.6126</v>
      </c>
      <c r="AM46" s="102" t="n">
        <f aca="false">(AP46-AK46)/5+AL46</f>
        <v>10.0392</v>
      </c>
      <c r="AN46" s="102" t="n">
        <f aca="false">(AP46-AK46)/5+AM46</f>
        <v>9.4658</v>
      </c>
      <c r="AO46" s="102" t="n">
        <f aca="false">(AP46-AK46)/5+AN46</f>
        <v>8.8924</v>
      </c>
      <c r="AP46" s="102" t="n">
        <f aca="false">(AP47-AP42)/5+AP45</f>
        <v>8.319</v>
      </c>
      <c r="AQ46" s="102" t="n">
        <f aca="false">(AR46+AP46)/2</f>
        <v>6.016</v>
      </c>
      <c r="AR46" s="102" t="n">
        <f aca="false">(AR47-AR42)/5+AR45</f>
        <v>3.713</v>
      </c>
      <c r="AS46" s="113" t="n">
        <f aca="false">($AR46-$AP46)/Delta+AR46</f>
        <v>2.7918</v>
      </c>
      <c r="AT46" s="113" t="n">
        <f aca="false">($AR46-$AP46)/Delta+AS46</f>
        <v>1.8706</v>
      </c>
      <c r="AU46" s="113" t="n">
        <f aca="false">($AR46-$AP46)/Delta+AT46</f>
        <v>0.9494</v>
      </c>
      <c r="AV46" s="113" t="n">
        <f aca="false">($AR46-$AP46)/Delta+AU46</f>
        <v>0.0282000000000002</v>
      </c>
      <c r="AW46" s="113" t="n">
        <f aca="false">($AR46-$AP46)/Delta+AV46</f>
        <v>-0.893</v>
      </c>
      <c r="AX46" s="113" t="n">
        <f aca="false">($AR46-$AP46)/Delta+AW46</f>
        <v>-1.8142</v>
      </c>
      <c r="AY46" s="113" t="n">
        <f aca="false">($AR46-$AP46)/Delta+AX46</f>
        <v>-2.7354</v>
      </c>
      <c r="AZ46" s="113" t="n">
        <f aca="false">($AR46-$AP46)/Delta+AY46</f>
        <v>-3.6566</v>
      </c>
      <c r="BA46" s="113" t="n">
        <f aca="false">($AR46-$AP46)/Delta+AZ46</f>
        <v>-4.5778</v>
      </c>
      <c r="BB46" s="113" t="n">
        <f aca="false">($AR46-$AP46)/Delta+BA46</f>
        <v>-5.499</v>
      </c>
    </row>
    <row r="47" customFormat="false" ht="12.8" hidden="false" customHeight="false" outlineLevel="0" collapsed="false">
      <c r="A47" s="101" t="n">
        <f aca="false">A42+5</f>
        <v>80</v>
      </c>
      <c r="B47" s="102" t="n">
        <v>0</v>
      </c>
      <c r="C47" s="102" t="n">
        <f aca="false">(F47-B47)/4+B47</f>
        <v>0.705</v>
      </c>
      <c r="D47" s="102" t="n">
        <f aca="false">(F47-B47)/4+C47</f>
        <v>1.41</v>
      </c>
      <c r="E47" s="102" t="n">
        <f aca="false">(F47-B47)/4+D47</f>
        <v>2.115</v>
      </c>
      <c r="F47" s="112" t="n">
        <f aca="false">polar_type10!$S$6</f>
        <v>2.82</v>
      </c>
      <c r="G47" s="102" t="n">
        <f aca="false">(H47-F47)/2+F47</f>
        <v>3.055</v>
      </c>
      <c r="H47" s="112" t="n">
        <f aca="false">polar_type10!$S$7</f>
        <v>3.29</v>
      </c>
      <c r="I47" s="102" t="n">
        <f aca="false">(J47+H47)/2</f>
        <v>3.525</v>
      </c>
      <c r="J47" s="112" t="n">
        <f aca="false">polar_type10!$S$8</f>
        <v>3.76</v>
      </c>
      <c r="K47" s="102" t="n">
        <f aca="false">(L47+J47)/2</f>
        <v>4.23</v>
      </c>
      <c r="L47" s="112" t="n">
        <f aca="false">polar_type10!$S$9</f>
        <v>4.7</v>
      </c>
      <c r="M47" s="102" t="n">
        <f aca="false">(N47+L47)/2</f>
        <v>5.64</v>
      </c>
      <c r="N47" s="112" t="n">
        <f aca="false">polar_type10!$S$10</f>
        <v>6.58</v>
      </c>
      <c r="O47" s="102" t="n">
        <f aca="false">(P47+N47)/2</f>
        <v>7.52</v>
      </c>
      <c r="P47" s="112" t="n">
        <f aca="false">polar_type10!$S$11</f>
        <v>8.46</v>
      </c>
      <c r="Q47" s="102" t="n">
        <f aca="false">(R47+P47)/2</f>
        <v>9.4</v>
      </c>
      <c r="R47" s="112" t="n">
        <f aca="false">polar_type10!$S$12</f>
        <v>10.34</v>
      </c>
      <c r="S47" s="102" t="n">
        <f aca="false">(V47-R47)/4+R47</f>
        <v>10.81</v>
      </c>
      <c r="T47" s="102" t="n">
        <f aca="false">(V47-R47)/4+S47</f>
        <v>11.28</v>
      </c>
      <c r="U47" s="102" t="n">
        <f aca="false">(V47-R47)/4+T47</f>
        <v>11.75</v>
      </c>
      <c r="V47" s="112" t="n">
        <f aca="false">polar_type10!$S$13</f>
        <v>12.22</v>
      </c>
      <c r="W47" s="102" t="n">
        <f aca="false">(AA47-V47)/5+V47</f>
        <v>12.22</v>
      </c>
      <c r="X47" s="102" t="n">
        <f aca="false">(AA47-V47)/5+W47</f>
        <v>12.22</v>
      </c>
      <c r="Y47" s="102" t="n">
        <f aca="false">(AA47-V47)/5+X47</f>
        <v>12.22</v>
      </c>
      <c r="Z47" s="102" t="n">
        <f aca="false">(AA47-V47)/5+Y47</f>
        <v>12.22</v>
      </c>
      <c r="AA47" s="112" t="n">
        <f aca="false">polar_type10!$S$14</f>
        <v>12.22</v>
      </c>
      <c r="AB47" s="102" t="n">
        <f aca="false">(AF47-AA47)/5+AA47</f>
        <v>12.22</v>
      </c>
      <c r="AC47" s="102" t="n">
        <f aca="false">(AF47-AA47)/5+AB47</f>
        <v>12.22</v>
      </c>
      <c r="AD47" s="102" t="n">
        <f aca="false">(AF47-AA47)/5+AC47</f>
        <v>12.22</v>
      </c>
      <c r="AE47" s="102" t="n">
        <f aca="false">(AF47-AA47)/5+AD47</f>
        <v>12.22</v>
      </c>
      <c r="AF47" s="112" t="n">
        <f aca="false">polar_type10!$S$15</f>
        <v>12.22</v>
      </c>
      <c r="AG47" s="102" t="n">
        <f aca="false">(AK47-AF47)/5+AF47</f>
        <v>12.032</v>
      </c>
      <c r="AH47" s="102" t="n">
        <f aca="false">(AK47-AF47)/5+AG47</f>
        <v>11.844</v>
      </c>
      <c r="AI47" s="102" t="n">
        <f aca="false">(AK47-AF47)/5+AH47</f>
        <v>11.656</v>
      </c>
      <c r="AJ47" s="102" t="n">
        <f aca="false">(AK47-AF47)/5+AI47</f>
        <v>11.468</v>
      </c>
      <c r="AK47" s="112" t="n">
        <f aca="false">polar_type10!$S$16</f>
        <v>11.28</v>
      </c>
      <c r="AL47" s="102" t="n">
        <f aca="false">(AP47-AK47)/5+AK47</f>
        <v>10.716</v>
      </c>
      <c r="AM47" s="102" t="n">
        <f aca="false">(AP47-AK47)/5+AL47</f>
        <v>10.152</v>
      </c>
      <c r="AN47" s="102" t="n">
        <f aca="false">(AP47-AK47)/5+AM47</f>
        <v>9.588</v>
      </c>
      <c r="AO47" s="102" t="n">
        <f aca="false">(AP47-AK47)/5+AN47</f>
        <v>9.024</v>
      </c>
      <c r="AP47" s="112" t="n">
        <f aca="false">polar_type10!$S$17</f>
        <v>8.46</v>
      </c>
      <c r="AQ47" s="102" t="n">
        <f aca="false">(AR47+AP47)/2</f>
        <v>6.11</v>
      </c>
      <c r="AR47" s="112" t="n">
        <f aca="false">polar_type10!$S$18</f>
        <v>3.76</v>
      </c>
      <c r="AS47" s="113" t="n">
        <f aca="false">($AR47-$AP47)/Delta+AR47</f>
        <v>2.82</v>
      </c>
      <c r="AT47" s="113" t="n">
        <f aca="false">($AR47-$AP47)/Delta+AS47</f>
        <v>1.88</v>
      </c>
      <c r="AU47" s="113" t="n">
        <f aca="false">($AR47-$AP47)/Delta+AT47</f>
        <v>0.939999999999999</v>
      </c>
      <c r="AV47" s="113" t="n">
        <f aca="false">($AR47-$AP47)/Delta+AU47</f>
        <v>0</v>
      </c>
      <c r="AW47" s="113" t="n">
        <f aca="false">($AR47-$AP47)/Delta+AV47</f>
        <v>-0.94</v>
      </c>
      <c r="AX47" s="113" t="n">
        <f aca="false">($AR47-$AP47)/Delta+AW47</f>
        <v>-1.88</v>
      </c>
      <c r="AY47" s="113" t="n">
        <f aca="false">($AR47-$AP47)/Delta+AX47</f>
        <v>-2.82</v>
      </c>
      <c r="AZ47" s="113" t="n">
        <f aca="false">($AR47-$AP47)/Delta+AY47</f>
        <v>-3.76</v>
      </c>
      <c r="BA47" s="113" t="n">
        <f aca="false">($AR47-$AP47)/Delta+AZ47</f>
        <v>-4.7</v>
      </c>
      <c r="BB47" s="113" t="n">
        <f aca="false">($AR47-$AP47)/Delta+BA47</f>
        <v>-5.64</v>
      </c>
    </row>
    <row r="48" customFormat="false" ht="12.8" hidden="false" customHeight="false" outlineLevel="0" collapsed="false">
      <c r="A48" s="101" t="n">
        <f aca="false">(A$7-A$2)/5+A47</f>
        <v>81</v>
      </c>
      <c r="B48" s="102" t="n">
        <v>0</v>
      </c>
      <c r="C48" s="102" t="n">
        <f aca="false">(F48-B48)/4+B48</f>
        <v>0.705</v>
      </c>
      <c r="D48" s="102" t="n">
        <f aca="false">(F48-B48)/4+C48</f>
        <v>1.41</v>
      </c>
      <c r="E48" s="102" t="n">
        <f aca="false">(F48-B48)/4+D48</f>
        <v>2.115</v>
      </c>
      <c r="F48" s="102" t="n">
        <f aca="false">(F52-F47)/5+F47</f>
        <v>2.82</v>
      </c>
      <c r="G48" s="102" t="n">
        <f aca="false">(H48-F48)/2+F48</f>
        <v>3.06675</v>
      </c>
      <c r="H48" s="102" t="n">
        <f aca="false">(H52-H47)/5+H47</f>
        <v>3.3135</v>
      </c>
      <c r="I48" s="102" t="n">
        <f aca="false">(J48+H48)/2</f>
        <v>3.56025</v>
      </c>
      <c r="J48" s="102" t="n">
        <f aca="false">(J52-J47)/5+J47</f>
        <v>3.807</v>
      </c>
      <c r="K48" s="102" t="n">
        <f aca="false">(L48+J48)/2</f>
        <v>4.3005</v>
      </c>
      <c r="L48" s="102" t="n">
        <f aca="false">(L52-L47)/5+L47</f>
        <v>4.794</v>
      </c>
      <c r="M48" s="102" t="n">
        <f aca="false">(N48+L48)/2</f>
        <v>5.734</v>
      </c>
      <c r="N48" s="102" t="n">
        <f aca="false">(N52-N47)/5+N47</f>
        <v>6.674</v>
      </c>
      <c r="O48" s="102" t="n">
        <f aca="false">(P48+N48)/2</f>
        <v>7.661</v>
      </c>
      <c r="P48" s="102" t="n">
        <f aca="false">(P52-P47)/5+P47</f>
        <v>8.648</v>
      </c>
      <c r="Q48" s="102" t="n">
        <f aca="false">(R48+P48)/2</f>
        <v>9.588</v>
      </c>
      <c r="R48" s="102" t="n">
        <f aca="false">(R52-R47)/5+R47</f>
        <v>10.528</v>
      </c>
      <c r="S48" s="102" t="n">
        <f aca="false">(V48-R48)/4+R48</f>
        <v>10.998</v>
      </c>
      <c r="T48" s="102" t="n">
        <f aca="false">(V48-R48)/4+S48</f>
        <v>11.468</v>
      </c>
      <c r="U48" s="102" t="n">
        <f aca="false">(V48-R48)/4+T48</f>
        <v>11.938</v>
      </c>
      <c r="V48" s="102" t="n">
        <f aca="false">(V52-V47)/5+V47</f>
        <v>12.408</v>
      </c>
      <c r="W48" s="102" t="n">
        <f aca="false">(AA48-V48)/5+V48</f>
        <v>12.3939</v>
      </c>
      <c r="X48" s="102" t="n">
        <f aca="false">(AA48-V48)/5+W48</f>
        <v>12.3798</v>
      </c>
      <c r="Y48" s="102" t="n">
        <f aca="false">(AA48-V48)/5+X48</f>
        <v>12.3657</v>
      </c>
      <c r="Z48" s="102" t="n">
        <f aca="false">(AA48-V48)/5+Y48</f>
        <v>12.3516</v>
      </c>
      <c r="AA48" s="102" t="n">
        <f aca="false">(AA52-AA47)/5+AA47</f>
        <v>12.3375</v>
      </c>
      <c r="AB48" s="102" t="n">
        <f aca="false">(AF48-AA48)/5+AA48</f>
        <v>12.3328</v>
      </c>
      <c r="AC48" s="102" t="n">
        <f aca="false">(AF48-AA48)/5+AB48</f>
        <v>12.3281</v>
      </c>
      <c r="AD48" s="102" t="n">
        <f aca="false">(AF48-AA48)/5+AC48</f>
        <v>12.3234</v>
      </c>
      <c r="AE48" s="102" t="n">
        <f aca="false">(AF48-AA48)/5+AD48</f>
        <v>12.3187</v>
      </c>
      <c r="AF48" s="102" t="n">
        <f aca="false">(AF52-AF47)/5+AF47</f>
        <v>12.314</v>
      </c>
      <c r="AG48" s="102" t="n">
        <f aca="false">(AK48-AF48)/5+AF48</f>
        <v>12.1448</v>
      </c>
      <c r="AH48" s="102" t="n">
        <f aca="false">(AK48-AF48)/5+AG48</f>
        <v>11.9756</v>
      </c>
      <c r="AI48" s="102" t="n">
        <f aca="false">(AK48-AF48)/5+AH48</f>
        <v>11.8064</v>
      </c>
      <c r="AJ48" s="102" t="n">
        <f aca="false">(AK48-AF48)/5+AI48</f>
        <v>11.6372</v>
      </c>
      <c r="AK48" s="102" t="n">
        <f aca="false">(AK52-AK47)/5+AK47</f>
        <v>11.468</v>
      </c>
      <c r="AL48" s="102" t="n">
        <f aca="false">(AP48-AK48)/5+AK48</f>
        <v>10.9228</v>
      </c>
      <c r="AM48" s="102" t="n">
        <f aca="false">(AP48-AK48)/5+AL48</f>
        <v>10.3776</v>
      </c>
      <c r="AN48" s="102" t="n">
        <f aca="false">(AP48-AK48)/5+AM48</f>
        <v>9.8324</v>
      </c>
      <c r="AO48" s="102" t="n">
        <f aca="false">(AP48-AK48)/5+AN48</f>
        <v>9.2872</v>
      </c>
      <c r="AP48" s="102" t="n">
        <f aca="false">(AP52-AP47)/5+AP47</f>
        <v>8.742</v>
      </c>
      <c r="AQ48" s="102" t="n">
        <f aca="false">(AR48+AP48)/2</f>
        <v>6.2745</v>
      </c>
      <c r="AR48" s="102" t="n">
        <f aca="false">(AR52-AR47)/5+AR47</f>
        <v>3.807</v>
      </c>
      <c r="AS48" s="113" t="n">
        <f aca="false">($AR48-$AP48)/Delta+AR48</f>
        <v>2.82</v>
      </c>
      <c r="AT48" s="113" t="n">
        <f aca="false">($AR48-$AP48)/Delta+AS48</f>
        <v>1.833</v>
      </c>
      <c r="AU48" s="113" t="n">
        <f aca="false">($AR48-$AP48)/Delta+AT48</f>
        <v>0.846</v>
      </c>
      <c r="AV48" s="113" t="n">
        <f aca="false">($AR48-$AP48)/Delta+AU48</f>
        <v>-0.141</v>
      </c>
      <c r="AW48" s="113" t="n">
        <f aca="false">($AR48-$AP48)/Delta+AV48</f>
        <v>-1.128</v>
      </c>
      <c r="AX48" s="113" t="n">
        <f aca="false">($AR48-$AP48)/Delta+AW48</f>
        <v>-2.115</v>
      </c>
      <c r="AY48" s="113" t="n">
        <f aca="false">($AR48-$AP48)/Delta+AX48</f>
        <v>-3.102</v>
      </c>
      <c r="AZ48" s="113" t="n">
        <f aca="false">($AR48-$AP48)/Delta+AY48</f>
        <v>-4.089</v>
      </c>
      <c r="BA48" s="113" t="n">
        <f aca="false">($AR48-$AP48)/Delta+AZ48</f>
        <v>-5.076</v>
      </c>
      <c r="BB48" s="113" t="n">
        <f aca="false">($AR48-$AP48)/Delta+BA48</f>
        <v>-6.063</v>
      </c>
    </row>
    <row r="49" customFormat="false" ht="12.8" hidden="false" customHeight="false" outlineLevel="0" collapsed="false">
      <c r="A49" s="101" t="n">
        <f aca="false">(A$7-A$2)/5+A48</f>
        <v>82</v>
      </c>
      <c r="B49" s="102" t="n">
        <v>0</v>
      </c>
      <c r="C49" s="102" t="n">
        <f aca="false">(F49-B49)/4+B49</f>
        <v>0.705</v>
      </c>
      <c r="D49" s="102" t="n">
        <f aca="false">(F49-B49)/4+C49</f>
        <v>1.41</v>
      </c>
      <c r="E49" s="102" t="n">
        <f aca="false">(F49-B49)/4+D49</f>
        <v>2.115</v>
      </c>
      <c r="F49" s="102" t="n">
        <f aca="false">(F52-F47)/5+F48</f>
        <v>2.82</v>
      </c>
      <c r="G49" s="102" t="n">
        <f aca="false">(H49-F49)/2+F49</f>
        <v>3.0785</v>
      </c>
      <c r="H49" s="102" t="n">
        <f aca="false">(H52-H47)/5+H48</f>
        <v>3.337</v>
      </c>
      <c r="I49" s="102" t="n">
        <f aca="false">(J49+H49)/2</f>
        <v>3.5955</v>
      </c>
      <c r="J49" s="102" t="n">
        <f aca="false">(J52-J47)/5+J48</f>
        <v>3.854</v>
      </c>
      <c r="K49" s="102" t="n">
        <f aca="false">(L49+J49)/2</f>
        <v>4.371</v>
      </c>
      <c r="L49" s="102" t="n">
        <f aca="false">(L52-L47)/5+L48</f>
        <v>4.888</v>
      </c>
      <c r="M49" s="102" t="n">
        <f aca="false">(N49+L49)/2</f>
        <v>5.828</v>
      </c>
      <c r="N49" s="102" t="n">
        <f aca="false">(N52-N47)/5+N48</f>
        <v>6.768</v>
      </c>
      <c r="O49" s="102" t="n">
        <f aca="false">(P49+N49)/2</f>
        <v>7.802</v>
      </c>
      <c r="P49" s="102" t="n">
        <f aca="false">(P52-P47)/5+P48</f>
        <v>8.836</v>
      </c>
      <c r="Q49" s="102" t="n">
        <f aca="false">(R49+P49)/2</f>
        <v>9.776</v>
      </c>
      <c r="R49" s="102" t="n">
        <f aca="false">(R52-R47)/5+R48</f>
        <v>10.716</v>
      </c>
      <c r="S49" s="102" t="n">
        <f aca="false">(V49-R49)/4+R49</f>
        <v>11.186</v>
      </c>
      <c r="T49" s="102" t="n">
        <f aca="false">(V49-R49)/4+S49</f>
        <v>11.656</v>
      </c>
      <c r="U49" s="102" t="n">
        <f aca="false">(V49-R49)/4+T49</f>
        <v>12.126</v>
      </c>
      <c r="V49" s="102" t="n">
        <f aca="false">(V52-V47)/5+V48</f>
        <v>12.596</v>
      </c>
      <c r="W49" s="102" t="n">
        <f aca="false">(AA49-V49)/5+V49</f>
        <v>12.5678</v>
      </c>
      <c r="X49" s="102" t="n">
        <f aca="false">(AA49-V49)/5+W49</f>
        <v>12.5396</v>
      </c>
      <c r="Y49" s="102" t="n">
        <f aca="false">(AA49-V49)/5+X49</f>
        <v>12.5114</v>
      </c>
      <c r="Z49" s="102" t="n">
        <f aca="false">(AA49-V49)/5+Y49</f>
        <v>12.4832</v>
      </c>
      <c r="AA49" s="102" t="n">
        <f aca="false">(AA52-AA47)/5+AA48</f>
        <v>12.455</v>
      </c>
      <c r="AB49" s="102" t="n">
        <f aca="false">(AF49-AA49)/5+AA49</f>
        <v>12.4456</v>
      </c>
      <c r="AC49" s="102" t="n">
        <f aca="false">(AF49-AA49)/5+AB49</f>
        <v>12.4362</v>
      </c>
      <c r="AD49" s="102" t="n">
        <f aca="false">(AF49-AA49)/5+AC49</f>
        <v>12.4268</v>
      </c>
      <c r="AE49" s="102" t="n">
        <f aca="false">(AF49-AA49)/5+AD49</f>
        <v>12.4174</v>
      </c>
      <c r="AF49" s="102" t="n">
        <f aca="false">(AF52-AF47)/5+AF48</f>
        <v>12.408</v>
      </c>
      <c r="AG49" s="102" t="n">
        <f aca="false">(AK49-AF49)/5+AF49</f>
        <v>12.2576</v>
      </c>
      <c r="AH49" s="102" t="n">
        <f aca="false">(AK49-AF49)/5+AG49</f>
        <v>12.1072</v>
      </c>
      <c r="AI49" s="102" t="n">
        <f aca="false">(AK49-AF49)/5+AH49</f>
        <v>11.9568</v>
      </c>
      <c r="AJ49" s="102" t="n">
        <f aca="false">(AK49-AF49)/5+AI49</f>
        <v>11.8064</v>
      </c>
      <c r="AK49" s="102" t="n">
        <f aca="false">(AK52-AK47)/5+AK48</f>
        <v>11.656</v>
      </c>
      <c r="AL49" s="102" t="n">
        <f aca="false">(AP49-AK49)/5+AK49</f>
        <v>11.1296</v>
      </c>
      <c r="AM49" s="102" t="n">
        <f aca="false">(AP49-AK49)/5+AL49</f>
        <v>10.6032</v>
      </c>
      <c r="AN49" s="102" t="n">
        <f aca="false">(AP49-AK49)/5+AM49</f>
        <v>10.0768</v>
      </c>
      <c r="AO49" s="102" t="n">
        <f aca="false">(AP49-AK49)/5+AN49</f>
        <v>9.5504</v>
      </c>
      <c r="AP49" s="102" t="n">
        <f aca="false">(AP52-AP47)/5+AP48</f>
        <v>9.024</v>
      </c>
      <c r="AQ49" s="102" t="n">
        <f aca="false">(AR49+AP49)/2</f>
        <v>6.439</v>
      </c>
      <c r="AR49" s="102" t="n">
        <f aca="false">(AR52-AR47)/5+AR48</f>
        <v>3.854</v>
      </c>
      <c r="AS49" s="113" t="n">
        <f aca="false">($AR49-$AP49)/Delta+AR49</f>
        <v>2.82</v>
      </c>
      <c r="AT49" s="113" t="n">
        <f aca="false">($AR49-$AP49)/Delta+AS49</f>
        <v>1.786</v>
      </c>
      <c r="AU49" s="113" t="n">
        <f aca="false">($AR49-$AP49)/Delta+AT49</f>
        <v>0.751999999999999</v>
      </c>
      <c r="AV49" s="113" t="n">
        <f aca="false">($AR49-$AP49)/Delta+AU49</f>
        <v>-0.282000000000001</v>
      </c>
      <c r="AW49" s="113" t="n">
        <f aca="false">($AR49-$AP49)/Delta+AV49</f>
        <v>-1.316</v>
      </c>
      <c r="AX49" s="113" t="n">
        <f aca="false">($AR49-$AP49)/Delta+AW49</f>
        <v>-2.35</v>
      </c>
      <c r="AY49" s="113" t="n">
        <f aca="false">($AR49-$AP49)/Delta+AX49</f>
        <v>-3.384</v>
      </c>
      <c r="AZ49" s="113" t="n">
        <f aca="false">($AR49-$AP49)/Delta+AY49</f>
        <v>-4.418</v>
      </c>
      <c r="BA49" s="113" t="n">
        <f aca="false">($AR49-$AP49)/Delta+AZ49</f>
        <v>-5.452</v>
      </c>
      <c r="BB49" s="113" t="n">
        <f aca="false">($AR49-$AP49)/Delta+BA49</f>
        <v>-6.486</v>
      </c>
    </row>
    <row r="50" customFormat="false" ht="12.8" hidden="false" customHeight="false" outlineLevel="0" collapsed="false">
      <c r="A50" s="101" t="n">
        <f aca="false">(A$7-A$2)/5+A49</f>
        <v>83</v>
      </c>
      <c r="B50" s="102" t="n">
        <v>0</v>
      </c>
      <c r="C50" s="102" t="n">
        <f aca="false">(F50-B50)/4+B50</f>
        <v>0.705</v>
      </c>
      <c r="D50" s="102" t="n">
        <f aca="false">(F50-B50)/4+C50</f>
        <v>1.41</v>
      </c>
      <c r="E50" s="102" t="n">
        <f aca="false">(F50-B50)/4+D50</f>
        <v>2.115</v>
      </c>
      <c r="F50" s="102" t="n">
        <f aca="false">(F52-F47)/5+F49</f>
        <v>2.82</v>
      </c>
      <c r="G50" s="102" t="n">
        <f aca="false">(H50-F50)/2+F50</f>
        <v>3.09025</v>
      </c>
      <c r="H50" s="102" t="n">
        <f aca="false">(H52-H47)/5+H49</f>
        <v>3.3605</v>
      </c>
      <c r="I50" s="102" t="n">
        <f aca="false">(J50+H50)/2</f>
        <v>3.63075</v>
      </c>
      <c r="J50" s="102" t="n">
        <f aca="false">(J52-J47)/5+J49</f>
        <v>3.901</v>
      </c>
      <c r="K50" s="102" t="n">
        <f aca="false">(L50+J50)/2</f>
        <v>4.4415</v>
      </c>
      <c r="L50" s="102" t="n">
        <f aca="false">(L52-L47)/5+L49</f>
        <v>4.982</v>
      </c>
      <c r="M50" s="102" t="n">
        <f aca="false">(N50+L50)/2</f>
        <v>5.922</v>
      </c>
      <c r="N50" s="102" t="n">
        <f aca="false">(N52-N47)/5+N49</f>
        <v>6.862</v>
      </c>
      <c r="O50" s="102" t="n">
        <f aca="false">(P50+N50)/2</f>
        <v>7.943</v>
      </c>
      <c r="P50" s="102" t="n">
        <f aca="false">(P52-P47)/5+P49</f>
        <v>9.024</v>
      </c>
      <c r="Q50" s="102" t="n">
        <f aca="false">(R50+P50)/2</f>
        <v>9.964</v>
      </c>
      <c r="R50" s="102" t="n">
        <f aca="false">(R52-R47)/5+R49</f>
        <v>10.904</v>
      </c>
      <c r="S50" s="102" t="n">
        <f aca="false">(V50-R50)/4+R50</f>
        <v>11.374</v>
      </c>
      <c r="T50" s="102" t="n">
        <f aca="false">(V50-R50)/4+S50</f>
        <v>11.844</v>
      </c>
      <c r="U50" s="102" t="n">
        <f aca="false">(V50-R50)/4+T50</f>
        <v>12.314</v>
      </c>
      <c r="V50" s="102" t="n">
        <f aca="false">(V52-V47)/5+V49</f>
        <v>12.784</v>
      </c>
      <c r="W50" s="102" t="n">
        <f aca="false">(AA50-V50)/5+V50</f>
        <v>12.7417</v>
      </c>
      <c r="X50" s="102" t="n">
        <f aca="false">(AA50-V50)/5+W50</f>
        <v>12.6994</v>
      </c>
      <c r="Y50" s="102" t="n">
        <f aca="false">(AA50-V50)/5+X50</f>
        <v>12.6571</v>
      </c>
      <c r="Z50" s="102" t="n">
        <f aca="false">(AA50-V50)/5+Y50</f>
        <v>12.6148</v>
      </c>
      <c r="AA50" s="102" t="n">
        <f aca="false">(AA52-AA47)/5+AA49</f>
        <v>12.5725</v>
      </c>
      <c r="AB50" s="102" t="n">
        <f aca="false">(AF50-AA50)/5+AA50</f>
        <v>12.5584</v>
      </c>
      <c r="AC50" s="102" t="n">
        <f aca="false">(AF50-AA50)/5+AB50</f>
        <v>12.5443</v>
      </c>
      <c r="AD50" s="102" t="n">
        <f aca="false">(AF50-AA50)/5+AC50</f>
        <v>12.5302</v>
      </c>
      <c r="AE50" s="102" t="n">
        <f aca="false">(AF50-AA50)/5+AD50</f>
        <v>12.5161</v>
      </c>
      <c r="AF50" s="102" t="n">
        <f aca="false">(AF52-AF47)/5+AF49</f>
        <v>12.502</v>
      </c>
      <c r="AG50" s="102" t="n">
        <f aca="false">(AK50-AF50)/5+AF50</f>
        <v>12.3704</v>
      </c>
      <c r="AH50" s="102" t="n">
        <f aca="false">(AK50-AF50)/5+AG50</f>
        <v>12.2388</v>
      </c>
      <c r="AI50" s="102" t="n">
        <f aca="false">(AK50-AF50)/5+AH50</f>
        <v>12.1072</v>
      </c>
      <c r="AJ50" s="102" t="n">
        <f aca="false">(AK50-AF50)/5+AI50</f>
        <v>11.9756</v>
      </c>
      <c r="AK50" s="102" t="n">
        <f aca="false">(AK52-AK47)/5+AK49</f>
        <v>11.844</v>
      </c>
      <c r="AL50" s="102" t="n">
        <f aca="false">(AP50-AK50)/5+AK50</f>
        <v>11.3364</v>
      </c>
      <c r="AM50" s="102" t="n">
        <f aca="false">(AP50-AK50)/5+AL50</f>
        <v>10.8288</v>
      </c>
      <c r="AN50" s="102" t="n">
        <f aca="false">(AP50-AK50)/5+AM50</f>
        <v>10.3212</v>
      </c>
      <c r="AO50" s="102" t="n">
        <f aca="false">(AP50-AK50)/5+AN50</f>
        <v>9.8136</v>
      </c>
      <c r="AP50" s="102" t="n">
        <f aca="false">(AP52-AP47)/5+AP49</f>
        <v>9.306</v>
      </c>
      <c r="AQ50" s="102" t="n">
        <f aca="false">(AR50+AP50)/2</f>
        <v>6.6035</v>
      </c>
      <c r="AR50" s="102" t="n">
        <f aca="false">(AR52-AR47)/5+AR49</f>
        <v>3.901</v>
      </c>
      <c r="AS50" s="113" t="n">
        <f aca="false">($AR50-$AP50)/Delta+AR50</f>
        <v>2.82</v>
      </c>
      <c r="AT50" s="113" t="n">
        <f aca="false">($AR50-$AP50)/Delta+AS50</f>
        <v>1.739</v>
      </c>
      <c r="AU50" s="113" t="n">
        <f aca="false">($AR50-$AP50)/Delta+AT50</f>
        <v>0.658</v>
      </c>
      <c r="AV50" s="113" t="n">
        <f aca="false">($AR50-$AP50)/Delta+AU50</f>
        <v>-0.423</v>
      </c>
      <c r="AW50" s="113" t="n">
        <f aca="false">($AR50-$AP50)/Delta+AV50</f>
        <v>-1.504</v>
      </c>
      <c r="AX50" s="113" t="n">
        <f aca="false">($AR50-$AP50)/Delta+AW50</f>
        <v>-2.585</v>
      </c>
      <c r="AY50" s="113" t="n">
        <f aca="false">($AR50-$AP50)/Delta+AX50</f>
        <v>-3.666</v>
      </c>
      <c r="AZ50" s="113" t="n">
        <f aca="false">($AR50-$AP50)/Delta+AY50</f>
        <v>-4.747</v>
      </c>
      <c r="BA50" s="113" t="n">
        <f aca="false">($AR50-$AP50)/Delta+AZ50</f>
        <v>-5.828</v>
      </c>
      <c r="BB50" s="113" t="n">
        <f aca="false">($AR50-$AP50)/Delta+BA50</f>
        <v>-6.909</v>
      </c>
    </row>
    <row r="51" customFormat="false" ht="12.8" hidden="false" customHeight="false" outlineLevel="0" collapsed="false">
      <c r="A51" s="101" t="n">
        <f aca="false">(A$7-A$2)/5+A50</f>
        <v>84</v>
      </c>
      <c r="B51" s="102" t="n">
        <v>0</v>
      </c>
      <c r="C51" s="102" t="n">
        <f aca="false">(F51-B51)/4+B51</f>
        <v>0.705</v>
      </c>
      <c r="D51" s="102" t="n">
        <f aca="false">(F51-B51)/4+C51</f>
        <v>1.41</v>
      </c>
      <c r="E51" s="102" t="n">
        <f aca="false">(F51-B51)/4+D51</f>
        <v>2.115</v>
      </c>
      <c r="F51" s="102" t="n">
        <f aca="false">(F52-F47)/5+F50</f>
        <v>2.82</v>
      </c>
      <c r="G51" s="102" t="n">
        <f aca="false">(H51-F51)/2+F51</f>
        <v>3.102</v>
      </c>
      <c r="H51" s="102" t="n">
        <f aca="false">(H52-H47)/5+H50</f>
        <v>3.384</v>
      </c>
      <c r="I51" s="102" t="n">
        <f aca="false">(J51+H51)/2</f>
        <v>3.666</v>
      </c>
      <c r="J51" s="102" t="n">
        <f aca="false">(J52-J47)/5+J50</f>
        <v>3.948</v>
      </c>
      <c r="K51" s="102" t="n">
        <f aca="false">(L51+J51)/2</f>
        <v>4.512</v>
      </c>
      <c r="L51" s="102" t="n">
        <f aca="false">(L52-L47)/5+L50</f>
        <v>5.076</v>
      </c>
      <c r="M51" s="102" t="n">
        <f aca="false">(N51+L51)/2</f>
        <v>6.016</v>
      </c>
      <c r="N51" s="102" t="n">
        <f aca="false">(N52-N47)/5+N50</f>
        <v>6.956</v>
      </c>
      <c r="O51" s="102" t="n">
        <f aca="false">(P51+N51)/2</f>
        <v>8.084</v>
      </c>
      <c r="P51" s="102" t="n">
        <f aca="false">(P52-P47)/5+P50</f>
        <v>9.212</v>
      </c>
      <c r="Q51" s="102" t="n">
        <f aca="false">(R51+P51)/2</f>
        <v>10.152</v>
      </c>
      <c r="R51" s="102" t="n">
        <f aca="false">(R52-R47)/5+R50</f>
        <v>11.092</v>
      </c>
      <c r="S51" s="102" t="n">
        <f aca="false">(V51-R51)/4+R51</f>
        <v>11.562</v>
      </c>
      <c r="T51" s="102" t="n">
        <f aca="false">(V51-R51)/4+S51</f>
        <v>12.032</v>
      </c>
      <c r="U51" s="102" t="n">
        <f aca="false">(V51-R51)/4+T51</f>
        <v>12.502</v>
      </c>
      <c r="V51" s="102" t="n">
        <f aca="false">(V52-V47)/5+V50</f>
        <v>12.972</v>
      </c>
      <c r="W51" s="102" t="n">
        <f aca="false">(AA51-V51)/5+V51</f>
        <v>12.9156</v>
      </c>
      <c r="X51" s="102" t="n">
        <f aca="false">(AA51-V51)/5+W51</f>
        <v>12.8592</v>
      </c>
      <c r="Y51" s="102" t="n">
        <f aca="false">(AA51-V51)/5+X51</f>
        <v>12.8028</v>
      </c>
      <c r="Z51" s="102" t="n">
        <f aca="false">(AA51-V51)/5+Y51</f>
        <v>12.7464</v>
      </c>
      <c r="AA51" s="102" t="n">
        <f aca="false">(AA52-AA47)/5+AA50</f>
        <v>12.69</v>
      </c>
      <c r="AB51" s="102" t="n">
        <f aca="false">(AF51-AA51)/5+AA51</f>
        <v>12.6712</v>
      </c>
      <c r="AC51" s="102" t="n">
        <f aca="false">(AF51-AA51)/5+AB51</f>
        <v>12.6524</v>
      </c>
      <c r="AD51" s="102" t="n">
        <f aca="false">(AF51-AA51)/5+AC51</f>
        <v>12.6336</v>
      </c>
      <c r="AE51" s="102" t="n">
        <f aca="false">(AF51-AA51)/5+AD51</f>
        <v>12.6148</v>
      </c>
      <c r="AF51" s="102" t="n">
        <f aca="false">(AF52-AF47)/5+AF50</f>
        <v>12.596</v>
      </c>
      <c r="AG51" s="102" t="n">
        <f aca="false">(AK51-AF51)/5+AF51</f>
        <v>12.4832</v>
      </c>
      <c r="AH51" s="102" t="n">
        <f aca="false">(AK51-AF51)/5+AG51</f>
        <v>12.3704</v>
      </c>
      <c r="AI51" s="102" t="n">
        <f aca="false">(AK51-AF51)/5+AH51</f>
        <v>12.2576</v>
      </c>
      <c r="AJ51" s="102" t="n">
        <f aca="false">(AK51-AF51)/5+AI51</f>
        <v>12.1448</v>
      </c>
      <c r="AK51" s="102" t="n">
        <f aca="false">(AK52-AK47)/5+AK50</f>
        <v>12.032</v>
      </c>
      <c r="AL51" s="102" t="n">
        <f aca="false">(AP51-AK51)/5+AK51</f>
        <v>11.5432</v>
      </c>
      <c r="AM51" s="102" t="n">
        <f aca="false">(AP51-AK51)/5+AL51</f>
        <v>11.0544</v>
      </c>
      <c r="AN51" s="102" t="n">
        <f aca="false">(AP51-AK51)/5+AM51</f>
        <v>10.5656</v>
      </c>
      <c r="AO51" s="102" t="n">
        <f aca="false">(AP51-AK51)/5+AN51</f>
        <v>10.0768</v>
      </c>
      <c r="AP51" s="102" t="n">
        <f aca="false">(AP52-AP47)/5+AP50</f>
        <v>9.588</v>
      </c>
      <c r="AQ51" s="102" t="n">
        <f aca="false">(AR51+AP51)/2</f>
        <v>6.768</v>
      </c>
      <c r="AR51" s="102" t="n">
        <f aca="false">(AR52-AR47)/5+AR50</f>
        <v>3.948</v>
      </c>
      <c r="AS51" s="113" t="n">
        <f aca="false">($AR51-$AP51)/Delta+AR51</f>
        <v>2.82</v>
      </c>
      <c r="AT51" s="113" t="n">
        <f aca="false">($AR51-$AP51)/Delta+AS51</f>
        <v>1.692</v>
      </c>
      <c r="AU51" s="113" t="n">
        <f aca="false">($AR51-$AP51)/Delta+AT51</f>
        <v>0.564</v>
      </c>
      <c r="AV51" s="113" t="n">
        <f aca="false">($AR51-$AP51)/Delta+AU51</f>
        <v>-0.564</v>
      </c>
      <c r="AW51" s="113" t="n">
        <f aca="false">($AR51-$AP51)/Delta+AV51</f>
        <v>-1.692</v>
      </c>
      <c r="AX51" s="113" t="n">
        <f aca="false">($AR51-$AP51)/Delta+AW51</f>
        <v>-2.82</v>
      </c>
      <c r="AY51" s="113" t="n">
        <f aca="false">($AR51-$AP51)/Delta+AX51</f>
        <v>-3.948</v>
      </c>
      <c r="AZ51" s="113" t="n">
        <f aca="false">($AR51-$AP51)/Delta+AY51</f>
        <v>-5.076</v>
      </c>
      <c r="BA51" s="113" t="n">
        <f aca="false">($AR51-$AP51)/Delta+AZ51</f>
        <v>-6.204</v>
      </c>
      <c r="BB51" s="113" t="n">
        <f aca="false">($AR51-$AP51)/Delta+BA51</f>
        <v>-7.332</v>
      </c>
    </row>
    <row r="52" customFormat="false" ht="12.8" hidden="false" customHeight="false" outlineLevel="0" collapsed="false">
      <c r="A52" s="101" t="n">
        <f aca="false">A47+5</f>
        <v>85</v>
      </c>
      <c r="B52" s="102" t="n">
        <v>0</v>
      </c>
      <c r="C52" s="102" t="n">
        <f aca="false">(F52-B52)/4+B52</f>
        <v>0.705</v>
      </c>
      <c r="D52" s="102" t="n">
        <f aca="false">(F52-B52)/4+C52</f>
        <v>1.41</v>
      </c>
      <c r="E52" s="102" t="n">
        <f aca="false">(F52-B52)/4+D52</f>
        <v>2.115</v>
      </c>
      <c r="F52" s="112" t="n">
        <f aca="false">polar_type10!$T$6</f>
        <v>2.82</v>
      </c>
      <c r="G52" s="102" t="n">
        <f aca="false">(H52-F52)/2+F52</f>
        <v>3.11375</v>
      </c>
      <c r="H52" s="112" t="n">
        <f aca="false">polar_type10!$T$7</f>
        <v>3.4075</v>
      </c>
      <c r="I52" s="102" t="n">
        <f aca="false">(J52+H52)/2</f>
        <v>3.70125</v>
      </c>
      <c r="J52" s="112" t="n">
        <f aca="false">polar_type10!$T$8</f>
        <v>3.995</v>
      </c>
      <c r="K52" s="102" t="n">
        <f aca="false">(L52+J52)/2</f>
        <v>4.5825</v>
      </c>
      <c r="L52" s="112" t="n">
        <f aca="false">polar_type10!$T$9</f>
        <v>5.17</v>
      </c>
      <c r="M52" s="102" t="n">
        <f aca="false">(N52+L52)/2</f>
        <v>6.11</v>
      </c>
      <c r="N52" s="112" t="n">
        <f aca="false">polar_type10!$T$10</f>
        <v>7.05</v>
      </c>
      <c r="O52" s="102" t="n">
        <f aca="false">(P52+N52)/2</f>
        <v>8.225</v>
      </c>
      <c r="P52" s="112" t="n">
        <f aca="false">polar_type10!$T$11</f>
        <v>9.4</v>
      </c>
      <c r="Q52" s="102" t="n">
        <f aca="false">(R52+P52)/2</f>
        <v>10.34</v>
      </c>
      <c r="R52" s="112" t="n">
        <f aca="false">polar_type10!$T$12</f>
        <v>11.28</v>
      </c>
      <c r="S52" s="102" t="n">
        <f aca="false">(V52-R52)/4+R52</f>
        <v>11.75</v>
      </c>
      <c r="T52" s="102" t="n">
        <f aca="false">(V52-R52)/4+S52</f>
        <v>12.22</v>
      </c>
      <c r="U52" s="102" t="n">
        <f aca="false">(V52-R52)/4+T52</f>
        <v>12.69</v>
      </c>
      <c r="V52" s="112" t="n">
        <f aca="false">polar_type10!$T$13</f>
        <v>13.16</v>
      </c>
      <c r="W52" s="102" t="n">
        <f aca="false">(AA52-V52)/5+V52</f>
        <v>13.0895</v>
      </c>
      <c r="X52" s="102" t="n">
        <f aca="false">(AA52-V52)/5+W52</f>
        <v>13.019</v>
      </c>
      <c r="Y52" s="102" t="n">
        <f aca="false">(AA52-V52)/5+X52</f>
        <v>12.9485</v>
      </c>
      <c r="Z52" s="102" t="n">
        <f aca="false">(AA52-V52)/5+Y52</f>
        <v>12.878</v>
      </c>
      <c r="AA52" s="112" t="n">
        <f aca="false">polar_type10!$T$14</f>
        <v>12.8075</v>
      </c>
      <c r="AB52" s="102" t="n">
        <f aca="false">(AF52-AA52)/5+AA52</f>
        <v>12.784</v>
      </c>
      <c r="AC52" s="102" t="n">
        <f aca="false">(AF52-AA52)/5+AB52</f>
        <v>12.7605</v>
      </c>
      <c r="AD52" s="102" t="n">
        <f aca="false">(AF52-AA52)/5+AC52</f>
        <v>12.737</v>
      </c>
      <c r="AE52" s="102" t="n">
        <f aca="false">(AF52-AA52)/5+AD52</f>
        <v>12.7135</v>
      </c>
      <c r="AF52" s="112" t="n">
        <f aca="false">polar_type10!$T$15</f>
        <v>12.69</v>
      </c>
      <c r="AG52" s="102" t="n">
        <f aca="false">(AK52-AF52)/5+AF52</f>
        <v>12.596</v>
      </c>
      <c r="AH52" s="102" t="n">
        <f aca="false">(AK52-AF52)/5+AG52</f>
        <v>12.502</v>
      </c>
      <c r="AI52" s="102" t="n">
        <f aca="false">(AK52-AF52)/5+AH52</f>
        <v>12.408</v>
      </c>
      <c r="AJ52" s="102" t="n">
        <f aca="false">(AK52-AF52)/5+AI52</f>
        <v>12.314</v>
      </c>
      <c r="AK52" s="112" t="n">
        <f aca="false">polar_type10!$T$16</f>
        <v>12.22</v>
      </c>
      <c r="AL52" s="102" t="n">
        <f aca="false">(AP52-AK52)/5+AK52</f>
        <v>11.75</v>
      </c>
      <c r="AM52" s="102" t="n">
        <f aca="false">(AP52-AK52)/5+AL52</f>
        <v>11.28</v>
      </c>
      <c r="AN52" s="102" t="n">
        <f aca="false">(AP52-AK52)/5+AM52</f>
        <v>10.81</v>
      </c>
      <c r="AO52" s="102" t="n">
        <f aca="false">(AP52-AK52)/5+AN52</f>
        <v>10.34</v>
      </c>
      <c r="AP52" s="112" t="n">
        <f aca="false">polar_type10!$T$17</f>
        <v>9.87</v>
      </c>
      <c r="AQ52" s="102" t="n">
        <f aca="false">(AR52+AP52)/2</f>
        <v>6.9325</v>
      </c>
      <c r="AR52" s="112" t="n">
        <f aca="false">polar_type10!$T$18</f>
        <v>3.995</v>
      </c>
      <c r="AS52" s="113" t="n">
        <f aca="false">($AR52-$AP52)/Delta+AR52</f>
        <v>2.82</v>
      </c>
      <c r="AT52" s="113" t="n">
        <f aca="false">($AR52-$AP52)/Delta+AS52</f>
        <v>1.645</v>
      </c>
      <c r="AU52" s="113" t="n">
        <f aca="false">($AR52-$AP52)/Delta+AT52</f>
        <v>0.470000000000001</v>
      </c>
      <c r="AV52" s="113" t="n">
        <f aca="false">($AR52-$AP52)/Delta+AU52</f>
        <v>-0.704999999999999</v>
      </c>
      <c r="AW52" s="113" t="n">
        <f aca="false">($AR52-$AP52)/Delta+AV52</f>
        <v>-1.88</v>
      </c>
      <c r="AX52" s="113" t="n">
        <f aca="false">($AR52-$AP52)/Delta+AW52</f>
        <v>-3.055</v>
      </c>
      <c r="AY52" s="113" t="n">
        <f aca="false">($AR52-$AP52)/Delta+AX52</f>
        <v>-4.23</v>
      </c>
      <c r="AZ52" s="113" t="n">
        <f aca="false">($AR52-$AP52)/Delta+AY52</f>
        <v>-5.405</v>
      </c>
      <c r="BA52" s="113" t="n">
        <f aca="false">($AR52-$AP52)/Delta+AZ52</f>
        <v>-6.58</v>
      </c>
      <c r="BB52" s="113" t="n">
        <f aca="false">($AR52-$AP52)/Delta+BA52</f>
        <v>-7.755</v>
      </c>
    </row>
    <row r="53" customFormat="false" ht="12.8" hidden="false" customHeight="false" outlineLevel="0" collapsed="false">
      <c r="A53" s="101" t="n">
        <f aca="false">(A$7-A$2)/5+A52</f>
        <v>86</v>
      </c>
      <c r="B53" s="102" t="n">
        <v>0</v>
      </c>
      <c r="C53" s="102" t="n">
        <f aca="false">(F53-B53)/4+B53</f>
        <v>0.705</v>
      </c>
      <c r="D53" s="102" t="n">
        <f aca="false">(F53-B53)/4+C53</f>
        <v>1.41</v>
      </c>
      <c r="E53" s="102" t="n">
        <f aca="false">(F53-B53)/4+D53</f>
        <v>2.115</v>
      </c>
      <c r="F53" s="102" t="n">
        <f aca="false">(F57-F52)/5+F52</f>
        <v>2.82</v>
      </c>
      <c r="G53" s="102" t="n">
        <f aca="false">(H53-F53)/2+F53</f>
        <v>3.1255</v>
      </c>
      <c r="H53" s="102" t="n">
        <f aca="false">(H57-H52)/5+H52</f>
        <v>3.431</v>
      </c>
      <c r="I53" s="102" t="n">
        <f aca="false">(J53+H53)/2</f>
        <v>3.7365</v>
      </c>
      <c r="J53" s="102" t="n">
        <f aca="false">(J57-J52)/5+J52</f>
        <v>4.042</v>
      </c>
      <c r="K53" s="102" t="n">
        <f aca="false">(L53+J53)/2</f>
        <v>4.653</v>
      </c>
      <c r="L53" s="102" t="n">
        <f aca="false">(L57-L52)/5+L52</f>
        <v>5.264</v>
      </c>
      <c r="M53" s="102" t="n">
        <f aca="false">(N53+L53)/2</f>
        <v>6.204</v>
      </c>
      <c r="N53" s="102" t="n">
        <f aca="false">(N57-N52)/5+N52</f>
        <v>7.144</v>
      </c>
      <c r="O53" s="102" t="n">
        <f aca="false">(P53+N53)/2</f>
        <v>8.366</v>
      </c>
      <c r="P53" s="102" t="n">
        <f aca="false">(P57-P52)/5+P52</f>
        <v>9.588</v>
      </c>
      <c r="Q53" s="102" t="n">
        <f aca="false">(R53+P53)/2</f>
        <v>10.528</v>
      </c>
      <c r="R53" s="102" t="n">
        <f aca="false">(R57-R52)/5+R52</f>
        <v>11.468</v>
      </c>
      <c r="S53" s="102" t="n">
        <f aca="false">(V53-R53)/4+R53</f>
        <v>11.938</v>
      </c>
      <c r="T53" s="102" t="n">
        <f aca="false">(V53-R53)/4+S53</f>
        <v>12.408</v>
      </c>
      <c r="U53" s="102" t="n">
        <f aca="false">(V53-R53)/4+T53</f>
        <v>12.878</v>
      </c>
      <c r="V53" s="102" t="n">
        <f aca="false">(V57-V52)/5+V52</f>
        <v>13.348</v>
      </c>
      <c r="W53" s="102" t="n">
        <f aca="false">(AA53-V53)/5+V53</f>
        <v>13.2634</v>
      </c>
      <c r="X53" s="102" t="n">
        <f aca="false">(AA53-V53)/5+W53</f>
        <v>13.1788</v>
      </c>
      <c r="Y53" s="102" t="n">
        <f aca="false">(AA53-V53)/5+X53</f>
        <v>13.0942</v>
      </c>
      <c r="Z53" s="102" t="n">
        <f aca="false">(AA53-V53)/5+Y53</f>
        <v>13.0096</v>
      </c>
      <c r="AA53" s="102" t="n">
        <f aca="false">(AA57-AA52)/5+AA52</f>
        <v>12.925</v>
      </c>
      <c r="AB53" s="102" t="n">
        <f aca="false">(AF53-AA53)/5+AA53</f>
        <v>12.8968</v>
      </c>
      <c r="AC53" s="102" t="n">
        <f aca="false">(AF53-AA53)/5+AB53</f>
        <v>12.8686</v>
      </c>
      <c r="AD53" s="102" t="n">
        <f aca="false">(AF53-AA53)/5+AC53</f>
        <v>12.8404</v>
      </c>
      <c r="AE53" s="102" t="n">
        <f aca="false">(AF53-AA53)/5+AD53</f>
        <v>12.8122</v>
      </c>
      <c r="AF53" s="102" t="n">
        <f aca="false">(AF57-AF52)/5+AF52</f>
        <v>12.784</v>
      </c>
      <c r="AG53" s="102" t="n">
        <f aca="false">(AK53-AF53)/5+AF53</f>
        <v>12.7088</v>
      </c>
      <c r="AH53" s="102" t="n">
        <f aca="false">(AK53-AF53)/5+AG53</f>
        <v>12.6336</v>
      </c>
      <c r="AI53" s="102" t="n">
        <f aca="false">(AK53-AF53)/5+AH53</f>
        <v>12.5584</v>
      </c>
      <c r="AJ53" s="102" t="n">
        <f aca="false">(AK53-AF53)/5+AI53</f>
        <v>12.4832</v>
      </c>
      <c r="AK53" s="102" t="n">
        <f aca="false">(AK57-AK52)/5+AK52</f>
        <v>12.408</v>
      </c>
      <c r="AL53" s="102" t="n">
        <f aca="false">(AP53-AK53)/5+AK53</f>
        <v>11.9568</v>
      </c>
      <c r="AM53" s="102" t="n">
        <f aca="false">(AP53-AK53)/5+AL53</f>
        <v>11.5056</v>
      </c>
      <c r="AN53" s="102" t="n">
        <f aca="false">(AP53-AK53)/5+AM53</f>
        <v>11.0544</v>
      </c>
      <c r="AO53" s="102" t="n">
        <f aca="false">(AP53-AK53)/5+AN53</f>
        <v>10.6032</v>
      </c>
      <c r="AP53" s="102" t="n">
        <f aca="false">(AP57-AP52)/5+AP52</f>
        <v>10.152</v>
      </c>
      <c r="AQ53" s="102" t="n">
        <f aca="false">(AR53+AP53)/2</f>
        <v>7.097</v>
      </c>
      <c r="AR53" s="102" t="n">
        <f aca="false">(AR57-AR52)/5+AR52</f>
        <v>4.042</v>
      </c>
      <c r="AS53" s="113" t="n">
        <f aca="false">($AR53-$AP53)/Delta+AR53</f>
        <v>2.82</v>
      </c>
      <c r="AT53" s="113" t="n">
        <f aca="false">($AR53-$AP53)/Delta+AS53</f>
        <v>1.598</v>
      </c>
      <c r="AU53" s="113" t="n">
        <f aca="false">($AR53-$AP53)/Delta+AT53</f>
        <v>0.376</v>
      </c>
      <c r="AV53" s="113" t="n">
        <f aca="false">($AR53-$AP53)/Delta+AU53</f>
        <v>-0.846</v>
      </c>
      <c r="AW53" s="113" t="n">
        <f aca="false">($AR53-$AP53)/Delta+AV53</f>
        <v>-2.068</v>
      </c>
      <c r="AX53" s="113" t="n">
        <f aca="false">($AR53-$AP53)/Delta+AW53</f>
        <v>-3.29</v>
      </c>
      <c r="AY53" s="113" t="n">
        <f aca="false">($AR53-$AP53)/Delta+AX53</f>
        <v>-4.512</v>
      </c>
      <c r="AZ53" s="113" t="n">
        <f aca="false">($AR53-$AP53)/Delta+AY53</f>
        <v>-5.734</v>
      </c>
      <c r="BA53" s="113" t="n">
        <f aca="false">($AR53-$AP53)/Delta+AZ53</f>
        <v>-6.956</v>
      </c>
      <c r="BB53" s="113" t="n">
        <f aca="false">($AR53-$AP53)/Delta+BA53</f>
        <v>-8.178</v>
      </c>
    </row>
    <row r="54" customFormat="false" ht="12.8" hidden="false" customHeight="false" outlineLevel="0" collapsed="false">
      <c r="A54" s="101" t="n">
        <f aca="false">(A$7-A$2)/5+A53</f>
        <v>87</v>
      </c>
      <c r="B54" s="102" t="n">
        <v>0</v>
      </c>
      <c r="C54" s="102" t="n">
        <f aca="false">(F54-B54)/4+B54</f>
        <v>0.705</v>
      </c>
      <c r="D54" s="102" t="n">
        <f aca="false">(F54-B54)/4+C54</f>
        <v>1.41</v>
      </c>
      <c r="E54" s="102" t="n">
        <f aca="false">(F54-B54)/4+D54</f>
        <v>2.115</v>
      </c>
      <c r="F54" s="102" t="n">
        <f aca="false">(F57-F52)/5+F53</f>
        <v>2.82</v>
      </c>
      <c r="G54" s="102" t="n">
        <f aca="false">(H54-F54)/2+F54</f>
        <v>3.13725</v>
      </c>
      <c r="H54" s="102" t="n">
        <f aca="false">(H57-H52)/5+H53</f>
        <v>3.4545</v>
      </c>
      <c r="I54" s="102" t="n">
        <f aca="false">(J54+H54)/2</f>
        <v>3.77175</v>
      </c>
      <c r="J54" s="102" t="n">
        <f aca="false">(J57-J52)/5+J53</f>
        <v>4.089</v>
      </c>
      <c r="K54" s="102" t="n">
        <f aca="false">(L54+J54)/2</f>
        <v>4.7235</v>
      </c>
      <c r="L54" s="102" t="n">
        <f aca="false">(L57-L52)/5+L53</f>
        <v>5.358</v>
      </c>
      <c r="M54" s="102" t="n">
        <f aca="false">(N54+L54)/2</f>
        <v>6.298</v>
      </c>
      <c r="N54" s="102" t="n">
        <f aca="false">(N57-N52)/5+N53</f>
        <v>7.238</v>
      </c>
      <c r="O54" s="102" t="n">
        <f aca="false">(P54+N54)/2</f>
        <v>8.507</v>
      </c>
      <c r="P54" s="102" t="n">
        <f aca="false">(P57-P52)/5+P53</f>
        <v>9.776</v>
      </c>
      <c r="Q54" s="102" t="n">
        <f aca="false">(R54+P54)/2</f>
        <v>10.716</v>
      </c>
      <c r="R54" s="102" t="n">
        <f aca="false">(R57-R52)/5+R53</f>
        <v>11.656</v>
      </c>
      <c r="S54" s="102" t="n">
        <f aca="false">(V54-R54)/4+R54</f>
        <v>12.126</v>
      </c>
      <c r="T54" s="102" t="n">
        <f aca="false">(V54-R54)/4+S54</f>
        <v>12.596</v>
      </c>
      <c r="U54" s="102" t="n">
        <f aca="false">(V54-R54)/4+T54</f>
        <v>13.066</v>
      </c>
      <c r="V54" s="102" t="n">
        <f aca="false">(V57-V52)/5+V53</f>
        <v>13.536</v>
      </c>
      <c r="W54" s="102" t="n">
        <f aca="false">(AA54-V54)/5+V54</f>
        <v>13.4373</v>
      </c>
      <c r="X54" s="102" t="n">
        <f aca="false">(AA54-V54)/5+W54</f>
        <v>13.3386</v>
      </c>
      <c r="Y54" s="102" t="n">
        <f aca="false">(AA54-V54)/5+X54</f>
        <v>13.2399</v>
      </c>
      <c r="Z54" s="102" t="n">
        <f aca="false">(AA54-V54)/5+Y54</f>
        <v>13.1412</v>
      </c>
      <c r="AA54" s="102" t="n">
        <f aca="false">(AA57-AA52)/5+AA53</f>
        <v>13.0425</v>
      </c>
      <c r="AB54" s="102" t="n">
        <f aca="false">(AF54-AA54)/5+AA54</f>
        <v>13.0096</v>
      </c>
      <c r="AC54" s="102" t="n">
        <f aca="false">(AF54-AA54)/5+AB54</f>
        <v>12.9767</v>
      </c>
      <c r="AD54" s="102" t="n">
        <f aca="false">(AF54-AA54)/5+AC54</f>
        <v>12.9438</v>
      </c>
      <c r="AE54" s="102" t="n">
        <f aca="false">(AF54-AA54)/5+AD54</f>
        <v>12.9109</v>
      </c>
      <c r="AF54" s="102" t="n">
        <f aca="false">(AF57-AF52)/5+AF53</f>
        <v>12.878</v>
      </c>
      <c r="AG54" s="102" t="n">
        <f aca="false">(AK54-AF54)/5+AF54</f>
        <v>12.8216</v>
      </c>
      <c r="AH54" s="102" t="n">
        <f aca="false">(AK54-AF54)/5+AG54</f>
        <v>12.7652</v>
      </c>
      <c r="AI54" s="102" t="n">
        <f aca="false">(AK54-AF54)/5+AH54</f>
        <v>12.7088</v>
      </c>
      <c r="AJ54" s="102" t="n">
        <f aca="false">(AK54-AF54)/5+AI54</f>
        <v>12.6524</v>
      </c>
      <c r="AK54" s="102" t="n">
        <f aca="false">(AK57-AK52)/5+AK53</f>
        <v>12.596</v>
      </c>
      <c r="AL54" s="102" t="n">
        <f aca="false">(AP54-AK54)/5+AK54</f>
        <v>12.1636</v>
      </c>
      <c r="AM54" s="102" t="n">
        <f aca="false">(AP54-AK54)/5+AL54</f>
        <v>11.7312</v>
      </c>
      <c r="AN54" s="102" t="n">
        <f aca="false">(AP54-AK54)/5+AM54</f>
        <v>11.2988</v>
      </c>
      <c r="AO54" s="102" t="n">
        <f aca="false">(AP54-AK54)/5+AN54</f>
        <v>10.8664</v>
      </c>
      <c r="AP54" s="102" t="n">
        <f aca="false">(AP57-AP52)/5+AP53</f>
        <v>10.434</v>
      </c>
      <c r="AQ54" s="102" t="n">
        <f aca="false">(AR54+AP54)/2</f>
        <v>7.2615</v>
      </c>
      <c r="AR54" s="102" t="n">
        <f aca="false">(AR57-AR52)/5+AR53</f>
        <v>4.089</v>
      </c>
      <c r="AS54" s="113" t="n">
        <f aca="false">($AR54-$AP54)/Delta+AR54</f>
        <v>2.82</v>
      </c>
      <c r="AT54" s="113" t="n">
        <f aca="false">($AR54-$AP54)/Delta+AS54</f>
        <v>1.551</v>
      </c>
      <c r="AU54" s="113" t="n">
        <f aca="false">($AR54-$AP54)/Delta+AT54</f>
        <v>0.282</v>
      </c>
      <c r="AV54" s="113" t="n">
        <f aca="false">($AR54-$AP54)/Delta+AU54</f>
        <v>-0.987</v>
      </c>
      <c r="AW54" s="113" t="n">
        <f aca="false">($AR54-$AP54)/Delta+AV54</f>
        <v>-2.256</v>
      </c>
      <c r="AX54" s="113" t="n">
        <f aca="false">($AR54-$AP54)/Delta+AW54</f>
        <v>-3.525</v>
      </c>
      <c r="AY54" s="113" t="n">
        <f aca="false">($AR54-$AP54)/Delta+AX54</f>
        <v>-4.794</v>
      </c>
      <c r="AZ54" s="113" t="n">
        <f aca="false">($AR54-$AP54)/Delta+AY54</f>
        <v>-6.063</v>
      </c>
      <c r="BA54" s="113" t="n">
        <f aca="false">($AR54-$AP54)/Delta+AZ54</f>
        <v>-7.332</v>
      </c>
      <c r="BB54" s="113" t="n">
        <f aca="false">($AR54-$AP54)/Delta+BA54</f>
        <v>-8.601</v>
      </c>
    </row>
    <row r="55" customFormat="false" ht="12.8" hidden="false" customHeight="false" outlineLevel="0" collapsed="false">
      <c r="A55" s="101" t="n">
        <f aca="false">(A$7-A$2)/5+A54</f>
        <v>88</v>
      </c>
      <c r="B55" s="102" t="n">
        <v>0</v>
      </c>
      <c r="C55" s="102" t="n">
        <f aca="false">(F55-B55)/4+B55</f>
        <v>0.705</v>
      </c>
      <c r="D55" s="102" t="n">
        <f aca="false">(F55-B55)/4+C55</f>
        <v>1.41</v>
      </c>
      <c r="E55" s="102" t="n">
        <f aca="false">(F55-B55)/4+D55</f>
        <v>2.115</v>
      </c>
      <c r="F55" s="102" t="n">
        <f aca="false">(F57-F52)/5+F54</f>
        <v>2.82</v>
      </c>
      <c r="G55" s="102" t="n">
        <f aca="false">(H55-F55)/2+F55</f>
        <v>3.149</v>
      </c>
      <c r="H55" s="102" t="n">
        <f aca="false">(H57-H52)/5+H54</f>
        <v>3.478</v>
      </c>
      <c r="I55" s="102" t="n">
        <f aca="false">(J55+H55)/2</f>
        <v>3.807</v>
      </c>
      <c r="J55" s="102" t="n">
        <f aca="false">(J57-J52)/5+J54</f>
        <v>4.136</v>
      </c>
      <c r="K55" s="102" t="n">
        <f aca="false">(L55+J55)/2</f>
        <v>4.794</v>
      </c>
      <c r="L55" s="102" t="n">
        <f aca="false">(L57-L52)/5+L54</f>
        <v>5.452</v>
      </c>
      <c r="M55" s="102" t="n">
        <f aca="false">(N55+L55)/2</f>
        <v>6.392</v>
      </c>
      <c r="N55" s="102" t="n">
        <f aca="false">(N57-N52)/5+N54</f>
        <v>7.332</v>
      </c>
      <c r="O55" s="102" t="n">
        <f aca="false">(P55+N55)/2</f>
        <v>8.648</v>
      </c>
      <c r="P55" s="102" t="n">
        <f aca="false">(P57-P52)/5+P54</f>
        <v>9.964</v>
      </c>
      <c r="Q55" s="102" t="n">
        <f aca="false">(R55+P55)/2</f>
        <v>10.904</v>
      </c>
      <c r="R55" s="102" t="n">
        <f aca="false">(R57-R52)/5+R54</f>
        <v>11.844</v>
      </c>
      <c r="S55" s="102" t="n">
        <f aca="false">(V55-R55)/4+R55</f>
        <v>12.314</v>
      </c>
      <c r="T55" s="102" t="n">
        <f aca="false">(V55-R55)/4+S55</f>
        <v>12.784</v>
      </c>
      <c r="U55" s="102" t="n">
        <f aca="false">(V55-R55)/4+T55</f>
        <v>13.254</v>
      </c>
      <c r="V55" s="102" t="n">
        <f aca="false">(V57-V52)/5+V54</f>
        <v>13.724</v>
      </c>
      <c r="W55" s="102" t="n">
        <f aca="false">(AA55-V55)/5+V55</f>
        <v>13.6112</v>
      </c>
      <c r="X55" s="102" t="n">
        <f aca="false">(AA55-V55)/5+W55</f>
        <v>13.4984</v>
      </c>
      <c r="Y55" s="102" t="n">
        <f aca="false">(AA55-V55)/5+X55</f>
        <v>13.3856</v>
      </c>
      <c r="Z55" s="102" t="n">
        <f aca="false">(AA55-V55)/5+Y55</f>
        <v>13.2728</v>
      </c>
      <c r="AA55" s="102" t="n">
        <f aca="false">(AA57-AA52)/5+AA54</f>
        <v>13.16</v>
      </c>
      <c r="AB55" s="102" t="n">
        <f aca="false">(AF55-AA55)/5+AA55</f>
        <v>13.1224</v>
      </c>
      <c r="AC55" s="102" t="n">
        <f aca="false">(AF55-AA55)/5+AB55</f>
        <v>13.0848</v>
      </c>
      <c r="AD55" s="102" t="n">
        <f aca="false">(AF55-AA55)/5+AC55</f>
        <v>13.0472</v>
      </c>
      <c r="AE55" s="102" t="n">
        <f aca="false">(AF55-AA55)/5+AD55</f>
        <v>13.0096</v>
      </c>
      <c r="AF55" s="102" t="n">
        <f aca="false">(AF57-AF52)/5+AF54</f>
        <v>12.972</v>
      </c>
      <c r="AG55" s="102" t="n">
        <f aca="false">(AK55-AF55)/5+AF55</f>
        <v>12.9344</v>
      </c>
      <c r="AH55" s="102" t="n">
        <f aca="false">(AK55-AF55)/5+AG55</f>
        <v>12.8968</v>
      </c>
      <c r="AI55" s="102" t="n">
        <f aca="false">(AK55-AF55)/5+AH55</f>
        <v>12.8592</v>
      </c>
      <c r="AJ55" s="102" t="n">
        <f aca="false">(AK55-AF55)/5+AI55</f>
        <v>12.8216</v>
      </c>
      <c r="AK55" s="102" t="n">
        <f aca="false">(AK57-AK52)/5+AK54</f>
        <v>12.784</v>
      </c>
      <c r="AL55" s="102" t="n">
        <f aca="false">(AP55-AK55)/5+AK55</f>
        <v>12.3704</v>
      </c>
      <c r="AM55" s="102" t="n">
        <f aca="false">(AP55-AK55)/5+AL55</f>
        <v>11.9568</v>
      </c>
      <c r="AN55" s="102" t="n">
        <f aca="false">(AP55-AK55)/5+AM55</f>
        <v>11.5432</v>
      </c>
      <c r="AO55" s="102" t="n">
        <f aca="false">(AP55-AK55)/5+AN55</f>
        <v>11.1296</v>
      </c>
      <c r="AP55" s="102" t="n">
        <f aca="false">(AP57-AP52)/5+AP54</f>
        <v>10.716</v>
      </c>
      <c r="AQ55" s="102" t="n">
        <f aca="false">(AR55+AP55)/2</f>
        <v>7.426</v>
      </c>
      <c r="AR55" s="102" t="n">
        <f aca="false">(AR57-AR52)/5+AR54</f>
        <v>4.136</v>
      </c>
      <c r="AS55" s="113" t="n">
        <f aca="false">($AR55-$AP55)/Delta+AR55</f>
        <v>2.82</v>
      </c>
      <c r="AT55" s="113" t="n">
        <f aca="false">($AR55-$AP55)/Delta+AS55</f>
        <v>1.504</v>
      </c>
      <c r="AU55" s="113" t="n">
        <f aca="false">($AR55-$AP55)/Delta+AT55</f>
        <v>0.187999999999999</v>
      </c>
      <c r="AV55" s="113" t="n">
        <f aca="false">($AR55-$AP55)/Delta+AU55</f>
        <v>-1.128</v>
      </c>
      <c r="AW55" s="113" t="n">
        <f aca="false">($AR55-$AP55)/Delta+AV55</f>
        <v>-2.444</v>
      </c>
      <c r="AX55" s="113" t="n">
        <f aca="false">($AR55-$AP55)/Delta+AW55</f>
        <v>-3.76</v>
      </c>
      <c r="AY55" s="113" t="n">
        <f aca="false">($AR55-$AP55)/Delta+AX55</f>
        <v>-5.076</v>
      </c>
      <c r="AZ55" s="113" t="n">
        <f aca="false">($AR55-$AP55)/Delta+AY55</f>
        <v>-6.392</v>
      </c>
      <c r="BA55" s="113" t="n">
        <f aca="false">($AR55-$AP55)/Delta+AZ55</f>
        <v>-7.708</v>
      </c>
      <c r="BB55" s="113" t="n">
        <f aca="false">($AR55-$AP55)/Delta+BA55</f>
        <v>-9.024</v>
      </c>
    </row>
    <row r="56" customFormat="false" ht="12.8" hidden="false" customHeight="false" outlineLevel="0" collapsed="false">
      <c r="A56" s="101" t="n">
        <f aca="false">(A$7-A$2)/5+A55</f>
        <v>89</v>
      </c>
      <c r="B56" s="102" t="n">
        <v>0</v>
      </c>
      <c r="C56" s="102" t="n">
        <f aca="false">(F56-B56)/4+B56</f>
        <v>0.705</v>
      </c>
      <c r="D56" s="102" t="n">
        <f aca="false">(F56-B56)/4+C56</f>
        <v>1.41</v>
      </c>
      <c r="E56" s="102" t="n">
        <f aca="false">(F56-B56)/4+D56</f>
        <v>2.115</v>
      </c>
      <c r="F56" s="102" t="n">
        <f aca="false">(F57-F52)/5+F55</f>
        <v>2.82</v>
      </c>
      <c r="G56" s="102" t="n">
        <f aca="false">(H56-F56)/2+F56</f>
        <v>3.16075</v>
      </c>
      <c r="H56" s="102" t="n">
        <f aca="false">(H57-H52)/5+H55</f>
        <v>3.5015</v>
      </c>
      <c r="I56" s="102" t="n">
        <f aca="false">(J56+H56)/2</f>
        <v>3.84225</v>
      </c>
      <c r="J56" s="102" t="n">
        <f aca="false">(J57-J52)/5+J55</f>
        <v>4.183</v>
      </c>
      <c r="K56" s="102" t="n">
        <f aca="false">(L56+J56)/2</f>
        <v>4.8645</v>
      </c>
      <c r="L56" s="102" t="n">
        <f aca="false">(L57-L52)/5+L55</f>
        <v>5.546</v>
      </c>
      <c r="M56" s="102" t="n">
        <f aca="false">(N56+L56)/2</f>
        <v>6.486</v>
      </c>
      <c r="N56" s="102" t="n">
        <f aca="false">(N57-N52)/5+N55</f>
        <v>7.426</v>
      </c>
      <c r="O56" s="102" t="n">
        <f aca="false">(P56+N56)/2</f>
        <v>8.789</v>
      </c>
      <c r="P56" s="102" t="n">
        <f aca="false">(P57-P52)/5+P55</f>
        <v>10.152</v>
      </c>
      <c r="Q56" s="102" t="n">
        <f aca="false">(R56+P56)/2</f>
        <v>11.092</v>
      </c>
      <c r="R56" s="102" t="n">
        <f aca="false">(R57-R52)/5+R55</f>
        <v>12.032</v>
      </c>
      <c r="S56" s="102" t="n">
        <f aca="false">(V56-R56)/4+R56</f>
        <v>12.502</v>
      </c>
      <c r="T56" s="102" t="n">
        <f aca="false">(V56-R56)/4+S56</f>
        <v>12.972</v>
      </c>
      <c r="U56" s="102" t="n">
        <f aca="false">(V56-R56)/4+T56</f>
        <v>13.442</v>
      </c>
      <c r="V56" s="102" t="n">
        <f aca="false">(V57-V52)/5+V55</f>
        <v>13.912</v>
      </c>
      <c r="W56" s="102" t="n">
        <f aca="false">(AA56-V56)/5+V56</f>
        <v>13.7851</v>
      </c>
      <c r="X56" s="102" t="n">
        <f aca="false">(AA56-V56)/5+W56</f>
        <v>13.6582</v>
      </c>
      <c r="Y56" s="102" t="n">
        <f aca="false">(AA56-V56)/5+X56</f>
        <v>13.5313</v>
      </c>
      <c r="Z56" s="102" t="n">
        <f aca="false">(AA56-V56)/5+Y56</f>
        <v>13.4044</v>
      </c>
      <c r="AA56" s="102" t="n">
        <f aca="false">(AA57-AA52)/5+AA55</f>
        <v>13.2775</v>
      </c>
      <c r="AB56" s="102" t="n">
        <f aca="false">(AF56-AA56)/5+AA56</f>
        <v>13.2352</v>
      </c>
      <c r="AC56" s="102" t="n">
        <f aca="false">(AF56-AA56)/5+AB56</f>
        <v>13.1929</v>
      </c>
      <c r="AD56" s="102" t="n">
        <f aca="false">(AF56-AA56)/5+AC56</f>
        <v>13.1506</v>
      </c>
      <c r="AE56" s="102" t="n">
        <f aca="false">(AF56-AA56)/5+AD56</f>
        <v>13.1083</v>
      </c>
      <c r="AF56" s="102" t="n">
        <f aca="false">(AF57-AF52)/5+AF55</f>
        <v>13.066</v>
      </c>
      <c r="AG56" s="102" t="n">
        <f aca="false">(AK56-AF56)/5+AF56</f>
        <v>13.0472</v>
      </c>
      <c r="AH56" s="102" t="n">
        <f aca="false">(AK56-AF56)/5+AG56</f>
        <v>13.0284</v>
      </c>
      <c r="AI56" s="102" t="n">
        <f aca="false">(AK56-AF56)/5+AH56</f>
        <v>13.0096</v>
      </c>
      <c r="AJ56" s="102" t="n">
        <f aca="false">(AK56-AF56)/5+AI56</f>
        <v>12.9908</v>
      </c>
      <c r="AK56" s="102" t="n">
        <f aca="false">(AK57-AK52)/5+AK55</f>
        <v>12.972</v>
      </c>
      <c r="AL56" s="102" t="n">
        <f aca="false">(AP56-AK56)/5+AK56</f>
        <v>12.5772</v>
      </c>
      <c r="AM56" s="102" t="n">
        <f aca="false">(AP56-AK56)/5+AL56</f>
        <v>12.1824</v>
      </c>
      <c r="AN56" s="102" t="n">
        <f aca="false">(AP56-AK56)/5+AM56</f>
        <v>11.7876</v>
      </c>
      <c r="AO56" s="102" t="n">
        <f aca="false">(AP56-AK56)/5+AN56</f>
        <v>11.3928</v>
      </c>
      <c r="AP56" s="102" t="n">
        <f aca="false">(AP57-AP52)/5+AP55</f>
        <v>10.998</v>
      </c>
      <c r="AQ56" s="102" t="n">
        <f aca="false">(AR56+AP56)/2</f>
        <v>7.5905</v>
      </c>
      <c r="AR56" s="102" t="n">
        <f aca="false">(AR57-AR52)/5+AR55</f>
        <v>4.183</v>
      </c>
      <c r="AS56" s="113" t="n">
        <f aca="false">($AR56-$AP56)/Delta+AR56</f>
        <v>2.82</v>
      </c>
      <c r="AT56" s="113" t="n">
        <f aca="false">($AR56-$AP56)/Delta+AS56</f>
        <v>1.457</v>
      </c>
      <c r="AU56" s="113" t="n">
        <f aca="false">($AR56-$AP56)/Delta+AT56</f>
        <v>0.093999999999999</v>
      </c>
      <c r="AV56" s="113" t="n">
        <f aca="false">($AR56-$AP56)/Delta+AU56</f>
        <v>-1.269</v>
      </c>
      <c r="AW56" s="113" t="n">
        <f aca="false">($AR56-$AP56)/Delta+AV56</f>
        <v>-2.632</v>
      </c>
      <c r="AX56" s="113" t="n">
        <f aca="false">($AR56-$AP56)/Delta+AW56</f>
        <v>-3.995</v>
      </c>
      <c r="AY56" s="113" t="n">
        <f aca="false">($AR56-$AP56)/Delta+AX56</f>
        <v>-5.358</v>
      </c>
      <c r="AZ56" s="113" t="n">
        <f aca="false">($AR56-$AP56)/Delta+AY56</f>
        <v>-6.721</v>
      </c>
      <c r="BA56" s="113" t="n">
        <f aca="false">($AR56-$AP56)/Delta+AZ56</f>
        <v>-8.084</v>
      </c>
      <c r="BB56" s="113" t="n">
        <f aca="false">($AR56-$AP56)/Delta+BA56</f>
        <v>-9.447</v>
      </c>
    </row>
    <row r="57" customFormat="false" ht="12.8" hidden="false" customHeight="false" outlineLevel="0" collapsed="false">
      <c r="A57" s="101" t="n">
        <f aca="false">A52+5</f>
        <v>90</v>
      </c>
      <c r="B57" s="102" t="n">
        <v>0</v>
      </c>
      <c r="C57" s="102" t="n">
        <f aca="false">(F57-B57)/4+B57</f>
        <v>0.705</v>
      </c>
      <c r="D57" s="102" t="n">
        <f aca="false">(F57-B57)/4+C57</f>
        <v>1.41</v>
      </c>
      <c r="E57" s="102" t="n">
        <f aca="false">(F57-B57)/4+D57</f>
        <v>2.115</v>
      </c>
      <c r="F57" s="112" t="n">
        <f aca="false">polar_type10!$U$6</f>
        <v>2.82</v>
      </c>
      <c r="G57" s="102" t="n">
        <f aca="false">(H57-F57)/2+F57</f>
        <v>3.1725</v>
      </c>
      <c r="H57" s="112" t="n">
        <f aca="false">polar_type10!$U$7</f>
        <v>3.525</v>
      </c>
      <c r="I57" s="102" t="n">
        <f aca="false">(J57+H57)/2</f>
        <v>3.8775</v>
      </c>
      <c r="J57" s="112" t="n">
        <f aca="false">polar_type10!$U$8</f>
        <v>4.23</v>
      </c>
      <c r="K57" s="102" t="n">
        <f aca="false">(L57+J57)/2</f>
        <v>4.935</v>
      </c>
      <c r="L57" s="112" t="n">
        <f aca="false">polar_type10!$U$9</f>
        <v>5.64</v>
      </c>
      <c r="M57" s="102" t="n">
        <f aca="false">(N57+L57)/2</f>
        <v>6.58</v>
      </c>
      <c r="N57" s="112" t="n">
        <f aca="false">polar_type10!$U$10</f>
        <v>7.52</v>
      </c>
      <c r="O57" s="102" t="n">
        <f aca="false">(P57+N57)/2</f>
        <v>8.93</v>
      </c>
      <c r="P57" s="112" t="n">
        <f aca="false">polar_type10!$U$11</f>
        <v>10.34</v>
      </c>
      <c r="Q57" s="102" t="n">
        <f aca="false">(R57+P57)/2</f>
        <v>11.28</v>
      </c>
      <c r="R57" s="112" t="n">
        <f aca="false">polar_type10!$U$12</f>
        <v>12.22</v>
      </c>
      <c r="S57" s="102" t="n">
        <f aca="false">(V57-R57)/4+R57</f>
        <v>12.69</v>
      </c>
      <c r="T57" s="102" t="n">
        <f aca="false">(V57-R57)/4+S57</f>
        <v>13.16</v>
      </c>
      <c r="U57" s="102" t="n">
        <f aca="false">(V57-R57)/4+T57</f>
        <v>13.63</v>
      </c>
      <c r="V57" s="112" t="n">
        <f aca="false">polar_type10!$U$13</f>
        <v>14.1</v>
      </c>
      <c r="W57" s="102" t="n">
        <f aca="false">(AA57-V57)/5+V57</f>
        <v>13.959</v>
      </c>
      <c r="X57" s="102" t="n">
        <f aca="false">(AA57-V57)/5+W57</f>
        <v>13.818</v>
      </c>
      <c r="Y57" s="102" t="n">
        <f aca="false">(AA57-V57)/5+X57</f>
        <v>13.677</v>
      </c>
      <c r="Z57" s="102" t="n">
        <f aca="false">(AA57-V57)/5+Y57</f>
        <v>13.536</v>
      </c>
      <c r="AA57" s="112" t="n">
        <f aca="false">polar_type10!$U$14</f>
        <v>13.395</v>
      </c>
      <c r="AB57" s="102" t="n">
        <f aca="false">(AF57-AA57)/5+AA57</f>
        <v>13.348</v>
      </c>
      <c r="AC57" s="102" t="n">
        <f aca="false">(AF57-AA57)/5+AB57</f>
        <v>13.301</v>
      </c>
      <c r="AD57" s="102" t="n">
        <f aca="false">(AF57-AA57)/5+AC57</f>
        <v>13.254</v>
      </c>
      <c r="AE57" s="102" t="n">
        <f aca="false">(AF57-AA57)/5+AD57</f>
        <v>13.207</v>
      </c>
      <c r="AF57" s="112" t="n">
        <f aca="false">polar_type10!$U$15</f>
        <v>13.16</v>
      </c>
      <c r="AG57" s="102" t="n">
        <f aca="false">(AK57-AF57)/5+AF57</f>
        <v>13.16</v>
      </c>
      <c r="AH57" s="102" t="n">
        <f aca="false">(AK57-AF57)/5+AG57</f>
        <v>13.16</v>
      </c>
      <c r="AI57" s="102" t="n">
        <f aca="false">(AK57-AF57)/5+AH57</f>
        <v>13.16</v>
      </c>
      <c r="AJ57" s="102" t="n">
        <f aca="false">(AK57-AF57)/5+AI57</f>
        <v>13.16</v>
      </c>
      <c r="AK57" s="112" t="n">
        <f aca="false">polar_type10!$U$16</f>
        <v>13.16</v>
      </c>
      <c r="AL57" s="102" t="n">
        <f aca="false">(AP57-AK57)/5+AK57</f>
        <v>12.784</v>
      </c>
      <c r="AM57" s="102" t="n">
        <f aca="false">(AP57-AK57)/5+AL57</f>
        <v>12.408</v>
      </c>
      <c r="AN57" s="102" t="n">
        <f aca="false">(AP57-AK57)/5+AM57</f>
        <v>12.032</v>
      </c>
      <c r="AO57" s="102" t="n">
        <f aca="false">(AP57-AK57)/5+AN57</f>
        <v>11.656</v>
      </c>
      <c r="AP57" s="112" t="n">
        <f aca="false">polar_type10!$U$17</f>
        <v>11.28</v>
      </c>
      <c r="AQ57" s="102" t="n">
        <f aca="false">(AR57+AP57)/2</f>
        <v>7.755</v>
      </c>
      <c r="AR57" s="112" t="n">
        <f aca="false">polar_type10!$U$18</f>
        <v>4.23</v>
      </c>
      <c r="AS57" s="113" t="n">
        <f aca="false">($AR57-$AP57)/Delta+AR57</f>
        <v>2.82</v>
      </c>
      <c r="AT57" s="113" t="n">
        <f aca="false">($AR57-$AP57)/Delta+AS57</f>
        <v>1.41</v>
      </c>
      <c r="AU57" s="113" t="n">
        <f aca="false">($AR57-$AP57)/Delta+AT57</f>
        <v>0</v>
      </c>
      <c r="AV57" s="113" t="n">
        <f aca="false">($AR57-$AP57)/Delta+AU57</f>
        <v>-1.41</v>
      </c>
      <c r="AW57" s="113" t="n">
        <f aca="false">($AR57-$AP57)/Delta+AV57</f>
        <v>-2.82</v>
      </c>
      <c r="AX57" s="113" t="n">
        <f aca="false">($AR57-$AP57)/Delta+AW57</f>
        <v>-4.23</v>
      </c>
      <c r="AY57" s="113" t="n">
        <f aca="false">($AR57-$AP57)/Delta+AX57</f>
        <v>-5.64</v>
      </c>
      <c r="AZ57" s="113" t="n">
        <f aca="false">($AR57-$AP57)/Delta+AY57</f>
        <v>-7.05</v>
      </c>
      <c r="BA57" s="113" t="n">
        <f aca="false">($AR57-$AP57)/Delta+AZ57</f>
        <v>-8.46</v>
      </c>
      <c r="BB57" s="113" t="n">
        <f aca="false">($AR57-$AP57)/Delta+BA57</f>
        <v>-9.87</v>
      </c>
    </row>
    <row r="58" customFormat="false" ht="12.8" hidden="false" customHeight="false" outlineLevel="0" collapsed="false">
      <c r="A58" s="101" t="n">
        <f aca="false">(A$7-A$2)/5+A57</f>
        <v>91</v>
      </c>
      <c r="B58" s="102" t="n">
        <v>0</v>
      </c>
      <c r="C58" s="102" t="n">
        <f aca="false">(F58-B58)/4+B58</f>
        <v>0.705</v>
      </c>
      <c r="D58" s="102" t="n">
        <f aca="false">(F58-B58)/4+C58</f>
        <v>1.41</v>
      </c>
      <c r="E58" s="102" t="n">
        <f aca="false">(F58-B58)/4+D58</f>
        <v>2.115</v>
      </c>
      <c r="F58" s="102" t="n">
        <f aca="false">(F62-F57)/5+F57</f>
        <v>2.82</v>
      </c>
      <c r="G58" s="102" t="n">
        <f aca="false">(H58-F58)/2+F58</f>
        <v>3.1725</v>
      </c>
      <c r="H58" s="102" t="n">
        <f aca="false">(H62-H57)/5+H57</f>
        <v>3.525</v>
      </c>
      <c r="I58" s="102" t="n">
        <f aca="false">(J58+H58)/2</f>
        <v>3.8775</v>
      </c>
      <c r="J58" s="102" t="n">
        <f aca="false">(J62-J57)/5+J57</f>
        <v>4.23</v>
      </c>
      <c r="K58" s="102" t="n">
        <f aca="false">(L58+J58)/2</f>
        <v>4.935</v>
      </c>
      <c r="L58" s="102" t="n">
        <f aca="false">(L62-L57)/5+L57</f>
        <v>5.64</v>
      </c>
      <c r="M58" s="102" t="n">
        <f aca="false">(N58+L58)/2</f>
        <v>6.58</v>
      </c>
      <c r="N58" s="102" t="n">
        <f aca="false">(N62-N57)/5+N57</f>
        <v>7.52</v>
      </c>
      <c r="O58" s="102" t="n">
        <f aca="false">(P58+N58)/2</f>
        <v>8.93</v>
      </c>
      <c r="P58" s="102" t="n">
        <f aca="false">(P62-P57)/5+P57</f>
        <v>10.34</v>
      </c>
      <c r="Q58" s="102" t="n">
        <f aca="false">(R58+P58)/2</f>
        <v>11.28</v>
      </c>
      <c r="R58" s="102" t="n">
        <f aca="false">(R62-R57)/5+R57</f>
        <v>12.22</v>
      </c>
      <c r="S58" s="102" t="n">
        <f aca="false">(V58-R58)/4+R58</f>
        <v>12.69</v>
      </c>
      <c r="T58" s="102" t="n">
        <f aca="false">(V58-R58)/4+S58</f>
        <v>13.16</v>
      </c>
      <c r="U58" s="102" t="n">
        <f aca="false">(V58-R58)/4+T58</f>
        <v>13.63</v>
      </c>
      <c r="V58" s="102" t="n">
        <f aca="false">(V62-V57)/5+V57</f>
        <v>14.1</v>
      </c>
      <c r="W58" s="102" t="n">
        <f aca="false">(AA58-V58)/5+V58</f>
        <v>13.9872</v>
      </c>
      <c r="X58" s="102" t="n">
        <f aca="false">(AA58-V58)/5+W58</f>
        <v>13.8744</v>
      </c>
      <c r="Y58" s="102" t="n">
        <f aca="false">(AA58-V58)/5+X58</f>
        <v>13.7616</v>
      </c>
      <c r="Z58" s="102" t="n">
        <f aca="false">(AA58-V58)/5+Y58</f>
        <v>13.6488</v>
      </c>
      <c r="AA58" s="102" t="n">
        <f aca="false">(AA62-AA57)/5+AA57</f>
        <v>13.536</v>
      </c>
      <c r="AB58" s="102" t="n">
        <f aca="false">(AF58-AA58)/5+AA58</f>
        <v>13.4984</v>
      </c>
      <c r="AC58" s="102" t="n">
        <f aca="false">(AF58-AA58)/5+AB58</f>
        <v>13.4608</v>
      </c>
      <c r="AD58" s="102" t="n">
        <f aca="false">(AF58-AA58)/5+AC58</f>
        <v>13.4232</v>
      </c>
      <c r="AE58" s="102" t="n">
        <f aca="false">(AF58-AA58)/5+AD58</f>
        <v>13.3856</v>
      </c>
      <c r="AF58" s="102" t="n">
        <f aca="false">(AF62-AF57)/5+AF57</f>
        <v>13.348</v>
      </c>
      <c r="AG58" s="102" t="n">
        <f aca="false">(AK58-AF58)/5+AF58</f>
        <v>13.3104</v>
      </c>
      <c r="AH58" s="102" t="n">
        <f aca="false">(AK58-AF58)/5+AG58</f>
        <v>13.2728</v>
      </c>
      <c r="AI58" s="102" t="n">
        <f aca="false">(AK58-AF58)/5+AH58</f>
        <v>13.2352</v>
      </c>
      <c r="AJ58" s="102" t="n">
        <f aca="false">(AK58-AF58)/5+AI58</f>
        <v>13.1976</v>
      </c>
      <c r="AK58" s="102" t="n">
        <f aca="false">(AK62-AK57)/5+AK57</f>
        <v>13.16</v>
      </c>
      <c r="AL58" s="102" t="n">
        <f aca="false">(AP58-AK58)/5+AK58</f>
        <v>12.8028</v>
      </c>
      <c r="AM58" s="102" t="n">
        <f aca="false">(AP58-AK58)/5+AL58</f>
        <v>12.4456</v>
      </c>
      <c r="AN58" s="102" t="n">
        <f aca="false">(AP58-AK58)/5+AM58</f>
        <v>12.0884</v>
      </c>
      <c r="AO58" s="102" t="n">
        <f aca="false">(AP58-AK58)/5+AN58</f>
        <v>11.7312</v>
      </c>
      <c r="AP58" s="102" t="n">
        <f aca="false">(AP62-AP57)/5+AP57</f>
        <v>11.374</v>
      </c>
      <c r="AQ58" s="102" t="n">
        <f aca="false">(AR58+AP58)/2</f>
        <v>7.8255</v>
      </c>
      <c r="AR58" s="102" t="n">
        <f aca="false">(AR62-AR57)/5+AR57</f>
        <v>4.277</v>
      </c>
      <c r="AS58" s="113" t="n">
        <f aca="false">($AR58-$AP58)/Delta+AR58</f>
        <v>2.8576</v>
      </c>
      <c r="AT58" s="113" t="n">
        <f aca="false">($AR58-$AP58)/Delta+AS58</f>
        <v>1.4382</v>
      </c>
      <c r="AU58" s="113" t="n">
        <f aca="false">($AR58-$AP58)/Delta+AT58</f>
        <v>0.018800000000001</v>
      </c>
      <c r="AV58" s="113" t="n">
        <f aca="false">($AR58-$AP58)/Delta+AU58</f>
        <v>-1.4006</v>
      </c>
      <c r="AW58" s="113" t="n">
        <f aca="false">($AR58-$AP58)/Delta+AV58</f>
        <v>-2.82</v>
      </c>
      <c r="AX58" s="113" t="n">
        <f aca="false">($AR58-$AP58)/Delta+AW58</f>
        <v>-4.2394</v>
      </c>
      <c r="AY58" s="113" t="n">
        <f aca="false">($AR58-$AP58)/Delta+AX58</f>
        <v>-5.6588</v>
      </c>
      <c r="AZ58" s="113" t="n">
        <f aca="false">($AR58-$AP58)/Delta+AY58</f>
        <v>-7.0782</v>
      </c>
      <c r="BA58" s="113" t="n">
        <f aca="false">($AR58-$AP58)/Delta+AZ58</f>
        <v>-8.4976</v>
      </c>
      <c r="BB58" s="113" t="n">
        <f aca="false">($AR58-$AP58)/Delta+BA58</f>
        <v>-9.917</v>
      </c>
    </row>
    <row r="59" customFormat="false" ht="12.8" hidden="false" customHeight="false" outlineLevel="0" collapsed="false">
      <c r="A59" s="101" t="n">
        <f aca="false">(A$7-A$2)/5+A58</f>
        <v>92</v>
      </c>
      <c r="B59" s="102" t="n">
        <v>0</v>
      </c>
      <c r="C59" s="102" t="n">
        <f aca="false">(F59-B59)/4+B59</f>
        <v>0.705</v>
      </c>
      <c r="D59" s="102" t="n">
        <f aca="false">(F59-B59)/4+C59</f>
        <v>1.41</v>
      </c>
      <c r="E59" s="102" t="n">
        <f aca="false">(F59-B59)/4+D59</f>
        <v>2.115</v>
      </c>
      <c r="F59" s="102" t="n">
        <f aca="false">(F62-F57)/5+F58</f>
        <v>2.82</v>
      </c>
      <c r="G59" s="102" t="n">
        <f aca="false">(H59-F59)/2+F59</f>
        <v>3.1725</v>
      </c>
      <c r="H59" s="102" t="n">
        <f aca="false">(H62-H57)/5+H58</f>
        <v>3.525</v>
      </c>
      <c r="I59" s="102" t="n">
        <f aca="false">(J59+H59)/2</f>
        <v>3.8775</v>
      </c>
      <c r="J59" s="102" t="n">
        <f aca="false">(J62-J57)/5+J58</f>
        <v>4.23</v>
      </c>
      <c r="K59" s="102" t="n">
        <f aca="false">(L59+J59)/2</f>
        <v>4.935</v>
      </c>
      <c r="L59" s="102" t="n">
        <f aca="false">(L62-L57)/5+L58</f>
        <v>5.64</v>
      </c>
      <c r="M59" s="102" t="n">
        <f aca="false">(N59+L59)/2</f>
        <v>6.58</v>
      </c>
      <c r="N59" s="102" t="n">
        <f aca="false">(N62-N57)/5+N58</f>
        <v>7.52</v>
      </c>
      <c r="O59" s="102" t="n">
        <f aca="false">(P59+N59)/2</f>
        <v>8.93</v>
      </c>
      <c r="P59" s="102" t="n">
        <f aca="false">(P62-P57)/5+P58</f>
        <v>10.34</v>
      </c>
      <c r="Q59" s="102" t="n">
        <f aca="false">(R59+P59)/2</f>
        <v>11.28</v>
      </c>
      <c r="R59" s="102" t="n">
        <f aca="false">(R62-R57)/5+R58</f>
        <v>12.22</v>
      </c>
      <c r="S59" s="102" t="n">
        <f aca="false">(V59-R59)/4+R59</f>
        <v>12.69</v>
      </c>
      <c r="T59" s="102" t="n">
        <f aca="false">(V59-R59)/4+S59</f>
        <v>13.16</v>
      </c>
      <c r="U59" s="102" t="n">
        <f aca="false">(V59-R59)/4+T59</f>
        <v>13.63</v>
      </c>
      <c r="V59" s="102" t="n">
        <f aca="false">(V62-V57)/5+V58</f>
        <v>14.1</v>
      </c>
      <c r="W59" s="102" t="n">
        <f aca="false">(AA59-V59)/5+V59</f>
        <v>14.0154</v>
      </c>
      <c r="X59" s="102" t="n">
        <f aca="false">(AA59-V59)/5+W59</f>
        <v>13.9308</v>
      </c>
      <c r="Y59" s="102" t="n">
        <f aca="false">(AA59-V59)/5+X59</f>
        <v>13.8462</v>
      </c>
      <c r="Z59" s="102" t="n">
        <f aca="false">(AA59-V59)/5+Y59</f>
        <v>13.7616</v>
      </c>
      <c r="AA59" s="102" t="n">
        <f aca="false">(AA62-AA57)/5+AA58</f>
        <v>13.677</v>
      </c>
      <c r="AB59" s="102" t="n">
        <f aca="false">(AF59-AA59)/5+AA59</f>
        <v>13.6488</v>
      </c>
      <c r="AC59" s="102" t="n">
        <f aca="false">(AF59-AA59)/5+AB59</f>
        <v>13.6206</v>
      </c>
      <c r="AD59" s="102" t="n">
        <f aca="false">(AF59-AA59)/5+AC59</f>
        <v>13.5924</v>
      </c>
      <c r="AE59" s="102" t="n">
        <f aca="false">(AF59-AA59)/5+AD59</f>
        <v>13.5642</v>
      </c>
      <c r="AF59" s="102" t="n">
        <f aca="false">(AF62-AF57)/5+AF58</f>
        <v>13.536</v>
      </c>
      <c r="AG59" s="102" t="n">
        <f aca="false">(AK59-AF59)/5+AF59</f>
        <v>13.4608</v>
      </c>
      <c r="AH59" s="102" t="n">
        <f aca="false">(AK59-AF59)/5+AG59</f>
        <v>13.3856</v>
      </c>
      <c r="AI59" s="102" t="n">
        <f aca="false">(AK59-AF59)/5+AH59</f>
        <v>13.3104</v>
      </c>
      <c r="AJ59" s="102" t="n">
        <f aca="false">(AK59-AF59)/5+AI59</f>
        <v>13.2352</v>
      </c>
      <c r="AK59" s="102" t="n">
        <f aca="false">(AK62-AK57)/5+AK58</f>
        <v>13.16</v>
      </c>
      <c r="AL59" s="102" t="n">
        <f aca="false">(AP59-AK59)/5+AK59</f>
        <v>12.8216</v>
      </c>
      <c r="AM59" s="102" t="n">
        <f aca="false">(AP59-AK59)/5+AL59</f>
        <v>12.4832</v>
      </c>
      <c r="AN59" s="102" t="n">
        <f aca="false">(AP59-AK59)/5+AM59</f>
        <v>12.1448</v>
      </c>
      <c r="AO59" s="102" t="n">
        <f aca="false">(AP59-AK59)/5+AN59</f>
        <v>11.8064</v>
      </c>
      <c r="AP59" s="102" t="n">
        <f aca="false">(AP62-AP57)/5+AP58</f>
        <v>11.468</v>
      </c>
      <c r="AQ59" s="102" t="n">
        <f aca="false">(AR59+AP59)/2</f>
        <v>7.896</v>
      </c>
      <c r="AR59" s="102" t="n">
        <f aca="false">(AR62-AR57)/5+AR58</f>
        <v>4.324</v>
      </c>
      <c r="AS59" s="113" t="n">
        <f aca="false">($AR59-$AP59)/Delta+AR59</f>
        <v>2.8952</v>
      </c>
      <c r="AT59" s="113" t="n">
        <f aca="false">($AR59-$AP59)/Delta+AS59</f>
        <v>1.4664</v>
      </c>
      <c r="AU59" s="113" t="n">
        <f aca="false">($AR59-$AP59)/Delta+AT59</f>
        <v>0.0376000000000007</v>
      </c>
      <c r="AV59" s="113" t="n">
        <f aca="false">($AR59-$AP59)/Delta+AU59</f>
        <v>-1.3912</v>
      </c>
      <c r="AW59" s="113" t="n">
        <f aca="false">($AR59-$AP59)/Delta+AV59</f>
        <v>-2.82</v>
      </c>
      <c r="AX59" s="113" t="n">
        <f aca="false">($AR59-$AP59)/Delta+AW59</f>
        <v>-4.2488</v>
      </c>
      <c r="AY59" s="113" t="n">
        <f aca="false">($AR59-$AP59)/Delta+AX59</f>
        <v>-5.6776</v>
      </c>
      <c r="AZ59" s="113" t="n">
        <f aca="false">($AR59-$AP59)/Delta+AY59</f>
        <v>-7.1064</v>
      </c>
      <c r="BA59" s="113" t="n">
        <f aca="false">($AR59-$AP59)/Delta+AZ59</f>
        <v>-8.5352</v>
      </c>
      <c r="BB59" s="113" t="n">
        <f aca="false">($AR59-$AP59)/Delta+BA59</f>
        <v>-9.964</v>
      </c>
    </row>
    <row r="60" customFormat="false" ht="12.8" hidden="false" customHeight="false" outlineLevel="0" collapsed="false">
      <c r="A60" s="101" t="n">
        <f aca="false">(A$7-A$2)/5+A59</f>
        <v>93</v>
      </c>
      <c r="B60" s="102" t="n">
        <v>0</v>
      </c>
      <c r="C60" s="102" t="n">
        <f aca="false">(F60-B60)/4+B60</f>
        <v>0.705</v>
      </c>
      <c r="D60" s="102" t="n">
        <f aca="false">(F60-B60)/4+C60</f>
        <v>1.41</v>
      </c>
      <c r="E60" s="102" t="n">
        <f aca="false">(F60-B60)/4+D60</f>
        <v>2.115</v>
      </c>
      <c r="F60" s="102" t="n">
        <f aca="false">(F62-F57)/5+F59</f>
        <v>2.82</v>
      </c>
      <c r="G60" s="102" t="n">
        <f aca="false">(H60-F60)/2+F60</f>
        <v>3.1725</v>
      </c>
      <c r="H60" s="102" t="n">
        <f aca="false">(H62-H57)/5+H59</f>
        <v>3.525</v>
      </c>
      <c r="I60" s="102" t="n">
        <f aca="false">(J60+H60)/2</f>
        <v>3.8775</v>
      </c>
      <c r="J60" s="102" t="n">
        <f aca="false">(J62-J57)/5+J59</f>
        <v>4.23</v>
      </c>
      <c r="K60" s="102" t="n">
        <f aca="false">(L60+J60)/2</f>
        <v>4.935</v>
      </c>
      <c r="L60" s="102" t="n">
        <f aca="false">(L62-L57)/5+L59</f>
        <v>5.64</v>
      </c>
      <c r="M60" s="102" t="n">
        <f aca="false">(N60+L60)/2</f>
        <v>6.58</v>
      </c>
      <c r="N60" s="102" t="n">
        <f aca="false">(N62-N57)/5+N59</f>
        <v>7.52</v>
      </c>
      <c r="O60" s="102" t="n">
        <f aca="false">(P60+N60)/2</f>
        <v>8.93</v>
      </c>
      <c r="P60" s="102" t="n">
        <f aca="false">(P62-P57)/5+P59</f>
        <v>10.34</v>
      </c>
      <c r="Q60" s="102" t="n">
        <f aca="false">(R60+P60)/2</f>
        <v>11.28</v>
      </c>
      <c r="R60" s="102" t="n">
        <f aca="false">(R62-R57)/5+R59</f>
        <v>12.22</v>
      </c>
      <c r="S60" s="102" t="n">
        <f aca="false">(V60-R60)/4+R60</f>
        <v>12.69</v>
      </c>
      <c r="T60" s="102" t="n">
        <f aca="false">(V60-R60)/4+S60</f>
        <v>13.16</v>
      </c>
      <c r="U60" s="102" t="n">
        <f aca="false">(V60-R60)/4+T60</f>
        <v>13.63</v>
      </c>
      <c r="V60" s="102" t="n">
        <f aca="false">(V62-V57)/5+V59</f>
        <v>14.1</v>
      </c>
      <c r="W60" s="102" t="n">
        <f aca="false">(AA60-V60)/5+V60</f>
        <v>14.0436</v>
      </c>
      <c r="X60" s="102" t="n">
        <f aca="false">(AA60-V60)/5+W60</f>
        <v>13.9872</v>
      </c>
      <c r="Y60" s="102" t="n">
        <f aca="false">(AA60-V60)/5+X60</f>
        <v>13.9308</v>
      </c>
      <c r="Z60" s="102" t="n">
        <f aca="false">(AA60-V60)/5+Y60</f>
        <v>13.8744</v>
      </c>
      <c r="AA60" s="102" t="n">
        <f aca="false">(AA62-AA57)/5+AA59</f>
        <v>13.818</v>
      </c>
      <c r="AB60" s="102" t="n">
        <f aca="false">(AF60-AA60)/5+AA60</f>
        <v>13.7992</v>
      </c>
      <c r="AC60" s="102" t="n">
        <f aca="false">(AF60-AA60)/5+AB60</f>
        <v>13.7804</v>
      </c>
      <c r="AD60" s="102" t="n">
        <f aca="false">(AF60-AA60)/5+AC60</f>
        <v>13.7616</v>
      </c>
      <c r="AE60" s="102" t="n">
        <f aca="false">(AF60-AA60)/5+AD60</f>
        <v>13.7428</v>
      </c>
      <c r="AF60" s="102" t="n">
        <f aca="false">(AF62-AF57)/5+AF59</f>
        <v>13.724</v>
      </c>
      <c r="AG60" s="102" t="n">
        <f aca="false">(AK60-AF60)/5+AF60</f>
        <v>13.6112</v>
      </c>
      <c r="AH60" s="102" t="n">
        <f aca="false">(AK60-AF60)/5+AG60</f>
        <v>13.4984</v>
      </c>
      <c r="AI60" s="102" t="n">
        <f aca="false">(AK60-AF60)/5+AH60</f>
        <v>13.3856</v>
      </c>
      <c r="AJ60" s="102" t="n">
        <f aca="false">(AK60-AF60)/5+AI60</f>
        <v>13.2728</v>
      </c>
      <c r="AK60" s="102" t="n">
        <f aca="false">(AK62-AK57)/5+AK59</f>
        <v>13.16</v>
      </c>
      <c r="AL60" s="102" t="n">
        <f aca="false">(AP60-AK60)/5+AK60</f>
        <v>12.8404</v>
      </c>
      <c r="AM60" s="102" t="n">
        <f aca="false">(AP60-AK60)/5+AL60</f>
        <v>12.5208</v>
      </c>
      <c r="AN60" s="102" t="n">
        <f aca="false">(AP60-AK60)/5+AM60</f>
        <v>12.2012</v>
      </c>
      <c r="AO60" s="102" t="n">
        <f aca="false">(AP60-AK60)/5+AN60</f>
        <v>11.8816</v>
      </c>
      <c r="AP60" s="102" t="n">
        <f aca="false">(AP62-AP57)/5+AP59</f>
        <v>11.562</v>
      </c>
      <c r="AQ60" s="102" t="n">
        <f aca="false">(AR60+AP60)/2</f>
        <v>7.9665</v>
      </c>
      <c r="AR60" s="102" t="n">
        <f aca="false">(AR62-AR57)/5+AR59</f>
        <v>4.371</v>
      </c>
      <c r="AS60" s="113" t="n">
        <f aca="false">($AR60-$AP60)/Delta+AR60</f>
        <v>2.9328</v>
      </c>
      <c r="AT60" s="113" t="n">
        <f aca="false">($AR60-$AP60)/Delta+AS60</f>
        <v>1.4946</v>
      </c>
      <c r="AU60" s="113" t="n">
        <f aca="false">($AR60-$AP60)/Delta+AT60</f>
        <v>0.0564000000000005</v>
      </c>
      <c r="AV60" s="113" t="n">
        <f aca="false">($AR60-$AP60)/Delta+AU60</f>
        <v>-1.3818</v>
      </c>
      <c r="AW60" s="113" t="n">
        <f aca="false">($AR60-$AP60)/Delta+AV60</f>
        <v>-2.82</v>
      </c>
      <c r="AX60" s="113" t="n">
        <f aca="false">($AR60-$AP60)/Delta+AW60</f>
        <v>-4.2582</v>
      </c>
      <c r="AY60" s="113" t="n">
        <f aca="false">($AR60-$AP60)/Delta+AX60</f>
        <v>-5.6964</v>
      </c>
      <c r="AZ60" s="113" t="n">
        <f aca="false">($AR60-$AP60)/Delta+AY60</f>
        <v>-7.1346</v>
      </c>
      <c r="BA60" s="113" t="n">
        <f aca="false">($AR60-$AP60)/Delta+AZ60</f>
        <v>-8.5728</v>
      </c>
      <c r="BB60" s="113" t="n">
        <f aca="false">($AR60-$AP60)/Delta+BA60</f>
        <v>-10.011</v>
      </c>
    </row>
    <row r="61" customFormat="false" ht="12.8" hidden="false" customHeight="false" outlineLevel="0" collapsed="false">
      <c r="A61" s="101" t="n">
        <f aca="false">(A$7-A$2)/5+A60</f>
        <v>94</v>
      </c>
      <c r="B61" s="102" t="n">
        <v>0</v>
      </c>
      <c r="C61" s="102" t="n">
        <f aca="false">(F61-B61)/4+B61</f>
        <v>0.705</v>
      </c>
      <c r="D61" s="102" t="n">
        <f aca="false">(F61-B61)/4+C61</f>
        <v>1.41</v>
      </c>
      <c r="E61" s="102" t="n">
        <f aca="false">(F61-B61)/4+D61</f>
        <v>2.115</v>
      </c>
      <c r="F61" s="102" t="n">
        <f aca="false">(F62-F57)/5+F60</f>
        <v>2.82</v>
      </c>
      <c r="G61" s="102" t="n">
        <f aca="false">(H61-F61)/2+F61</f>
        <v>3.1725</v>
      </c>
      <c r="H61" s="102" t="n">
        <f aca="false">(H62-H57)/5+H60</f>
        <v>3.525</v>
      </c>
      <c r="I61" s="102" t="n">
        <f aca="false">(J61+H61)/2</f>
        <v>3.8775</v>
      </c>
      <c r="J61" s="102" t="n">
        <f aca="false">(J62-J57)/5+J60</f>
        <v>4.23</v>
      </c>
      <c r="K61" s="102" t="n">
        <f aca="false">(L61+J61)/2</f>
        <v>4.935</v>
      </c>
      <c r="L61" s="102" t="n">
        <f aca="false">(L62-L57)/5+L60</f>
        <v>5.64</v>
      </c>
      <c r="M61" s="102" t="n">
        <f aca="false">(N61+L61)/2</f>
        <v>6.58</v>
      </c>
      <c r="N61" s="102" t="n">
        <f aca="false">(N62-N57)/5+N60</f>
        <v>7.52</v>
      </c>
      <c r="O61" s="102" t="n">
        <f aca="false">(P61+N61)/2</f>
        <v>8.93</v>
      </c>
      <c r="P61" s="102" t="n">
        <f aca="false">(P62-P57)/5+P60</f>
        <v>10.34</v>
      </c>
      <c r="Q61" s="102" t="n">
        <f aca="false">(R61+P61)/2</f>
        <v>11.28</v>
      </c>
      <c r="R61" s="102" t="n">
        <f aca="false">(R62-R57)/5+R60</f>
        <v>12.22</v>
      </c>
      <c r="S61" s="102" t="n">
        <f aca="false">(V61-R61)/4+R61</f>
        <v>12.69</v>
      </c>
      <c r="T61" s="102" t="n">
        <f aca="false">(V61-R61)/4+S61</f>
        <v>13.16</v>
      </c>
      <c r="U61" s="102" t="n">
        <f aca="false">(V61-R61)/4+T61</f>
        <v>13.63</v>
      </c>
      <c r="V61" s="102" t="n">
        <f aca="false">(V62-V57)/5+V60</f>
        <v>14.1</v>
      </c>
      <c r="W61" s="102" t="n">
        <f aca="false">(AA61-V61)/5+V61</f>
        <v>14.0718</v>
      </c>
      <c r="X61" s="102" t="n">
        <f aca="false">(AA61-V61)/5+W61</f>
        <v>14.0436</v>
      </c>
      <c r="Y61" s="102" t="n">
        <f aca="false">(AA61-V61)/5+X61</f>
        <v>14.0154</v>
      </c>
      <c r="Z61" s="102" t="n">
        <f aca="false">(AA61-V61)/5+Y61</f>
        <v>13.9872</v>
      </c>
      <c r="AA61" s="102" t="n">
        <f aca="false">(AA62-AA57)/5+AA60</f>
        <v>13.959</v>
      </c>
      <c r="AB61" s="102" t="n">
        <f aca="false">(AF61-AA61)/5+AA61</f>
        <v>13.9496</v>
      </c>
      <c r="AC61" s="102" t="n">
        <f aca="false">(AF61-AA61)/5+AB61</f>
        <v>13.9402</v>
      </c>
      <c r="AD61" s="102" t="n">
        <f aca="false">(AF61-AA61)/5+AC61</f>
        <v>13.9308</v>
      </c>
      <c r="AE61" s="102" t="n">
        <f aca="false">(AF61-AA61)/5+AD61</f>
        <v>13.9214</v>
      </c>
      <c r="AF61" s="102" t="n">
        <f aca="false">(AF62-AF57)/5+AF60</f>
        <v>13.912</v>
      </c>
      <c r="AG61" s="102" t="n">
        <f aca="false">(AK61-AF61)/5+AF61</f>
        <v>13.7616</v>
      </c>
      <c r="AH61" s="102" t="n">
        <f aca="false">(AK61-AF61)/5+AG61</f>
        <v>13.6112</v>
      </c>
      <c r="AI61" s="102" t="n">
        <f aca="false">(AK61-AF61)/5+AH61</f>
        <v>13.4608</v>
      </c>
      <c r="AJ61" s="102" t="n">
        <f aca="false">(AK61-AF61)/5+AI61</f>
        <v>13.3104</v>
      </c>
      <c r="AK61" s="102" t="n">
        <f aca="false">(AK62-AK57)/5+AK60</f>
        <v>13.16</v>
      </c>
      <c r="AL61" s="102" t="n">
        <f aca="false">(AP61-AK61)/5+AK61</f>
        <v>12.8592</v>
      </c>
      <c r="AM61" s="102" t="n">
        <f aca="false">(AP61-AK61)/5+AL61</f>
        <v>12.5584</v>
      </c>
      <c r="AN61" s="102" t="n">
        <f aca="false">(AP61-AK61)/5+AM61</f>
        <v>12.2576</v>
      </c>
      <c r="AO61" s="102" t="n">
        <f aca="false">(AP61-AK61)/5+AN61</f>
        <v>11.9568</v>
      </c>
      <c r="AP61" s="102" t="n">
        <f aca="false">(AP62-AP57)/5+AP60</f>
        <v>11.656</v>
      </c>
      <c r="AQ61" s="102" t="n">
        <f aca="false">(AR61+AP61)/2</f>
        <v>8.037</v>
      </c>
      <c r="AR61" s="102" t="n">
        <f aca="false">(AR62-AR57)/5+AR60</f>
        <v>4.418</v>
      </c>
      <c r="AS61" s="113" t="n">
        <f aca="false">($AR61-$AP61)/Delta+AR61</f>
        <v>2.9704</v>
      </c>
      <c r="AT61" s="113" t="n">
        <f aca="false">($AR61-$AP61)/Delta+AS61</f>
        <v>1.5228</v>
      </c>
      <c r="AU61" s="113" t="n">
        <f aca="false">($AR61-$AP61)/Delta+AT61</f>
        <v>0.0752000000000006</v>
      </c>
      <c r="AV61" s="113" t="n">
        <f aca="false">($AR61-$AP61)/Delta+AU61</f>
        <v>-1.3724</v>
      </c>
      <c r="AW61" s="113" t="n">
        <f aca="false">($AR61-$AP61)/Delta+AV61</f>
        <v>-2.82</v>
      </c>
      <c r="AX61" s="113" t="n">
        <f aca="false">($AR61-$AP61)/Delta+AW61</f>
        <v>-4.2676</v>
      </c>
      <c r="AY61" s="113" t="n">
        <f aca="false">($AR61-$AP61)/Delta+AX61</f>
        <v>-5.7152</v>
      </c>
      <c r="AZ61" s="113" t="n">
        <f aca="false">($AR61-$AP61)/Delta+AY61</f>
        <v>-7.1628</v>
      </c>
      <c r="BA61" s="113" t="n">
        <f aca="false">($AR61-$AP61)/Delta+AZ61</f>
        <v>-8.6104</v>
      </c>
      <c r="BB61" s="113" t="n">
        <f aca="false">($AR61-$AP61)/Delta+BA61</f>
        <v>-10.058</v>
      </c>
    </row>
    <row r="62" customFormat="false" ht="12.8" hidden="false" customHeight="false" outlineLevel="0" collapsed="false">
      <c r="A62" s="101" t="n">
        <f aca="false">A57+5</f>
        <v>95</v>
      </c>
      <c r="B62" s="102" t="n">
        <v>0</v>
      </c>
      <c r="C62" s="102" t="n">
        <f aca="false">(F62-B62)/4+B62</f>
        <v>0.705</v>
      </c>
      <c r="D62" s="102" t="n">
        <f aca="false">(F62-B62)/4+C62</f>
        <v>1.41</v>
      </c>
      <c r="E62" s="102" t="n">
        <f aca="false">(F62-B62)/4+D62</f>
        <v>2.115</v>
      </c>
      <c r="F62" s="112" t="n">
        <f aca="false">polar_type10!$V$6</f>
        <v>2.82</v>
      </c>
      <c r="G62" s="102" t="n">
        <f aca="false">(H62-F62)/2+F62</f>
        <v>3.1725</v>
      </c>
      <c r="H62" s="112" t="n">
        <f aca="false">polar_type10!$V$7</f>
        <v>3.525</v>
      </c>
      <c r="I62" s="102" t="n">
        <f aca="false">(J62+H62)/2</f>
        <v>3.8775</v>
      </c>
      <c r="J62" s="112" t="n">
        <f aca="false">polar_type10!$V$8</f>
        <v>4.23</v>
      </c>
      <c r="K62" s="102" t="n">
        <f aca="false">(L62+J62)/2</f>
        <v>4.935</v>
      </c>
      <c r="L62" s="112" t="n">
        <f aca="false">polar_type10!$V$9</f>
        <v>5.64</v>
      </c>
      <c r="M62" s="102" t="n">
        <f aca="false">(N62+L62)/2</f>
        <v>6.58</v>
      </c>
      <c r="N62" s="112" t="n">
        <f aca="false">polar_type10!$V$10</f>
        <v>7.52</v>
      </c>
      <c r="O62" s="102" t="n">
        <f aca="false">(P62+N62)/2</f>
        <v>8.93</v>
      </c>
      <c r="P62" s="112" t="n">
        <f aca="false">polar_type10!$V$11</f>
        <v>10.34</v>
      </c>
      <c r="Q62" s="102" t="n">
        <f aca="false">(R62+P62)/2</f>
        <v>11.28</v>
      </c>
      <c r="R62" s="112" t="n">
        <f aca="false">polar_type10!$V$12</f>
        <v>12.22</v>
      </c>
      <c r="S62" s="102" t="n">
        <f aca="false">(V62-R62)/4+R62</f>
        <v>12.69</v>
      </c>
      <c r="T62" s="102" t="n">
        <f aca="false">(V62-R62)/4+S62</f>
        <v>13.16</v>
      </c>
      <c r="U62" s="102" t="n">
        <f aca="false">(V62-R62)/4+T62</f>
        <v>13.63</v>
      </c>
      <c r="V62" s="112" t="n">
        <f aca="false">polar_type10!$V$13</f>
        <v>14.1</v>
      </c>
      <c r="W62" s="102" t="n">
        <f aca="false">(AA62-V62)/5+V62</f>
        <v>14.1</v>
      </c>
      <c r="X62" s="102" t="n">
        <f aca="false">(AA62-V62)/5+W62</f>
        <v>14.1</v>
      </c>
      <c r="Y62" s="102" t="n">
        <f aca="false">(AA62-V62)/5+X62</f>
        <v>14.1</v>
      </c>
      <c r="Z62" s="102" t="n">
        <f aca="false">(AA62-V62)/5+Y62</f>
        <v>14.1</v>
      </c>
      <c r="AA62" s="112" t="n">
        <f aca="false">polar_type10!$V$14</f>
        <v>14.1</v>
      </c>
      <c r="AB62" s="102" t="n">
        <f aca="false">(AF62-AA62)/5+AA62</f>
        <v>14.1</v>
      </c>
      <c r="AC62" s="102" t="n">
        <f aca="false">(AF62-AA62)/5+AB62</f>
        <v>14.1</v>
      </c>
      <c r="AD62" s="102" t="n">
        <f aca="false">(AF62-AA62)/5+AC62</f>
        <v>14.1</v>
      </c>
      <c r="AE62" s="102" t="n">
        <f aca="false">(AF62-AA62)/5+AD62</f>
        <v>14.1</v>
      </c>
      <c r="AF62" s="112" t="n">
        <f aca="false">polar_type10!$V$15</f>
        <v>14.1</v>
      </c>
      <c r="AG62" s="102" t="n">
        <f aca="false">(AK62-AF62)/5+AF62</f>
        <v>13.912</v>
      </c>
      <c r="AH62" s="102" t="n">
        <f aca="false">(AK62-AF62)/5+AG62</f>
        <v>13.724</v>
      </c>
      <c r="AI62" s="102" t="n">
        <f aca="false">(AK62-AF62)/5+AH62</f>
        <v>13.536</v>
      </c>
      <c r="AJ62" s="102" t="n">
        <f aca="false">(AK62-AF62)/5+AI62</f>
        <v>13.348</v>
      </c>
      <c r="AK62" s="112" t="n">
        <f aca="false">polar_type10!$V$16</f>
        <v>13.16</v>
      </c>
      <c r="AL62" s="102" t="n">
        <f aca="false">(AP62-AK62)/5+AK62</f>
        <v>12.878</v>
      </c>
      <c r="AM62" s="102" t="n">
        <f aca="false">(AP62-AK62)/5+AL62</f>
        <v>12.596</v>
      </c>
      <c r="AN62" s="102" t="n">
        <f aca="false">(AP62-AK62)/5+AM62</f>
        <v>12.314</v>
      </c>
      <c r="AO62" s="102" t="n">
        <f aca="false">(AP62-AK62)/5+AN62</f>
        <v>12.032</v>
      </c>
      <c r="AP62" s="112" t="n">
        <f aca="false">polar_type10!$V$17</f>
        <v>11.75</v>
      </c>
      <c r="AQ62" s="102" t="n">
        <f aca="false">(AR62+AP62)/2</f>
        <v>8.1075</v>
      </c>
      <c r="AR62" s="112" t="n">
        <f aca="false">polar_type10!$V$18</f>
        <v>4.465</v>
      </c>
      <c r="AS62" s="113" t="n">
        <f aca="false">($AR62-$AP62)/Delta+AR62</f>
        <v>3.008</v>
      </c>
      <c r="AT62" s="113" t="n">
        <f aca="false">($AR62-$AP62)/Delta+AS62</f>
        <v>1.551</v>
      </c>
      <c r="AU62" s="113" t="n">
        <f aca="false">($AR62-$AP62)/Delta+AT62</f>
        <v>0.0939999999999999</v>
      </c>
      <c r="AV62" s="113" t="n">
        <f aca="false">($AR62-$AP62)/Delta+AU62</f>
        <v>-1.363</v>
      </c>
      <c r="AW62" s="113" t="n">
        <f aca="false">($AR62-$AP62)/Delta+AV62</f>
        <v>-2.82</v>
      </c>
      <c r="AX62" s="113" t="n">
        <f aca="false">($AR62-$AP62)/Delta+AW62</f>
        <v>-4.277</v>
      </c>
      <c r="AY62" s="113" t="n">
        <f aca="false">($AR62-$AP62)/Delta+AX62</f>
        <v>-5.734</v>
      </c>
      <c r="AZ62" s="113" t="n">
        <f aca="false">($AR62-$AP62)/Delta+AY62</f>
        <v>-7.191</v>
      </c>
      <c r="BA62" s="113" t="n">
        <f aca="false">($AR62-$AP62)/Delta+AZ62</f>
        <v>-8.648</v>
      </c>
      <c r="BB62" s="113" t="n">
        <f aca="false">($AR62-$AP62)/Delta+BA62</f>
        <v>-10.105</v>
      </c>
    </row>
    <row r="63" customFormat="false" ht="12.8" hidden="false" customHeight="false" outlineLevel="0" collapsed="false">
      <c r="A63" s="101" t="n">
        <f aca="false">(A$7-A$2)/5+A62</f>
        <v>96</v>
      </c>
      <c r="B63" s="102" t="n">
        <v>0</v>
      </c>
      <c r="C63" s="102" t="n">
        <f aca="false">(F63-B63)/4+B63</f>
        <v>0.705</v>
      </c>
      <c r="D63" s="102" t="n">
        <f aca="false">(F63-B63)/4+C63</f>
        <v>1.41</v>
      </c>
      <c r="E63" s="102" t="n">
        <f aca="false">(F63-B63)/4+D63</f>
        <v>2.115</v>
      </c>
      <c r="F63" s="102" t="n">
        <f aca="false">(F67-F62)/5+F62</f>
        <v>2.82</v>
      </c>
      <c r="G63" s="102" t="n">
        <f aca="false">(H63-F63)/2+F63</f>
        <v>3.1725</v>
      </c>
      <c r="H63" s="102" t="n">
        <f aca="false">(H67-H62)/5+H62</f>
        <v>3.525</v>
      </c>
      <c r="I63" s="102" t="n">
        <f aca="false">(J63+H63)/2</f>
        <v>3.8775</v>
      </c>
      <c r="J63" s="102" t="n">
        <f aca="false">(J67-J62)/5+J62</f>
        <v>4.23</v>
      </c>
      <c r="K63" s="102" t="n">
        <f aca="false">(L63+J63)/2</f>
        <v>4.935</v>
      </c>
      <c r="L63" s="102" t="n">
        <f aca="false">(L67-L62)/5+L62</f>
        <v>5.64</v>
      </c>
      <c r="M63" s="102" t="n">
        <f aca="false">(N63+L63)/2</f>
        <v>6.58</v>
      </c>
      <c r="N63" s="102" t="n">
        <f aca="false">(N67-N62)/5+N62</f>
        <v>7.52</v>
      </c>
      <c r="O63" s="102" t="n">
        <f aca="false">(P63+N63)/2</f>
        <v>8.93</v>
      </c>
      <c r="P63" s="102" t="n">
        <f aca="false">(P67-P62)/5+P62</f>
        <v>10.34</v>
      </c>
      <c r="Q63" s="102" t="n">
        <f aca="false">(R63+P63)/2</f>
        <v>11.28</v>
      </c>
      <c r="R63" s="102" t="n">
        <f aca="false">(R67-R62)/5+R62</f>
        <v>12.22</v>
      </c>
      <c r="S63" s="102" t="n">
        <f aca="false">(V63-R63)/4+R63</f>
        <v>12.69</v>
      </c>
      <c r="T63" s="102" t="n">
        <f aca="false">(V63-R63)/4+S63</f>
        <v>13.16</v>
      </c>
      <c r="U63" s="102" t="n">
        <f aca="false">(V63-R63)/4+T63</f>
        <v>13.63</v>
      </c>
      <c r="V63" s="102" t="n">
        <f aca="false">(V67-V62)/5+V62</f>
        <v>14.1</v>
      </c>
      <c r="W63" s="102" t="n">
        <f aca="false">(AA63-V63)/5+V63</f>
        <v>14.1282</v>
      </c>
      <c r="X63" s="102" t="n">
        <f aca="false">(AA63-V63)/5+W63</f>
        <v>14.1564</v>
      </c>
      <c r="Y63" s="102" t="n">
        <f aca="false">(AA63-V63)/5+X63</f>
        <v>14.1846</v>
      </c>
      <c r="Z63" s="102" t="n">
        <f aca="false">(AA63-V63)/5+Y63</f>
        <v>14.2128</v>
      </c>
      <c r="AA63" s="102" t="n">
        <f aca="false">(AA67-AA62)/5+AA62</f>
        <v>14.241</v>
      </c>
      <c r="AB63" s="102" t="n">
        <f aca="false">(AF63-AA63)/5+AA63</f>
        <v>14.2504</v>
      </c>
      <c r="AC63" s="102" t="n">
        <f aca="false">(AF63-AA63)/5+AB63</f>
        <v>14.2598</v>
      </c>
      <c r="AD63" s="102" t="n">
        <f aca="false">(AF63-AA63)/5+AC63</f>
        <v>14.2692</v>
      </c>
      <c r="AE63" s="102" t="n">
        <f aca="false">(AF63-AA63)/5+AD63</f>
        <v>14.2786</v>
      </c>
      <c r="AF63" s="102" t="n">
        <f aca="false">(AF67-AF62)/5+AF62</f>
        <v>14.288</v>
      </c>
      <c r="AG63" s="102" t="n">
        <f aca="false">(AK63-AF63)/5+AF63</f>
        <v>14.0624</v>
      </c>
      <c r="AH63" s="102" t="n">
        <f aca="false">(AK63-AF63)/5+AG63</f>
        <v>13.8368</v>
      </c>
      <c r="AI63" s="102" t="n">
        <f aca="false">(AK63-AF63)/5+AH63</f>
        <v>13.6112</v>
      </c>
      <c r="AJ63" s="102" t="n">
        <f aca="false">(AK63-AF63)/5+AI63</f>
        <v>13.3856</v>
      </c>
      <c r="AK63" s="102" t="n">
        <f aca="false">(AK67-AK62)/5+AK62</f>
        <v>13.16</v>
      </c>
      <c r="AL63" s="102" t="n">
        <f aca="false">(AP63-AK63)/5+AK63</f>
        <v>12.8968</v>
      </c>
      <c r="AM63" s="102" t="n">
        <f aca="false">(AP63-AK63)/5+AL63</f>
        <v>12.6336</v>
      </c>
      <c r="AN63" s="102" t="n">
        <f aca="false">(AP63-AK63)/5+AM63</f>
        <v>12.3704</v>
      </c>
      <c r="AO63" s="102" t="n">
        <f aca="false">(AP63-AK63)/5+AN63</f>
        <v>12.1072</v>
      </c>
      <c r="AP63" s="102" t="n">
        <f aca="false">(AP67-AP62)/5+AP62</f>
        <v>11.844</v>
      </c>
      <c r="AQ63" s="102" t="n">
        <f aca="false">(AR63+AP63)/2</f>
        <v>8.178</v>
      </c>
      <c r="AR63" s="102" t="n">
        <f aca="false">(AR67-AR62)/5+AR62</f>
        <v>4.512</v>
      </c>
      <c r="AS63" s="113" t="n">
        <f aca="false">($AR63-$AP63)/Delta+AR63</f>
        <v>3.0456</v>
      </c>
      <c r="AT63" s="113" t="n">
        <f aca="false">($AR63-$AP63)/Delta+AS63</f>
        <v>1.5792</v>
      </c>
      <c r="AU63" s="113" t="n">
        <f aca="false">($AR63-$AP63)/Delta+AT63</f>
        <v>0.1128</v>
      </c>
      <c r="AV63" s="113" t="n">
        <f aca="false">($AR63-$AP63)/Delta+AU63</f>
        <v>-1.3536</v>
      </c>
      <c r="AW63" s="113" t="n">
        <f aca="false">($AR63-$AP63)/Delta+AV63</f>
        <v>-2.82</v>
      </c>
      <c r="AX63" s="113" t="n">
        <f aca="false">($AR63-$AP63)/Delta+AW63</f>
        <v>-4.2864</v>
      </c>
      <c r="AY63" s="113" t="n">
        <f aca="false">($AR63-$AP63)/Delta+AX63</f>
        <v>-5.7528</v>
      </c>
      <c r="AZ63" s="113" t="n">
        <f aca="false">($AR63-$AP63)/Delta+AY63</f>
        <v>-7.2192</v>
      </c>
      <c r="BA63" s="113" t="n">
        <f aca="false">($AR63-$AP63)/Delta+AZ63</f>
        <v>-8.6856</v>
      </c>
      <c r="BB63" s="113" t="n">
        <f aca="false">($AR63-$AP63)/Delta+BA63</f>
        <v>-10.152</v>
      </c>
    </row>
    <row r="64" customFormat="false" ht="12.8" hidden="false" customHeight="false" outlineLevel="0" collapsed="false">
      <c r="A64" s="101" t="n">
        <f aca="false">(A$7-A$2)/5+A63</f>
        <v>97</v>
      </c>
      <c r="B64" s="102" t="n">
        <v>0</v>
      </c>
      <c r="C64" s="102" t="n">
        <f aca="false">(F64-B64)/4+B64</f>
        <v>0.705</v>
      </c>
      <c r="D64" s="102" t="n">
        <f aca="false">(F64-B64)/4+C64</f>
        <v>1.41</v>
      </c>
      <c r="E64" s="102" t="n">
        <f aca="false">(F64-B64)/4+D64</f>
        <v>2.115</v>
      </c>
      <c r="F64" s="102" t="n">
        <f aca="false">(F67-F62)/5+F63</f>
        <v>2.82</v>
      </c>
      <c r="G64" s="102" t="n">
        <f aca="false">(H64-F64)/2+F64</f>
        <v>3.1725</v>
      </c>
      <c r="H64" s="102" t="n">
        <f aca="false">(H67-H62)/5+H63</f>
        <v>3.525</v>
      </c>
      <c r="I64" s="102" t="n">
        <f aca="false">(J64+H64)/2</f>
        <v>3.8775</v>
      </c>
      <c r="J64" s="102" t="n">
        <f aca="false">(J67-J62)/5+J63</f>
        <v>4.23</v>
      </c>
      <c r="K64" s="102" t="n">
        <f aca="false">(L64+J64)/2</f>
        <v>4.935</v>
      </c>
      <c r="L64" s="102" t="n">
        <f aca="false">(L67-L62)/5+L63</f>
        <v>5.64</v>
      </c>
      <c r="M64" s="102" t="n">
        <f aca="false">(N64+L64)/2</f>
        <v>6.58</v>
      </c>
      <c r="N64" s="102" t="n">
        <f aca="false">(N67-N62)/5+N63</f>
        <v>7.52</v>
      </c>
      <c r="O64" s="102" t="n">
        <f aca="false">(P64+N64)/2</f>
        <v>8.93</v>
      </c>
      <c r="P64" s="102" t="n">
        <f aca="false">(P67-P62)/5+P63</f>
        <v>10.34</v>
      </c>
      <c r="Q64" s="102" t="n">
        <f aca="false">(R64+P64)/2</f>
        <v>11.28</v>
      </c>
      <c r="R64" s="102" t="n">
        <f aca="false">(R67-R62)/5+R63</f>
        <v>12.22</v>
      </c>
      <c r="S64" s="102" t="n">
        <f aca="false">(V64-R64)/4+R64</f>
        <v>12.69</v>
      </c>
      <c r="T64" s="102" t="n">
        <f aca="false">(V64-R64)/4+S64</f>
        <v>13.16</v>
      </c>
      <c r="U64" s="102" t="n">
        <f aca="false">(V64-R64)/4+T64</f>
        <v>13.63</v>
      </c>
      <c r="V64" s="102" t="n">
        <f aca="false">(V67-V62)/5+V63</f>
        <v>14.1</v>
      </c>
      <c r="W64" s="102" t="n">
        <f aca="false">(AA64-V64)/5+V64</f>
        <v>14.1564</v>
      </c>
      <c r="X64" s="102" t="n">
        <f aca="false">(AA64-V64)/5+W64</f>
        <v>14.2128</v>
      </c>
      <c r="Y64" s="102" t="n">
        <f aca="false">(AA64-V64)/5+X64</f>
        <v>14.2692</v>
      </c>
      <c r="Z64" s="102" t="n">
        <f aca="false">(AA64-V64)/5+Y64</f>
        <v>14.3256</v>
      </c>
      <c r="AA64" s="102" t="n">
        <f aca="false">(AA67-AA62)/5+AA63</f>
        <v>14.382</v>
      </c>
      <c r="AB64" s="102" t="n">
        <f aca="false">(AF64-AA64)/5+AA64</f>
        <v>14.4008</v>
      </c>
      <c r="AC64" s="102" t="n">
        <f aca="false">(AF64-AA64)/5+AB64</f>
        <v>14.4196</v>
      </c>
      <c r="AD64" s="102" t="n">
        <f aca="false">(AF64-AA64)/5+AC64</f>
        <v>14.4384</v>
      </c>
      <c r="AE64" s="102" t="n">
        <f aca="false">(AF64-AA64)/5+AD64</f>
        <v>14.4572</v>
      </c>
      <c r="AF64" s="102" t="n">
        <f aca="false">(AF67-AF62)/5+AF63</f>
        <v>14.476</v>
      </c>
      <c r="AG64" s="102" t="n">
        <f aca="false">(AK64-AF64)/5+AF64</f>
        <v>14.2128</v>
      </c>
      <c r="AH64" s="102" t="n">
        <f aca="false">(AK64-AF64)/5+AG64</f>
        <v>13.9496</v>
      </c>
      <c r="AI64" s="102" t="n">
        <f aca="false">(AK64-AF64)/5+AH64</f>
        <v>13.6864</v>
      </c>
      <c r="AJ64" s="102" t="n">
        <f aca="false">(AK64-AF64)/5+AI64</f>
        <v>13.4232</v>
      </c>
      <c r="AK64" s="102" t="n">
        <f aca="false">(AK67-AK62)/5+AK63</f>
        <v>13.16</v>
      </c>
      <c r="AL64" s="102" t="n">
        <f aca="false">(AP64-AK64)/5+AK64</f>
        <v>12.9156</v>
      </c>
      <c r="AM64" s="102" t="n">
        <f aca="false">(AP64-AK64)/5+AL64</f>
        <v>12.6712</v>
      </c>
      <c r="AN64" s="102" t="n">
        <f aca="false">(AP64-AK64)/5+AM64</f>
        <v>12.4268</v>
      </c>
      <c r="AO64" s="102" t="n">
        <f aca="false">(AP64-AK64)/5+AN64</f>
        <v>12.1824</v>
      </c>
      <c r="AP64" s="102" t="n">
        <f aca="false">(AP67-AP62)/5+AP63</f>
        <v>11.938</v>
      </c>
      <c r="AQ64" s="102" t="n">
        <f aca="false">(AR64+AP64)/2</f>
        <v>8.2485</v>
      </c>
      <c r="AR64" s="102" t="n">
        <f aca="false">(AR67-AR62)/5+AR63</f>
        <v>4.559</v>
      </c>
      <c r="AS64" s="113" t="n">
        <f aca="false">($AR64-$AP64)/Delta+AR64</f>
        <v>3.0832</v>
      </c>
      <c r="AT64" s="113" t="n">
        <f aca="false">($AR64-$AP64)/Delta+AS64</f>
        <v>1.6074</v>
      </c>
      <c r="AU64" s="113" t="n">
        <f aca="false">($AR64-$AP64)/Delta+AT64</f>
        <v>0.131599999999999</v>
      </c>
      <c r="AV64" s="113" t="n">
        <f aca="false">($AR64-$AP64)/Delta+AU64</f>
        <v>-1.3442</v>
      </c>
      <c r="AW64" s="113" t="n">
        <f aca="false">($AR64-$AP64)/Delta+AV64</f>
        <v>-2.82</v>
      </c>
      <c r="AX64" s="113" t="n">
        <f aca="false">($AR64-$AP64)/Delta+AW64</f>
        <v>-4.2958</v>
      </c>
      <c r="AY64" s="113" t="n">
        <f aca="false">($AR64-$AP64)/Delta+AX64</f>
        <v>-5.7716</v>
      </c>
      <c r="AZ64" s="113" t="n">
        <f aca="false">($AR64-$AP64)/Delta+AY64</f>
        <v>-7.2474</v>
      </c>
      <c r="BA64" s="113" t="n">
        <f aca="false">($AR64-$AP64)/Delta+AZ64</f>
        <v>-8.7232</v>
      </c>
      <c r="BB64" s="113" t="n">
        <f aca="false">($AR64-$AP64)/Delta+BA64</f>
        <v>-10.199</v>
      </c>
    </row>
    <row r="65" customFormat="false" ht="12.8" hidden="false" customHeight="false" outlineLevel="0" collapsed="false">
      <c r="A65" s="101" t="n">
        <f aca="false">(A$7-A$2)/5+A64</f>
        <v>98</v>
      </c>
      <c r="B65" s="102" t="n">
        <v>0</v>
      </c>
      <c r="C65" s="102" t="n">
        <f aca="false">(F65-B65)/4+B65</f>
        <v>0.705</v>
      </c>
      <c r="D65" s="102" t="n">
        <f aca="false">(F65-B65)/4+C65</f>
        <v>1.41</v>
      </c>
      <c r="E65" s="102" t="n">
        <f aca="false">(F65-B65)/4+D65</f>
        <v>2.115</v>
      </c>
      <c r="F65" s="102" t="n">
        <f aca="false">(F67-F62)/5+F64</f>
        <v>2.82</v>
      </c>
      <c r="G65" s="102" t="n">
        <f aca="false">(H65-F65)/2+F65</f>
        <v>3.1725</v>
      </c>
      <c r="H65" s="102" t="n">
        <f aca="false">(H67-H62)/5+H64</f>
        <v>3.525</v>
      </c>
      <c r="I65" s="102" t="n">
        <f aca="false">(J65+H65)/2</f>
        <v>3.8775</v>
      </c>
      <c r="J65" s="102" t="n">
        <f aca="false">(J67-J62)/5+J64</f>
        <v>4.23</v>
      </c>
      <c r="K65" s="102" t="n">
        <f aca="false">(L65+J65)/2</f>
        <v>4.935</v>
      </c>
      <c r="L65" s="102" t="n">
        <f aca="false">(L67-L62)/5+L64</f>
        <v>5.64</v>
      </c>
      <c r="M65" s="102" t="n">
        <f aca="false">(N65+L65)/2</f>
        <v>6.58</v>
      </c>
      <c r="N65" s="102" t="n">
        <f aca="false">(N67-N62)/5+N64</f>
        <v>7.52</v>
      </c>
      <c r="O65" s="102" t="n">
        <f aca="false">(P65+N65)/2</f>
        <v>8.93</v>
      </c>
      <c r="P65" s="102" t="n">
        <f aca="false">(P67-P62)/5+P64</f>
        <v>10.34</v>
      </c>
      <c r="Q65" s="102" t="n">
        <f aca="false">(R65+P65)/2</f>
        <v>11.28</v>
      </c>
      <c r="R65" s="102" t="n">
        <f aca="false">(R67-R62)/5+R64</f>
        <v>12.22</v>
      </c>
      <c r="S65" s="102" t="n">
        <f aca="false">(V65-R65)/4+R65</f>
        <v>12.69</v>
      </c>
      <c r="T65" s="102" t="n">
        <f aca="false">(V65-R65)/4+S65</f>
        <v>13.16</v>
      </c>
      <c r="U65" s="102" t="n">
        <f aca="false">(V65-R65)/4+T65</f>
        <v>13.63</v>
      </c>
      <c r="V65" s="102" t="n">
        <f aca="false">(V67-V62)/5+V64</f>
        <v>14.1</v>
      </c>
      <c r="W65" s="102" t="n">
        <f aca="false">(AA65-V65)/5+V65</f>
        <v>14.1846</v>
      </c>
      <c r="X65" s="102" t="n">
        <f aca="false">(AA65-V65)/5+W65</f>
        <v>14.2692</v>
      </c>
      <c r="Y65" s="102" t="n">
        <f aca="false">(AA65-V65)/5+X65</f>
        <v>14.3538</v>
      </c>
      <c r="Z65" s="102" t="n">
        <f aca="false">(AA65-V65)/5+Y65</f>
        <v>14.4384</v>
      </c>
      <c r="AA65" s="102" t="n">
        <f aca="false">(AA67-AA62)/5+AA64</f>
        <v>14.523</v>
      </c>
      <c r="AB65" s="102" t="n">
        <f aca="false">(AF65-AA65)/5+AA65</f>
        <v>14.5512</v>
      </c>
      <c r="AC65" s="102" t="n">
        <f aca="false">(AF65-AA65)/5+AB65</f>
        <v>14.5794</v>
      </c>
      <c r="AD65" s="102" t="n">
        <f aca="false">(AF65-AA65)/5+AC65</f>
        <v>14.6076</v>
      </c>
      <c r="AE65" s="102" t="n">
        <f aca="false">(AF65-AA65)/5+AD65</f>
        <v>14.6358</v>
      </c>
      <c r="AF65" s="102" t="n">
        <f aca="false">(AF67-AF62)/5+AF64</f>
        <v>14.664</v>
      </c>
      <c r="AG65" s="102" t="n">
        <f aca="false">(AK65-AF65)/5+AF65</f>
        <v>14.3632</v>
      </c>
      <c r="AH65" s="102" t="n">
        <f aca="false">(AK65-AF65)/5+AG65</f>
        <v>14.0624</v>
      </c>
      <c r="AI65" s="102" t="n">
        <f aca="false">(AK65-AF65)/5+AH65</f>
        <v>13.7616</v>
      </c>
      <c r="AJ65" s="102" t="n">
        <f aca="false">(AK65-AF65)/5+AI65</f>
        <v>13.4608</v>
      </c>
      <c r="AK65" s="102" t="n">
        <f aca="false">(AK67-AK62)/5+AK64</f>
        <v>13.16</v>
      </c>
      <c r="AL65" s="102" t="n">
        <f aca="false">(AP65-AK65)/5+AK65</f>
        <v>12.9344</v>
      </c>
      <c r="AM65" s="102" t="n">
        <f aca="false">(AP65-AK65)/5+AL65</f>
        <v>12.7088</v>
      </c>
      <c r="AN65" s="102" t="n">
        <f aca="false">(AP65-AK65)/5+AM65</f>
        <v>12.4832</v>
      </c>
      <c r="AO65" s="102" t="n">
        <f aca="false">(AP65-AK65)/5+AN65</f>
        <v>12.2576</v>
      </c>
      <c r="AP65" s="102" t="n">
        <f aca="false">(AP67-AP62)/5+AP64</f>
        <v>12.032</v>
      </c>
      <c r="AQ65" s="102" t="n">
        <f aca="false">(AR65+AP65)/2</f>
        <v>8.319</v>
      </c>
      <c r="AR65" s="102" t="n">
        <f aca="false">(AR67-AR62)/5+AR64</f>
        <v>4.606</v>
      </c>
      <c r="AS65" s="113" t="n">
        <f aca="false">($AR65-$AP65)/Delta+AR65</f>
        <v>3.1208</v>
      </c>
      <c r="AT65" s="113" t="n">
        <f aca="false">($AR65-$AP65)/Delta+AS65</f>
        <v>1.6356</v>
      </c>
      <c r="AU65" s="113" t="n">
        <f aca="false">($AR65-$AP65)/Delta+AT65</f>
        <v>0.150399999999999</v>
      </c>
      <c r="AV65" s="113" t="n">
        <f aca="false">($AR65-$AP65)/Delta+AU65</f>
        <v>-1.3348</v>
      </c>
      <c r="AW65" s="113" t="n">
        <f aca="false">($AR65-$AP65)/Delta+AV65</f>
        <v>-2.82</v>
      </c>
      <c r="AX65" s="113" t="n">
        <f aca="false">($AR65-$AP65)/Delta+AW65</f>
        <v>-4.3052</v>
      </c>
      <c r="AY65" s="113" t="n">
        <f aca="false">($AR65-$AP65)/Delta+AX65</f>
        <v>-5.7904</v>
      </c>
      <c r="AZ65" s="113" t="n">
        <f aca="false">($AR65-$AP65)/Delta+AY65</f>
        <v>-7.2756</v>
      </c>
      <c r="BA65" s="113" t="n">
        <f aca="false">($AR65-$AP65)/Delta+AZ65</f>
        <v>-8.7608</v>
      </c>
      <c r="BB65" s="113" t="n">
        <f aca="false">($AR65-$AP65)/Delta+BA65</f>
        <v>-10.246</v>
      </c>
    </row>
    <row r="66" customFormat="false" ht="12.8" hidden="false" customHeight="false" outlineLevel="0" collapsed="false">
      <c r="A66" s="101" t="n">
        <f aca="false">(A$7-A$2)/5+A65</f>
        <v>99</v>
      </c>
      <c r="B66" s="102" t="n">
        <v>0</v>
      </c>
      <c r="C66" s="102" t="n">
        <f aca="false">(F66-B66)/4+B66</f>
        <v>0.705</v>
      </c>
      <c r="D66" s="102" t="n">
        <f aca="false">(F66-B66)/4+C66</f>
        <v>1.41</v>
      </c>
      <c r="E66" s="102" t="n">
        <f aca="false">(F66-B66)/4+D66</f>
        <v>2.115</v>
      </c>
      <c r="F66" s="102" t="n">
        <f aca="false">(F67-F62)/5+F65</f>
        <v>2.82</v>
      </c>
      <c r="G66" s="102" t="n">
        <f aca="false">(H66-F66)/2+F66</f>
        <v>3.1725</v>
      </c>
      <c r="H66" s="102" t="n">
        <f aca="false">(H67-H62)/5+H65</f>
        <v>3.525</v>
      </c>
      <c r="I66" s="102" t="n">
        <f aca="false">(J66+H66)/2</f>
        <v>3.8775</v>
      </c>
      <c r="J66" s="102" t="n">
        <f aca="false">(J67-J62)/5+J65</f>
        <v>4.23</v>
      </c>
      <c r="K66" s="102" t="n">
        <f aca="false">(L66+J66)/2</f>
        <v>4.935</v>
      </c>
      <c r="L66" s="102" t="n">
        <f aca="false">(L67-L62)/5+L65</f>
        <v>5.64</v>
      </c>
      <c r="M66" s="102" t="n">
        <f aca="false">(N66+L66)/2</f>
        <v>6.58</v>
      </c>
      <c r="N66" s="102" t="n">
        <f aca="false">(N67-N62)/5+N65</f>
        <v>7.52</v>
      </c>
      <c r="O66" s="102" t="n">
        <f aca="false">(P66+N66)/2</f>
        <v>8.93</v>
      </c>
      <c r="P66" s="102" t="n">
        <f aca="false">(P67-P62)/5+P65</f>
        <v>10.34</v>
      </c>
      <c r="Q66" s="102" t="n">
        <f aca="false">(R66+P66)/2</f>
        <v>11.28</v>
      </c>
      <c r="R66" s="102" t="n">
        <f aca="false">(R67-R62)/5+R65</f>
        <v>12.22</v>
      </c>
      <c r="S66" s="102" t="n">
        <f aca="false">(V66-R66)/4+R66</f>
        <v>12.69</v>
      </c>
      <c r="T66" s="102" t="n">
        <f aca="false">(V66-R66)/4+S66</f>
        <v>13.16</v>
      </c>
      <c r="U66" s="102" t="n">
        <f aca="false">(V66-R66)/4+T66</f>
        <v>13.63</v>
      </c>
      <c r="V66" s="102" t="n">
        <f aca="false">(V67-V62)/5+V65</f>
        <v>14.1</v>
      </c>
      <c r="W66" s="102" t="n">
        <f aca="false">(AA66-V66)/5+V66</f>
        <v>14.2128</v>
      </c>
      <c r="X66" s="102" t="n">
        <f aca="false">(AA66-V66)/5+W66</f>
        <v>14.3256</v>
      </c>
      <c r="Y66" s="102" t="n">
        <f aca="false">(AA66-V66)/5+X66</f>
        <v>14.4384</v>
      </c>
      <c r="Z66" s="102" t="n">
        <f aca="false">(AA66-V66)/5+Y66</f>
        <v>14.5512</v>
      </c>
      <c r="AA66" s="102" t="n">
        <f aca="false">(AA67-AA62)/5+AA65</f>
        <v>14.664</v>
      </c>
      <c r="AB66" s="102" t="n">
        <f aca="false">(AF66-AA66)/5+AA66</f>
        <v>14.7016</v>
      </c>
      <c r="AC66" s="102" t="n">
        <f aca="false">(AF66-AA66)/5+AB66</f>
        <v>14.7392</v>
      </c>
      <c r="AD66" s="102" t="n">
        <f aca="false">(AF66-AA66)/5+AC66</f>
        <v>14.7768</v>
      </c>
      <c r="AE66" s="102" t="n">
        <f aca="false">(AF66-AA66)/5+AD66</f>
        <v>14.8144</v>
      </c>
      <c r="AF66" s="102" t="n">
        <f aca="false">(AF67-AF62)/5+AF65</f>
        <v>14.852</v>
      </c>
      <c r="AG66" s="102" t="n">
        <f aca="false">(AK66-AF66)/5+AF66</f>
        <v>14.5136</v>
      </c>
      <c r="AH66" s="102" t="n">
        <f aca="false">(AK66-AF66)/5+AG66</f>
        <v>14.1752</v>
      </c>
      <c r="AI66" s="102" t="n">
        <f aca="false">(AK66-AF66)/5+AH66</f>
        <v>13.8368</v>
      </c>
      <c r="AJ66" s="102" t="n">
        <f aca="false">(AK66-AF66)/5+AI66</f>
        <v>13.4984</v>
      </c>
      <c r="AK66" s="102" t="n">
        <f aca="false">(AK67-AK62)/5+AK65</f>
        <v>13.16</v>
      </c>
      <c r="AL66" s="102" t="n">
        <f aca="false">(AP66-AK66)/5+AK66</f>
        <v>12.9532</v>
      </c>
      <c r="AM66" s="102" t="n">
        <f aca="false">(AP66-AK66)/5+AL66</f>
        <v>12.7464</v>
      </c>
      <c r="AN66" s="102" t="n">
        <f aca="false">(AP66-AK66)/5+AM66</f>
        <v>12.5396</v>
      </c>
      <c r="AO66" s="102" t="n">
        <f aca="false">(AP66-AK66)/5+AN66</f>
        <v>12.3328</v>
      </c>
      <c r="AP66" s="102" t="n">
        <f aca="false">(AP67-AP62)/5+AP65</f>
        <v>12.126</v>
      </c>
      <c r="AQ66" s="102" t="n">
        <f aca="false">(AR66+AP66)/2</f>
        <v>8.3895</v>
      </c>
      <c r="AR66" s="102" t="n">
        <f aca="false">(AR67-AR62)/5+AR65</f>
        <v>4.653</v>
      </c>
      <c r="AS66" s="113" t="n">
        <f aca="false">($AR66-$AP66)/Delta+AR66</f>
        <v>3.1584</v>
      </c>
      <c r="AT66" s="113" t="n">
        <f aca="false">($AR66-$AP66)/Delta+AS66</f>
        <v>1.6638</v>
      </c>
      <c r="AU66" s="113" t="n">
        <f aca="false">($AR66-$AP66)/Delta+AT66</f>
        <v>0.1692</v>
      </c>
      <c r="AV66" s="113" t="n">
        <f aca="false">($AR66-$AP66)/Delta+AU66</f>
        <v>-1.3254</v>
      </c>
      <c r="AW66" s="113" t="n">
        <f aca="false">($AR66-$AP66)/Delta+AV66</f>
        <v>-2.82</v>
      </c>
      <c r="AX66" s="113" t="n">
        <f aca="false">($AR66-$AP66)/Delta+AW66</f>
        <v>-4.3146</v>
      </c>
      <c r="AY66" s="113" t="n">
        <f aca="false">($AR66-$AP66)/Delta+AX66</f>
        <v>-5.8092</v>
      </c>
      <c r="AZ66" s="113" t="n">
        <f aca="false">($AR66-$AP66)/Delta+AY66</f>
        <v>-7.3038</v>
      </c>
      <c r="BA66" s="113" t="n">
        <f aca="false">($AR66-$AP66)/Delta+AZ66</f>
        <v>-8.7984</v>
      </c>
      <c r="BB66" s="113" t="n">
        <f aca="false">($AR66-$AP66)/Delta+BA66</f>
        <v>-10.293</v>
      </c>
    </row>
    <row r="67" customFormat="false" ht="12.8" hidden="false" customHeight="false" outlineLevel="0" collapsed="false">
      <c r="A67" s="101" t="n">
        <f aca="false">A62+5</f>
        <v>100</v>
      </c>
      <c r="B67" s="102" t="n">
        <v>0</v>
      </c>
      <c r="C67" s="102" t="n">
        <f aca="false">(F67-B67)/4+B67</f>
        <v>0.705</v>
      </c>
      <c r="D67" s="102" t="n">
        <f aca="false">(F67-B67)/4+C67</f>
        <v>1.41</v>
      </c>
      <c r="E67" s="102" t="n">
        <f aca="false">(F67-B67)/4+D67</f>
        <v>2.115</v>
      </c>
      <c r="F67" s="112" t="n">
        <f aca="false">polar_type10!$W$6</f>
        <v>2.82</v>
      </c>
      <c r="G67" s="102" t="n">
        <f aca="false">(H67-F67)/2+F67</f>
        <v>3.1725</v>
      </c>
      <c r="H67" s="112" t="n">
        <f aca="false">polar_type10!$W$7</f>
        <v>3.525</v>
      </c>
      <c r="I67" s="102" t="n">
        <f aca="false">(J67+H67)/2</f>
        <v>3.8775</v>
      </c>
      <c r="J67" s="112" t="n">
        <f aca="false">polar_type10!$W$8</f>
        <v>4.23</v>
      </c>
      <c r="K67" s="102" t="n">
        <f aca="false">(L67+J67)/2</f>
        <v>4.935</v>
      </c>
      <c r="L67" s="112" t="n">
        <f aca="false">polar_type10!$W$9</f>
        <v>5.64</v>
      </c>
      <c r="M67" s="102" t="n">
        <f aca="false">(N67+L67)/2</f>
        <v>6.58</v>
      </c>
      <c r="N67" s="112" t="n">
        <f aca="false">polar_type10!$W$10</f>
        <v>7.52</v>
      </c>
      <c r="O67" s="102" t="n">
        <f aca="false">(P67+N67)/2</f>
        <v>8.93</v>
      </c>
      <c r="P67" s="112" t="n">
        <f aca="false">polar_type10!$W$11</f>
        <v>10.34</v>
      </c>
      <c r="Q67" s="102" t="n">
        <f aca="false">(R67+P67)/2</f>
        <v>11.28</v>
      </c>
      <c r="R67" s="112" t="n">
        <f aca="false">polar_type10!$W$12</f>
        <v>12.22</v>
      </c>
      <c r="S67" s="102" t="n">
        <f aca="false">(V67-R67)/4+R67</f>
        <v>12.69</v>
      </c>
      <c r="T67" s="102" t="n">
        <f aca="false">(V67-R67)/4+S67</f>
        <v>13.16</v>
      </c>
      <c r="U67" s="102" t="n">
        <f aca="false">(V67-R67)/4+T67</f>
        <v>13.63</v>
      </c>
      <c r="V67" s="112" t="n">
        <f aca="false">polar_type10!$W$13</f>
        <v>14.1</v>
      </c>
      <c r="W67" s="102" t="n">
        <f aca="false">(AA67-V67)/5+V67</f>
        <v>14.241</v>
      </c>
      <c r="X67" s="102" t="n">
        <f aca="false">(AA67-V67)/5+W67</f>
        <v>14.382</v>
      </c>
      <c r="Y67" s="102" t="n">
        <f aca="false">(AA67-V67)/5+X67</f>
        <v>14.523</v>
      </c>
      <c r="Z67" s="102" t="n">
        <f aca="false">(AA67-V67)/5+Y67</f>
        <v>14.664</v>
      </c>
      <c r="AA67" s="112" t="n">
        <f aca="false">polar_type10!$W$14</f>
        <v>14.805</v>
      </c>
      <c r="AB67" s="102" t="n">
        <f aca="false">(AF67-AA67)/5+AA67</f>
        <v>14.852</v>
      </c>
      <c r="AC67" s="102" t="n">
        <f aca="false">(AF67-AA67)/5+AB67</f>
        <v>14.899</v>
      </c>
      <c r="AD67" s="102" t="n">
        <f aca="false">(AF67-AA67)/5+AC67</f>
        <v>14.946</v>
      </c>
      <c r="AE67" s="102" t="n">
        <f aca="false">(AF67-AA67)/5+AD67</f>
        <v>14.993</v>
      </c>
      <c r="AF67" s="112" t="n">
        <f aca="false">polar_type10!$W$15</f>
        <v>15.04</v>
      </c>
      <c r="AG67" s="102" t="n">
        <f aca="false">(AK67-AF67)/5+AF67</f>
        <v>14.664</v>
      </c>
      <c r="AH67" s="102" t="n">
        <f aca="false">(AK67-AF67)/5+AG67</f>
        <v>14.288</v>
      </c>
      <c r="AI67" s="102" t="n">
        <f aca="false">(AK67-AF67)/5+AH67</f>
        <v>13.912</v>
      </c>
      <c r="AJ67" s="102" t="n">
        <f aca="false">(AK67-AF67)/5+AI67</f>
        <v>13.536</v>
      </c>
      <c r="AK67" s="112" t="n">
        <f aca="false">polar_type10!$W$16</f>
        <v>13.16</v>
      </c>
      <c r="AL67" s="102" t="n">
        <f aca="false">(AP67-AK67)/5+AK67</f>
        <v>12.972</v>
      </c>
      <c r="AM67" s="102" t="n">
        <f aca="false">(AP67-AK67)/5+AL67</f>
        <v>12.784</v>
      </c>
      <c r="AN67" s="102" t="n">
        <f aca="false">(AP67-AK67)/5+AM67</f>
        <v>12.596</v>
      </c>
      <c r="AO67" s="102" t="n">
        <f aca="false">(AP67-AK67)/5+AN67</f>
        <v>12.408</v>
      </c>
      <c r="AP67" s="112" t="n">
        <f aca="false">polar_type10!$W$17</f>
        <v>12.22</v>
      </c>
      <c r="AQ67" s="102" t="n">
        <f aca="false">(AR67+AP67)/2</f>
        <v>8.46</v>
      </c>
      <c r="AR67" s="112" t="n">
        <f aca="false">polar_type10!$W$18</f>
        <v>4.7</v>
      </c>
      <c r="AS67" s="113" t="n">
        <f aca="false">($AR67-$AP67)/Delta+AR67</f>
        <v>3.196</v>
      </c>
      <c r="AT67" s="113" t="n">
        <f aca="false">($AR67-$AP67)/Delta+AS67</f>
        <v>1.692</v>
      </c>
      <c r="AU67" s="113" t="n">
        <f aca="false">($AR67-$AP67)/Delta+AT67</f>
        <v>0.188</v>
      </c>
      <c r="AV67" s="113" t="n">
        <f aca="false">($AR67-$AP67)/Delta+AU67</f>
        <v>-1.316</v>
      </c>
      <c r="AW67" s="113" t="n">
        <f aca="false">($AR67-$AP67)/Delta+AV67</f>
        <v>-2.82</v>
      </c>
      <c r="AX67" s="113" t="n">
        <f aca="false">($AR67-$AP67)/Delta+AW67</f>
        <v>-4.324</v>
      </c>
      <c r="AY67" s="113" t="n">
        <f aca="false">($AR67-$AP67)/Delta+AX67</f>
        <v>-5.828</v>
      </c>
      <c r="AZ67" s="113" t="n">
        <f aca="false">($AR67-$AP67)/Delta+AY67</f>
        <v>-7.332</v>
      </c>
      <c r="BA67" s="113" t="n">
        <f aca="false">($AR67-$AP67)/Delta+AZ67</f>
        <v>-8.836</v>
      </c>
      <c r="BB67" s="113" t="n">
        <f aca="false">($AR67-$AP67)/Delta+BA67</f>
        <v>-10.34</v>
      </c>
    </row>
    <row r="68" customFormat="false" ht="12.8" hidden="false" customHeight="false" outlineLevel="0" collapsed="false">
      <c r="A68" s="101" t="n">
        <f aca="false">(A$7-A$2)/5+A67</f>
        <v>101</v>
      </c>
      <c r="B68" s="102" t="n">
        <v>0</v>
      </c>
      <c r="C68" s="102" t="n">
        <f aca="false">(F68-B68)/4+B68</f>
        <v>0.705</v>
      </c>
      <c r="D68" s="102" t="n">
        <f aca="false">(F68-B68)/4+C68</f>
        <v>1.41</v>
      </c>
      <c r="E68" s="102" t="n">
        <f aca="false">(F68-B68)/4+D68</f>
        <v>2.115</v>
      </c>
      <c r="F68" s="102" t="n">
        <f aca="false">(F72-F67)/5+F67</f>
        <v>2.82</v>
      </c>
      <c r="G68" s="102" t="n">
        <f aca="false">(H68-F68)/2+F68</f>
        <v>3.1725</v>
      </c>
      <c r="H68" s="102" t="n">
        <f aca="false">(H72-H67)/5+H67</f>
        <v>3.525</v>
      </c>
      <c r="I68" s="102" t="n">
        <f aca="false">(J68+H68)/2</f>
        <v>3.8775</v>
      </c>
      <c r="J68" s="102" t="n">
        <f aca="false">(J72-J67)/5+J67</f>
        <v>4.23</v>
      </c>
      <c r="K68" s="102" t="n">
        <f aca="false">(L68+J68)/2</f>
        <v>4.935</v>
      </c>
      <c r="L68" s="102" t="n">
        <f aca="false">(L72-L67)/5+L67</f>
        <v>5.64</v>
      </c>
      <c r="M68" s="102" t="n">
        <f aca="false">(N68+L68)/2</f>
        <v>6.58</v>
      </c>
      <c r="N68" s="102" t="n">
        <f aca="false">(N72-N67)/5+N67</f>
        <v>7.52</v>
      </c>
      <c r="O68" s="102" t="n">
        <f aca="false">(P68+N68)/2</f>
        <v>8.93</v>
      </c>
      <c r="P68" s="102" t="n">
        <f aca="false">(P72-P67)/5+P67</f>
        <v>10.34</v>
      </c>
      <c r="Q68" s="102" t="n">
        <f aca="false">(R68+P68)/2</f>
        <v>11.28</v>
      </c>
      <c r="R68" s="102" t="n">
        <f aca="false">(R72-R67)/5+R67</f>
        <v>12.22</v>
      </c>
      <c r="S68" s="102" t="n">
        <f aca="false">(V68-R68)/4+R68</f>
        <v>12.69</v>
      </c>
      <c r="T68" s="102" t="n">
        <f aca="false">(V68-R68)/4+S68</f>
        <v>13.16</v>
      </c>
      <c r="U68" s="102" t="n">
        <f aca="false">(V68-R68)/4+T68</f>
        <v>13.63</v>
      </c>
      <c r="V68" s="102" t="n">
        <f aca="false">(V72-V67)/5+V67</f>
        <v>14.1</v>
      </c>
      <c r="W68" s="102" t="n">
        <f aca="false">(AA68-V68)/5+V68</f>
        <v>14.241</v>
      </c>
      <c r="X68" s="102" t="n">
        <f aca="false">(AA68-V68)/5+W68</f>
        <v>14.382</v>
      </c>
      <c r="Y68" s="102" t="n">
        <f aca="false">(AA68-V68)/5+X68</f>
        <v>14.523</v>
      </c>
      <c r="Z68" s="102" t="n">
        <f aca="false">(AA68-V68)/5+Y68</f>
        <v>14.664</v>
      </c>
      <c r="AA68" s="102" t="n">
        <f aca="false">(AA72-AA67)/5+AA67</f>
        <v>14.805</v>
      </c>
      <c r="AB68" s="102" t="n">
        <f aca="false">(AF68-AA68)/5+AA68</f>
        <v>14.852</v>
      </c>
      <c r="AC68" s="102" t="n">
        <f aca="false">(AF68-AA68)/5+AB68</f>
        <v>14.899</v>
      </c>
      <c r="AD68" s="102" t="n">
        <f aca="false">(AF68-AA68)/5+AC68</f>
        <v>14.946</v>
      </c>
      <c r="AE68" s="102" t="n">
        <f aca="false">(AF68-AA68)/5+AD68</f>
        <v>14.993</v>
      </c>
      <c r="AF68" s="102" t="n">
        <f aca="false">(AF72-AF67)/5+AF67</f>
        <v>15.04</v>
      </c>
      <c r="AG68" s="102" t="n">
        <f aca="false">(AK68-AF68)/5+AF68</f>
        <v>14.7016</v>
      </c>
      <c r="AH68" s="102" t="n">
        <f aca="false">(AK68-AF68)/5+AG68</f>
        <v>14.3632</v>
      </c>
      <c r="AI68" s="102" t="n">
        <f aca="false">(AK68-AF68)/5+AH68</f>
        <v>14.0248</v>
      </c>
      <c r="AJ68" s="102" t="n">
        <f aca="false">(AK68-AF68)/5+AI68</f>
        <v>13.6864</v>
      </c>
      <c r="AK68" s="102" t="n">
        <f aca="false">(AK72-AK67)/5+AK67</f>
        <v>13.348</v>
      </c>
      <c r="AL68" s="102" t="n">
        <f aca="false">(AP68-AK68)/5+AK68</f>
        <v>13.1224</v>
      </c>
      <c r="AM68" s="102" t="n">
        <f aca="false">(AP68-AK68)/5+AL68</f>
        <v>12.8968</v>
      </c>
      <c r="AN68" s="102" t="n">
        <f aca="false">(AP68-AK68)/5+AM68</f>
        <v>12.6712</v>
      </c>
      <c r="AO68" s="102" t="n">
        <f aca="false">(AP68-AK68)/5+AN68</f>
        <v>12.4456</v>
      </c>
      <c r="AP68" s="102" t="n">
        <f aca="false">(AP72-AP67)/5+AP67</f>
        <v>12.22</v>
      </c>
      <c r="AQ68" s="102" t="n">
        <f aca="false">(AR68+AP68)/2</f>
        <v>8.4835</v>
      </c>
      <c r="AR68" s="102" t="n">
        <f aca="false">(AR72-AR67)/5+AR67</f>
        <v>4.747</v>
      </c>
      <c r="AS68" s="113" t="n">
        <f aca="false">($AR68-$AP68)/Delta+AR68</f>
        <v>3.2524</v>
      </c>
      <c r="AT68" s="113" t="n">
        <f aca="false">($AR68-$AP68)/Delta+AS68</f>
        <v>1.7578</v>
      </c>
      <c r="AU68" s="113" t="n">
        <f aca="false">($AR68-$AP68)/Delta+AT68</f>
        <v>0.263199999999999</v>
      </c>
      <c r="AV68" s="113" t="n">
        <f aca="false">($AR68-$AP68)/Delta+AU68</f>
        <v>-1.2314</v>
      </c>
      <c r="AW68" s="113" t="n">
        <f aca="false">($AR68-$AP68)/Delta+AV68</f>
        <v>-2.726</v>
      </c>
      <c r="AX68" s="113" t="n">
        <f aca="false">($AR68-$AP68)/Delta+AW68</f>
        <v>-4.2206</v>
      </c>
      <c r="AY68" s="113" t="n">
        <f aca="false">($AR68-$AP68)/Delta+AX68</f>
        <v>-5.7152</v>
      </c>
      <c r="AZ68" s="113" t="n">
        <f aca="false">($AR68-$AP68)/Delta+AY68</f>
        <v>-7.2098</v>
      </c>
      <c r="BA68" s="113" t="n">
        <f aca="false">($AR68-$AP68)/Delta+AZ68</f>
        <v>-8.7044</v>
      </c>
      <c r="BB68" s="113" t="n">
        <f aca="false">($AR68-$AP68)/Delta+BA68</f>
        <v>-10.199</v>
      </c>
    </row>
    <row r="69" customFormat="false" ht="12.8" hidden="false" customHeight="false" outlineLevel="0" collapsed="false">
      <c r="A69" s="101" t="n">
        <f aca="false">(A$7-A$2)/5+A68</f>
        <v>102</v>
      </c>
      <c r="B69" s="102" t="n">
        <v>0</v>
      </c>
      <c r="C69" s="102" t="n">
        <f aca="false">(F69-B69)/4+B69</f>
        <v>0.705</v>
      </c>
      <c r="D69" s="102" t="n">
        <f aca="false">(F69-B69)/4+C69</f>
        <v>1.41</v>
      </c>
      <c r="E69" s="102" t="n">
        <f aca="false">(F69-B69)/4+D69</f>
        <v>2.115</v>
      </c>
      <c r="F69" s="102" t="n">
        <f aca="false">(F72-F67)/5+F68</f>
        <v>2.82</v>
      </c>
      <c r="G69" s="102" t="n">
        <f aca="false">(H69-F69)/2+F69</f>
        <v>3.1725</v>
      </c>
      <c r="H69" s="102" t="n">
        <f aca="false">(H72-H67)/5+H68</f>
        <v>3.525</v>
      </c>
      <c r="I69" s="102" t="n">
        <f aca="false">(J69+H69)/2</f>
        <v>3.8775</v>
      </c>
      <c r="J69" s="102" t="n">
        <f aca="false">(J72-J67)/5+J68</f>
        <v>4.23</v>
      </c>
      <c r="K69" s="102" t="n">
        <f aca="false">(L69+J69)/2</f>
        <v>4.935</v>
      </c>
      <c r="L69" s="102" t="n">
        <f aca="false">(L72-L67)/5+L68</f>
        <v>5.64</v>
      </c>
      <c r="M69" s="102" t="n">
        <f aca="false">(N69+L69)/2</f>
        <v>6.58</v>
      </c>
      <c r="N69" s="102" t="n">
        <f aca="false">(N72-N67)/5+N68</f>
        <v>7.52</v>
      </c>
      <c r="O69" s="102" t="n">
        <f aca="false">(P69+N69)/2</f>
        <v>8.93</v>
      </c>
      <c r="P69" s="102" t="n">
        <f aca="false">(P72-P67)/5+P68</f>
        <v>10.34</v>
      </c>
      <c r="Q69" s="102" t="n">
        <f aca="false">(R69+P69)/2</f>
        <v>11.28</v>
      </c>
      <c r="R69" s="102" t="n">
        <f aca="false">(R72-R67)/5+R68</f>
        <v>12.22</v>
      </c>
      <c r="S69" s="102" t="n">
        <f aca="false">(V69-R69)/4+R69</f>
        <v>12.69</v>
      </c>
      <c r="T69" s="102" t="n">
        <f aca="false">(V69-R69)/4+S69</f>
        <v>13.16</v>
      </c>
      <c r="U69" s="102" t="n">
        <f aca="false">(V69-R69)/4+T69</f>
        <v>13.63</v>
      </c>
      <c r="V69" s="102" t="n">
        <f aca="false">(V72-V67)/5+V68</f>
        <v>14.1</v>
      </c>
      <c r="W69" s="102" t="n">
        <f aca="false">(AA69-V69)/5+V69</f>
        <v>14.241</v>
      </c>
      <c r="X69" s="102" t="n">
        <f aca="false">(AA69-V69)/5+W69</f>
        <v>14.382</v>
      </c>
      <c r="Y69" s="102" t="n">
        <f aca="false">(AA69-V69)/5+X69</f>
        <v>14.523</v>
      </c>
      <c r="Z69" s="102" t="n">
        <f aca="false">(AA69-V69)/5+Y69</f>
        <v>14.664</v>
      </c>
      <c r="AA69" s="102" t="n">
        <f aca="false">(AA72-AA67)/5+AA68</f>
        <v>14.805</v>
      </c>
      <c r="AB69" s="102" t="n">
        <f aca="false">(AF69-AA69)/5+AA69</f>
        <v>14.852</v>
      </c>
      <c r="AC69" s="102" t="n">
        <f aca="false">(AF69-AA69)/5+AB69</f>
        <v>14.899</v>
      </c>
      <c r="AD69" s="102" t="n">
        <f aca="false">(AF69-AA69)/5+AC69</f>
        <v>14.946</v>
      </c>
      <c r="AE69" s="102" t="n">
        <f aca="false">(AF69-AA69)/5+AD69</f>
        <v>14.993</v>
      </c>
      <c r="AF69" s="102" t="n">
        <f aca="false">(AF72-AF67)/5+AF68</f>
        <v>15.04</v>
      </c>
      <c r="AG69" s="102" t="n">
        <f aca="false">(AK69-AF69)/5+AF69</f>
        <v>14.7392</v>
      </c>
      <c r="AH69" s="102" t="n">
        <f aca="false">(AK69-AF69)/5+AG69</f>
        <v>14.4384</v>
      </c>
      <c r="AI69" s="102" t="n">
        <f aca="false">(AK69-AF69)/5+AH69</f>
        <v>14.1376</v>
      </c>
      <c r="AJ69" s="102" t="n">
        <f aca="false">(AK69-AF69)/5+AI69</f>
        <v>13.8368</v>
      </c>
      <c r="AK69" s="102" t="n">
        <f aca="false">(AK72-AK67)/5+AK68</f>
        <v>13.536</v>
      </c>
      <c r="AL69" s="102" t="n">
        <f aca="false">(AP69-AK69)/5+AK69</f>
        <v>13.2728</v>
      </c>
      <c r="AM69" s="102" t="n">
        <f aca="false">(AP69-AK69)/5+AL69</f>
        <v>13.0096</v>
      </c>
      <c r="AN69" s="102" t="n">
        <f aca="false">(AP69-AK69)/5+AM69</f>
        <v>12.7464</v>
      </c>
      <c r="AO69" s="102" t="n">
        <f aca="false">(AP69-AK69)/5+AN69</f>
        <v>12.4832</v>
      </c>
      <c r="AP69" s="102" t="n">
        <f aca="false">(AP72-AP67)/5+AP68</f>
        <v>12.22</v>
      </c>
      <c r="AQ69" s="102" t="n">
        <f aca="false">(AR69+AP69)/2</f>
        <v>8.507</v>
      </c>
      <c r="AR69" s="102" t="n">
        <f aca="false">(AR72-AR67)/5+AR68</f>
        <v>4.794</v>
      </c>
      <c r="AS69" s="113" t="n">
        <f aca="false">($AR69-$AP69)/Delta+AR69</f>
        <v>3.3088</v>
      </c>
      <c r="AT69" s="113" t="n">
        <f aca="false">($AR69-$AP69)/Delta+AS69</f>
        <v>1.8236</v>
      </c>
      <c r="AU69" s="113" t="n">
        <f aca="false">($AR69-$AP69)/Delta+AT69</f>
        <v>0.338399999999999</v>
      </c>
      <c r="AV69" s="113" t="n">
        <f aca="false">($AR69-$AP69)/Delta+AU69</f>
        <v>-1.1468</v>
      </c>
      <c r="AW69" s="113" t="n">
        <f aca="false">($AR69-$AP69)/Delta+AV69</f>
        <v>-2.632</v>
      </c>
      <c r="AX69" s="113" t="n">
        <f aca="false">($AR69-$AP69)/Delta+AW69</f>
        <v>-4.1172</v>
      </c>
      <c r="AY69" s="113" t="n">
        <f aca="false">($AR69-$AP69)/Delta+AX69</f>
        <v>-5.6024</v>
      </c>
      <c r="AZ69" s="113" t="n">
        <f aca="false">($AR69-$AP69)/Delta+AY69</f>
        <v>-7.0876</v>
      </c>
      <c r="BA69" s="113" t="n">
        <f aca="false">($AR69-$AP69)/Delta+AZ69</f>
        <v>-8.5728</v>
      </c>
      <c r="BB69" s="113" t="n">
        <f aca="false">($AR69-$AP69)/Delta+BA69</f>
        <v>-10.058</v>
      </c>
    </row>
    <row r="70" customFormat="false" ht="12.8" hidden="false" customHeight="false" outlineLevel="0" collapsed="false">
      <c r="A70" s="101" t="n">
        <f aca="false">(A$7-A$2)/5+A69</f>
        <v>103</v>
      </c>
      <c r="B70" s="102" t="n">
        <v>0</v>
      </c>
      <c r="C70" s="102" t="n">
        <f aca="false">(F70-B70)/4+B70</f>
        <v>0.705</v>
      </c>
      <c r="D70" s="102" t="n">
        <f aca="false">(F70-B70)/4+C70</f>
        <v>1.41</v>
      </c>
      <c r="E70" s="102" t="n">
        <f aca="false">(F70-B70)/4+D70</f>
        <v>2.115</v>
      </c>
      <c r="F70" s="102" t="n">
        <f aca="false">(F72-F67)/5+F69</f>
        <v>2.82</v>
      </c>
      <c r="G70" s="102" t="n">
        <f aca="false">(H70-F70)/2+F70</f>
        <v>3.1725</v>
      </c>
      <c r="H70" s="102" t="n">
        <f aca="false">(H72-H67)/5+H69</f>
        <v>3.525</v>
      </c>
      <c r="I70" s="102" t="n">
        <f aca="false">(J70+H70)/2</f>
        <v>3.8775</v>
      </c>
      <c r="J70" s="102" t="n">
        <f aca="false">(J72-J67)/5+J69</f>
        <v>4.23</v>
      </c>
      <c r="K70" s="102" t="n">
        <f aca="false">(L70+J70)/2</f>
        <v>4.935</v>
      </c>
      <c r="L70" s="102" t="n">
        <f aca="false">(L72-L67)/5+L69</f>
        <v>5.64</v>
      </c>
      <c r="M70" s="102" t="n">
        <f aca="false">(N70+L70)/2</f>
        <v>6.58</v>
      </c>
      <c r="N70" s="102" t="n">
        <f aca="false">(N72-N67)/5+N69</f>
        <v>7.52</v>
      </c>
      <c r="O70" s="102" t="n">
        <f aca="false">(P70+N70)/2</f>
        <v>8.93</v>
      </c>
      <c r="P70" s="102" t="n">
        <f aca="false">(P72-P67)/5+P69</f>
        <v>10.34</v>
      </c>
      <c r="Q70" s="102" t="n">
        <f aca="false">(R70+P70)/2</f>
        <v>11.28</v>
      </c>
      <c r="R70" s="102" t="n">
        <f aca="false">(R72-R67)/5+R69</f>
        <v>12.22</v>
      </c>
      <c r="S70" s="102" t="n">
        <f aca="false">(V70-R70)/4+R70</f>
        <v>12.69</v>
      </c>
      <c r="T70" s="102" t="n">
        <f aca="false">(V70-R70)/4+S70</f>
        <v>13.16</v>
      </c>
      <c r="U70" s="102" t="n">
        <f aca="false">(V70-R70)/4+T70</f>
        <v>13.63</v>
      </c>
      <c r="V70" s="102" t="n">
        <f aca="false">(V72-V67)/5+V69</f>
        <v>14.1</v>
      </c>
      <c r="W70" s="102" t="n">
        <f aca="false">(AA70-V70)/5+V70</f>
        <v>14.241</v>
      </c>
      <c r="X70" s="102" t="n">
        <f aca="false">(AA70-V70)/5+W70</f>
        <v>14.382</v>
      </c>
      <c r="Y70" s="102" t="n">
        <f aca="false">(AA70-V70)/5+X70</f>
        <v>14.523</v>
      </c>
      <c r="Z70" s="102" t="n">
        <f aca="false">(AA70-V70)/5+Y70</f>
        <v>14.664</v>
      </c>
      <c r="AA70" s="102" t="n">
        <f aca="false">(AA72-AA67)/5+AA69</f>
        <v>14.805</v>
      </c>
      <c r="AB70" s="102" t="n">
        <f aca="false">(AF70-AA70)/5+AA70</f>
        <v>14.852</v>
      </c>
      <c r="AC70" s="102" t="n">
        <f aca="false">(AF70-AA70)/5+AB70</f>
        <v>14.899</v>
      </c>
      <c r="AD70" s="102" t="n">
        <f aca="false">(AF70-AA70)/5+AC70</f>
        <v>14.946</v>
      </c>
      <c r="AE70" s="102" t="n">
        <f aca="false">(AF70-AA70)/5+AD70</f>
        <v>14.993</v>
      </c>
      <c r="AF70" s="102" t="n">
        <f aca="false">(AF72-AF67)/5+AF69</f>
        <v>15.04</v>
      </c>
      <c r="AG70" s="102" t="n">
        <f aca="false">(AK70-AF70)/5+AF70</f>
        <v>14.7768</v>
      </c>
      <c r="AH70" s="102" t="n">
        <f aca="false">(AK70-AF70)/5+AG70</f>
        <v>14.5136</v>
      </c>
      <c r="AI70" s="102" t="n">
        <f aca="false">(AK70-AF70)/5+AH70</f>
        <v>14.2504</v>
      </c>
      <c r="AJ70" s="102" t="n">
        <f aca="false">(AK70-AF70)/5+AI70</f>
        <v>13.9872</v>
      </c>
      <c r="AK70" s="102" t="n">
        <f aca="false">(AK72-AK67)/5+AK69</f>
        <v>13.724</v>
      </c>
      <c r="AL70" s="102" t="n">
        <f aca="false">(AP70-AK70)/5+AK70</f>
        <v>13.4232</v>
      </c>
      <c r="AM70" s="102" t="n">
        <f aca="false">(AP70-AK70)/5+AL70</f>
        <v>13.1224</v>
      </c>
      <c r="AN70" s="102" t="n">
        <f aca="false">(AP70-AK70)/5+AM70</f>
        <v>12.8216</v>
      </c>
      <c r="AO70" s="102" t="n">
        <f aca="false">(AP70-AK70)/5+AN70</f>
        <v>12.5208</v>
      </c>
      <c r="AP70" s="102" t="n">
        <f aca="false">(AP72-AP67)/5+AP69</f>
        <v>12.22</v>
      </c>
      <c r="AQ70" s="102" t="n">
        <f aca="false">(AR70+AP70)/2</f>
        <v>8.5305</v>
      </c>
      <c r="AR70" s="102" t="n">
        <f aca="false">(AR72-AR67)/5+AR69</f>
        <v>4.841</v>
      </c>
      <c r="AS70" s="113" t="n">
        <f aca="false">($AR70-$AP70)/Delta+AR70</f>
        <v>3.3652</v>
      </c>
      <c r="AT70" s="113" t="n">
        <f aca="false">($AR70-$AP70)/Delta+AS70</f>
        <v>1.8894</v>
      </c>
      <c r="AU70" s="113" t="n">
        <f aca="false">($AR70-$AP70)/Delta+AT70</f>
        <v>0.413599999999998</v>
      </c>
      <c r="AV70" s="113" t="n">
        <f aca="false">($AR70-$AP70)/Delta+AU70</f>
        <v>-1.0622</v>
      </c>
      <c r="AW70" s="113" t="n">
        <f aca="false">($AR70-$AP70)/Delta+AV70</f>
        <v>-2.538</v>
      </c>
      <c r="AX70" s="113" t="n">
        <f aca="false">($AR70-$AP70)/Delta+AW70</f>
        <v>-4.0138</v>
      </c>
      <c r="AY70" s="113" t="n">
        <f aca="false">($AR70-$AP70)/Delta+AX70</f>
        <v>-5.4896</v>
      </c>
      <c r="AZ70" s="113" t="n">
        <f aca="false">($AR70-$AP70)/Delta+AY70</f>
        <v>-6.9654</v>
      </c>
      <c r="BA70" s="113" t="n">
        <f aca="false">($AR70-$AP70)/Delta+AZ70</f>
        <v>-8.4412</v>
      </c>
      <c r="BB70" s="113" t="n">
        <f aca="false">($AR70-$AP70)/Delta+BA70</f>
        <v>-9.917</v>
      </c>
    </row>
    <row r="71" customFormat="false" ht="12.8" hidden="false" customHeight="false" outlineLevel="0" collapsed="false">
      <c r="A71" s="101" t="n">
        <f aca="false">(A$7-A$2)/5+A70</f>
        <v>104</v>
      </c>
      <c r="B71" s="102" t="n">
        <v>0</v>
      </c>
      <c r="C71" s="102" t="n">
        <f aca="false">(F71-B71)/4+B71</f>
        <v>0.705</v>
      </c>
      <c r="D71" s="102" t="n">
        <f aca="false">(F71-B71)/4+C71</f>
        <v>1.41</v>
      </c>
      <c r="E71" s="102" t="n">
        <f aca="false">(F71-B71)/4+D71</f>
        <v>2.115</v>
      </c>
      <c r="F71" s="102" t="n">
        <f aca="false">(F72-F67)/5+F70</f>
        <v>2.82</v>
      </c>
      <c r="G71" s="102" t="n">
        <f aca="false">(H71-F71)/2+F71</f>
        <v>3.1725</v>
      </c>
      <c r="H71" s="102" t="n">
        <f aca="false">(H72-H67)/5+H70</f>
        <v>3.525</v>
      </c>
      <c r="I71" s="102" t="n">
        <f aca="false">(J71+H71)/2</f>
        <v>3.8775</v>
      </c>
      <c r="J71" s="102" t="n">
        <f aca="false">(J72-J67)/5+J70</f>
        <v>4.23</v>
      </c>
      <c r="K71" s="102" t="n">
        <f aca="false">(L71+J71)/2</f>
        <v>4.935</v>
      </c>
      <c r="L71" s="102" t="n">
        <f aca="false">(L72-L67)/5+L70</f>
        <v>5.64</v>
      </c>
      <c r="M71" s="102" t="n">
        <f aca="false">(N71+L71)/2</f>
        <v>6.58</v>
      </c>
      <c r="N71" s="102" t="n">
        <f aca="false">(N72-N67)/5+N70</f>
        <v>7.52</v>
      </c>
      <c r="O71" s="102" t="n">
        <f aca="false">(P71+N71)/2</f>
        <v>8.93</v>
      </c>
      <c r="P71" s="102" t="n">
        <f aca="false">(P72-P67)/5+P70</f>
        <v>10.34</v>
      </c>
      <c r="Q71" s="102" t="n">
        <f aca="false">(R71+P71)/2</f>
        <v>11.28</v>
      </c>
      <c r="R71" s="102" t="n">
        <f aca="false">(R72-R67)/5+R70</f>
        <v>12.22</v>
      </c>
      <c r="S71" s="102" t="n">
        <f aca="false">(V71-R71)/4+R71</f>
        <v>12.69</v>
      </c>
      <c r="T71" s="102" t="n">
        <f aca="false">(V71-R71)/4+S71</f>
        <v>13.16</v>
      </c>
      <c r="U71" s="102" t="n">
        <f aca="false">(V71-R71)/4+T71</f>
        <v>13.63</v>
      </c>
      <c r="V71" s="102" t="n">
        <f aca="false">(V72-V67)/5+V70</f>
        <v>14.1</v>
      </c>
      <c r="W71" s="102" t="n">
        <f aca="false">(AA71-V71)/5+V71</f>
        <v>14.241</v>
      </c>
      <c r="X71" s="102" t="n">
        <f aca="false">(AA71-V71)/5+W71</f>
        <v>14.382</v>
      </c>
      <c r="Y71" s="102" t="n">
        <f aca="false">(AA71-V71)/5+X71</f>
        <v>14.523</v>
      </c>
      <c r="Z71" s="102" t="n">
        <f aca="false">(AA71-V71)/5+Y71</f>
        <v>14.664</v>
      </c>
      <c r="AA71" s="102" t="n">
        <f aca="false">(AA72-AA67)/5+AA70</f>
        <v>14.805</v>
      </c>
      <c r="AB71" s="102" t="n">
        <f aca="false">(AF71-AA71)/5+AA71</f>
        <v>14.852</v>
      </c>
      <c r="AC71" s="102" t="n">
        <f aca="false">(AF71-AA71)/5+AB71</f>
        <v>14.899</v>
      </c>
      <c r="AD71" s="102" t="n">
        <f aca="false">(AF71-AA71)/5+AC71</f>
        <v>14.946</v>
      </c>
      <c r="AE71" s="102" t="n">
        <f aca="false">(AF71-AA71)/5+AD71</f>
        <v>14.993</v>
      </c>
      <c r="AF71" s="102" t="n">
        <f aca="false">(AF72-AF67)/5+AF70</f>
        <v>15.04</v>
      </c>
      <c r="AG71" s="102" t="n">
        <f aca="false">(AK71-AF71)/5+AF71</f>
        <v>14.8144</v>
      </c>
      <c r="AH71" s="102" t="n">
        <f aca="false">(AK71-AF71)/5+AG71</f>
        <v>14.5888</v>
      </c>
      <c r="AI71" s="102" t="n">
        <f aca="false">(AK71-AF71)/5+AH71</f>
        <v>14.3632</v>
      </c>
      <c r="AJ71" s="102" t="n">
        <f aca="false">(AK71-AF71)/5+AI71</f>
        <v>14.1376</v>
      </c>
      <c r="AK71" s="102" t="n">
        <f aca="false">(AK72-AK67)/5+AK70</f>
        <v>13.912</v>
      </c>
      <c r="AL71" s="102" t="n">
        <f aca="false">(AP71-AK71)/5+AK71</f>
        <v>13.5736</v>
      </c>
      <c r="AM71" s="102" t="n">
        <f aca="false">(AP71-AK71)/5+AL71</f>
        <v>13.2352</v>
      </c>
      <c r="AN71" s="102" t="n">
        <f aca="false">(AP71-AK71)/5+AM71</f>
        <v>12.8968</v>
      </c>
      <c r="AO71" s="102" t="n">
        <f aca="false">(AP71-AK71)/5+AN71</f>
        <v>12.5584</v>
      </c>
      <c r="AP71" s="102" t="n">
        <f aca="false">(AP72-AP67)/5+AP70</f>
        <v>12.22</v>
      </c>
      <c r="AQ71" s="102" t="n">
        <f aca="false">(AR71+AP71)/2</f>
        <v>8.554</v>
      </c>
      <c r="AR71" s="102" t="n">
        <f aca="false">(AR72-AR67)/5+AR70</f>
        <v>4.888</v>
      </c>
      <c r="AS71" s="113" t="n">
        <f aca="false">($AR71-$AP71)/Delta+AR71</f>
        <v>3.4216</v>
      </c>
      <c r="AT71" s="113" t="n">
        <f aca="false">($AR71-$AP71)/Delta+AS71</f>
        <v>1.9552</v>
      </c>
      <c r="AU71" s="113" t="n">
        <f aca="false">($AR71-$AP71)/Delta+AT71</f>
        <v>0.488799999999998</v>
      </c>
      <c r="AV71" s="113" t="n">
        <f aca="false">($AR71-$AP71)/Delta+AU71</f>
        <v>-0.977600000000002</v>
      </c>
      <c r="AW71" s="113" t="n">
        <f aca="false">($AR71-$AP71)/Delta+AV71</f>
        <v>-2.444</v>
      </c>
      <c r="AX71" s="113" t="n">
        <f aca="false">($AR71-$AP71)/Delta+AW71</f>
        <v>-3.9104</v>
      </c>
      <c r="AY71" s="113" t="n">
        <f aca="false">($AR71-$AP71)/Delta+AX71</f>
        <v>-5.3768</v>
      </c>
      <c r="AZ71" s="113" t="n">
        <f aca="false">($AR71-$AP71)/Delta+AY71</f>
        <v>-6.8432</v>
      </c>
      <c r="BA71" s="113" t="n">
        <f aca="false">($AR71-$AP71)/Delta+AZ71</f>
        <v>-8.3096</v>
      </c>
      <c r="BB71" s="113" t="n">
        <f aca="false">($AR71-$AP71)/Delta+BA71</f>
        <v>-9.776</v>
      </c>
    </row>
    <row r="72" customFormat="false" ht="12.8" hidden="false" customHeight="false" outlineLevel="0" collapsed="false">
      <c r="A72" s="101" t="n">
        <f aca="false">A67+5</f>
        <v>105</v>
      </c>
      <c r="B72" s="102" t="n">
        <v>0</v>
      </c>
      <c r="C72" s="102" t="n">
        <f aca="false">(F72-B72)/4+B72</f>
        <v>0.705</v>
      </c>
      <c r="D72" s="102" t="n">
        <f aca="false">(F72-B72)/4+C72</f>
        <v>1.41</v>
      </c>
      <c r="E72" s="102" t="n">
        <f aca="false">(F72-B72)/4+D72</f>
        <v>2.115</v>
      </c>
      <c r="F72" s="112" t="n">
        <f aca="false">polar_type10!$X$6</f>
        <v>2.82</v>
      </c>
      <c r="G72" s="102" t="n">
        <f aca="false">(H72-F72)/2+F72</f>
        <v>3.1725</v>
      </c>
      <c r="H72" s="112" t="n">
        <f aca="false">polar_type10!$X$7</f>
        <v>3.525</v>
      </c>
      <c r="I72" s="102" t="n">
        <f aca="false">(J72+H72)/2</f>
        <v>3.8775</v>
      </c>
      <c r="J72" s="112" t="n">
        <f aca="false">polar_type10!$X$8</f>
        <v>4.23</v>
      </c>
      <c r="K72" s="102" t="n">
        <f aca="false">(L72+J72)/2</f>
        <v>4.935</v>
      </c>
      <c r="L72" s="112" t="n">
        <f aca="false">polar_type10!$X$9</f>
        <v>5.64</v>
      </c>
      <c r="M72" s="102" t="n">
        <f aca="false">(N72+L72)/2</f>
        <v>6.58</v>
      </c>
      <c r="N72" s="112" t="n">
        <f aca="false">polar_type10!$X$10</f>
        <v>7.52</v>
      </c>
      <c r="O72" s="102" t="n">
        <f aca="false">(P72+N72)/2</f>
        <v>8.93</v>
      </c>
      <c r="P72" s="112" t="n">
        <f aca="false">polar_type10!$X$11</f>
        <v>10.34</v>
      </c>
      <c r="Q72" s="102" t="n">
        <f aca="false">(R72+P72)/2</f>
        <v>11.28</v>
      </c>
      <c r="R72" s="112" t="n">
        <f aca="false">polar_type10!$X$12</f>
        <v>12.22</v>
      </c>
      <c r="S72" s="102" t="n">
        <f aca="false">(V72-R72)/4+R72</f>
        <v>12.69</v>
      </c>
      <c r="T72" s="102" t="n">
        <f aca="false">(V72-R72)/4+S72</f>
        <v>13.16</v>
      </c>
      <c r="U72" s="102" t="n">
        <f aca="false">(V72-R72)/4+T72</f>
        <v>13.63</v>
      </c>
      <c r="V72" s="112" t="n">
        <f aca="false">polar_type10!$X$13</f>
        <v>14.1</v>
      </c>
      <c r="W72" s="102" t="n">
        <f aca="false">(AA72-V72)/5+V72</f>
        <v>14.241</v>
      </c>
      <c r="X72" s="102" t="n">
        <f aca="false">(AA72-V72)/5+W72</f>
        <v>14.382</v>
      </c>
      <c r="Y72" s="102" t="n">
        <f aca="false">(AA72-V72)/5+X72</f>
        <v>14.523</v>
      </c>
      <c r="Z72" s="102" t="n">
        <f aca="false">(AA72-V72)/5+Y72</f>
        <v>14.664</v>
      </c>
      <c r="AA72" s="112" t="n">
        <f aca="false">polar_type10!$X$14</f>
        <v>14.805</v>
      </c>
      <c r="AB72" s="102" t="n">
        <f aca="false">(AF72-AA72)/5+AA72</f>
        <v>14.852</v>
      </c>
      <c r="AC72" s="102" t="n">
        <f aca="false">(AF72-AA72)/5+AB72</f>
        <v>14.899</v>
      </c>
      <c r="AD72" s="102" t="n">
        <f aca="false">(AF72-AA72)/5+AC72</f>
        <v>14.946</v>
      </c>
      <c r="AE72" s="102" t="n">
        <f aca="false">(AF72-AA72)/5+AD72</f>
        <v>14.993</v>
      </c>
      <c r="AF72" s="112" t="n">
        <f aca="false">polar_type10!$X$15</f>
        <v>15.04</v>
      </c>
      <c r="AG72" s="102" t="n">
        <f aca="false">(AK72-AF72)/5+AF72</f>
        <v>14.852</v>
      </c>
      <c r="AH72" s="102" t="n">
        <f aca="false">(AK72-AF72)/5+AG72</f>
        <v>14.664</v>
      </c>
      <c r="AI72" s="102" t="n">
        <f aca="false">(AK72-AF72)/5+AH72</f>
        <v>14.476</v>
      </c>
      <c r="AJ72" s="102" t="n">
        <f aca="false">(AK72-AF72)/5+AI72</f>
        <v>14.288</v>
      </c>
      <c r="AK72" s="112" t="n">
        <f aca="false">polar_type10!$X$16</f>
        <v>14.1</v>
      </c>
      <c r="AL72" s="102" t="n">
        <f aca="false">(AP72-AK72)/5+AK72</f>
        <v>13.724</v>
      </c>
      <c r="AM72" s="102" t="n">
        <f aca="false">(AP72-AK72)/5+AL72</f>
        <v>13.348</v>
      </c>
      <c r="AN72" s="102" t="n">
        <f aca="false">(AP72-AK72)/5+AM72</f>
        <v>12.972</v>
      </c>
      <c r="AO72" s="102" t="n">
        <f aca="false">(AP72-AK72)/5+AN72</f>
        <v>12.596</v>
      </c>
      <c r="AP72" s="112" t="n">
        <f aca="false">polar_type10!$X$17</f>
        <v>12.22</v>
      </c>
      <c r="AQ72" s="102" t="n">
        <f aca="false">(AR72+AP72)/2</f>
        <v>8.5775</v>
      </c>
      <c r="AR72" s="112" t="n">
        <f aca="false">polar_type10!$X$18</f>
        <v>4.935</v>
      </c>
      <c r="AS72" s="113" t="n">
        <f aca="false">($AR72-$AP72)/Delta+AR72</f>
        <v>3.478</v>
      </c>
      <c r="AT72" s="113" t="n">
        <f aca="false">($AR72-$AP72)/Delta+AS72</f>
        <v>2.021</v>
      </c>
      <c r="AU72" s="113" t="n">
        <f aca="false">($AR72-$AP72)/Delta+AT72</f>
        <v>0.564000000000001</v>
      </c>
      <c r="AV72" s="113" t="n">
        <f aca="false">($AR72-$AP72)/Delta+AU72</f>
        <v>-0.892999999999999</v>
      </c>
      <c r="AW72" s="113" t="n">
        <f aca="false">($AR72-$AP72)/Delta+AV72</f>
        <v>-2.35</v>
      </c>
      <c r="AX72" s="113" t="n">
        <f aca="false">($AR72-$AP72)/Delta+AW72</f>
        <v>-3.807</v>
      </c>
      <c r="AY72" s="113" t="n">
        <f aca="false">($AR72-$AP72)/Delta+AX72</f>
        <v>-5.264</v>
      </c>
      <c r="AZ72" s="113" t="n">
        <f aca="false">($AR72-$AP72)/Delta+AY72</f>
        <v>-6.721</v>
      </c>
      <c r="BA72" s="113" t="n">
        <f aca="false">($AR72-$AP72)/Delta+AZ72</f>
        <v>-8.178</v>
      </c>
      <c r="BB72" s="113" t="n">
        <f aca="false">($AR72-$AP72)/Delta+BA72</f>
        <v>-9.635</v>
      </c>
    </row>
    <row r="73" customFormat="false" ht="12.8" hidden="false" customHeight="false" outlineLevel="0" collapsed="false">
      <c r="A73" s="101" t="n">
        <f aca="false">(A$7-A$2)/5+A72</f>
        <v>106</v>
      </c>
      <c r="B73" s="102" t="n">
        <v>0</v>
      </c>
      <c r="C73" s="102" t="n">
        <f aca="false">(F73-B73)/4+B73</f>
        <v>0.705</v>
      </c>
      <c r="D73" s="102" t="n">
        <f aca="false">(F73-B73)/4+C73</f>
        <v>1.41</v>
      </c>
      <c r="E73" s="102" t="n">
        <f aca="false">(F73-B73)/4+D73</f>
        <v>2.115</v>
      </c>
      <c r="F73" s="102" t="n">
        <f aca="false">(F77-F72)/5+F72</f>
        <v>2.82</v>
      </c>
      <c r="G73" s="102" t="n">
        <f aca="false">(H73-F73)/2+F73</f>
        <v>3.1725</v>
      </c>
      <c r="H73" s="102" t="n">
        <f aca="false">(H77-H72)/5+H72</f>
        <v>3.525</v>
      </c>
      <c r="I73" s="102" t="n">
        <f aca="false">(J73+H73)/2</f>
        <v>3.8775</v>
      </c>
      <c r="J73" s="102" t="n">
        <f aca="false">(J77-J72)/5+J72</f>
        <v>4.23</v>
      </c>
      <c r="K73" s="102" t="n">
        <f aca="false">(L73+J73)/2</f>
        <v>4.935</v>
      </c>
      <c r="L73" s="102" t="n">
        <f aca="false">(L77-L72)/5+L72</f>
        <v>5.64</v>
      </c>
      <c r="M73" s="102" t="n">
        <f aca="false">(N73+L73)/2</f>
        <v>6.58</v>
      </c>
      <c r="N73" s="102" t="n">
        <f aca="false">(N77-N72)/5+N72</f>
        <v>7.52</v>
      </c>
      <c r="O73" s="102" t="n">
        <f aca="false">(P73+N73)/2</f>
        <v>8.93</v>
      </c>
      <c r="P73" s="102" t="n">
        <f aca="false">(P77-P72)/5+P72</f>
        <v>10.34</v>
      </c>
      <c r="Q73" s="102" t="n">
        <f aca="false">(R73+P73)/2</f>
        <v>11.28</v>
      </c>
      <c r="R73" s="102" t="n">
        <f aca="false">(R77-R72)/5+R72</f>
        <v>12.22</v>
      </c>
      <c r="S73" s="102" t="n">
        <f aca="false">(V73-R73)/4+R73</f>
        <v>12.69</v>
      </c>
      <c r="T73" s="102" t="n">
        <f aca="false">(V73-R73)/4+S73</f>
        <v>13.16</v>
      </c>
      <c r="U73" s="102" t="n">
        <f aca="false">(V73-R73)/4+T73</f>
        <v>13.63</v>
      </c>
      <c r="V73" s="102" t="n">
        <f aca="false">(V77-V72)/5+V72</f>
        <v>14.1</v>
      </c>
      <c r="W73" s="102" t="n">
        <f aca="false">(AA73-V73)/5+V73</f>
        <v>14.241</v>
      </c>
      <c r="X73" s="102" t="n">
        <f aca="false">(AA73-V73)/5+W73</f>
        <v>14.382</v>
      </c>
      <c r="Y73" s="102" t="n">
        <f aca="false">(AA73-V73)/5+X73</f>
        <v>14.523</v>
      </c>
      <c r="Z73" s="102" t="n">
        <f aca="false">(AA73-V73)/5+Y73</f>
        <v>14.664</v>
      </c>
      <c r="AA73" s="102" t="n">
        <f aca="false">(AA77-AA72)/5+AA72</f>
        <v>14.805</v>
      </c>
      <c r="AB73" s="102" t="n">
        <f aca="false">(AF73-AA73)/5+AA73</f>
        <v>14.852</v>
      </c>
      <c r="AC73" s="102" t="n">
        <f aca="false">(AF73-AA73)/5+AB73</f>
        <v>14.899</v>
      </c>
      <c r="AD73" s="102" t="n">
        <f aca="false">(AF73-AA73)/5+AC73</f>
        <v>14.946</v>
      </c>
      <c r="AE73" s="102" t="n">
        <f aca="false">(AF73-AA73)/5+AD73</f>
        <v>14.993</v>
      </c>
      <c r="AF73" s="102" t="n">
        <f aca="false">(AF77-AF72)/5+AF72</f>
        <v>15.04</v>
      </c>
      <c r="AG73" s="102" t="n">
        <f aca="false">(AK73-AF73)/5+AF73</f>
        <v>14.8896</v>
      </c>
      <c r="AH73" s="102" t="n">
        <f aca="false">(AK73-AF73)/5+AG73</f>
        <v>14.7392</v>
      </c>
      <c r="AI73" s="102" t="n">
        <f aca="false">(AK73-AF73)/5+AH73</f>
        <v>14.5888</v>
      </c>
      <c r="AJ73" s="102" t="n">
        <f aca="false">(AK73-AF73)/5+AI73</f>
        <v>14.4384</v>
      </c>
      <c r="AK73" s="102" t="n">
        <f aca="false">(AK77-AK72)/5+AK72</f>
        <v>14.288</v>
      </c>
      <c r="AL73" s="102" t="n">
        <f aca="false">(AP73-AK73)/5+AK73</f>
        <v>13.8744</v>
      </c>
      <c r="AM73" s="102" t="n">
        <f aca="false">(AP73-AK73)/5+AL73</f>
        <v>13.4608</v>
      </c>
      <c r="AN73" s="102" t="n">
        <f aca="false">(AP73-AK73)/5+AM73</f>
        <v>13.0472</v>
      </c>
      <c r="AO73" s="102" t="n">
        <f aca="false">(AP73-AK73)/5+AN73</f>
        <v>12.6336</v>
      </c>
      <c r="AP73" s="102" t="n">
        <f aca="false">(AP77-AP72)/5+AP72</f>
        <v>12.22</v>
      </c>
      <c r="AQ73" s="102" t="n">
        <f aca="false">(AR73+AP73)/2</f>
        <v>8.601</v>
      </c>
      <c r="AR73" s="102" t="n">
        <f aca="false">(AR77-AR72)/5+AR72</f>
        <v>4.982</v>
      </c>
      <c r="AS73" s="113" t="n">
        <f aca="false">($AR73-$AP73)/Delta+AR73</f>
        <v>3.5344</v>
      </c>
      <c r="AT73" s="113" t="n">
        <f aca="false">($AR73-$AP73)/Delta+AS73</f>
        <v>2.0868</v>
      </c>
      <c r="AU73" s="113" t="n">
        <f aca="false">($AR73-$AP73)/Delta+AT73</f>
        <v>0.6392</v>
      </c>
      <c r="AV73" s="113" t="n">
        <f aca="false">($AR73-$AP73)/Delta+AU73</f>
        <v>-0.8084</v>
      </c>
      <c r="AW73" s="113" t="n">
        <f aca="false">($AR73-$AP73)/Delta+AV73</f>
        <v>-2.256</v>
      </c>
      <c r="AX73" s="113" t="n">
        <f aca="false">($AR73-$AP73)/Delta+AW73</f>
        <v>-3.7036</v>
      </c>
      <c r="AY73" s="113" t="n">
        <f aca="false">($AR73-$AP73)/Delta+AX73</f>
        <v>-5.1512</v>
      </c>
      <c r="AZ73" s="113" t="n">
        <f aca="false">($AR73-$AP73)/Delta+AY73</f>
        <v>-6.5988</v>
      </c>
      <c r="BA73" s="113" t="n">
        <f aca="false">($AR73-$AP73)/Delta+AZ73</f>
        <v>-8.0464</v>
      </c>
      <c r="BB73" s="113" t="n">
        <f aca="false">($AR73-$AP73)/Delta+BA73</f>
        <v>-9.494</v>
      </c>
    </row>
    <row r="74" customFormat="false" ht="12.8" hidden="false" customHeight="false" outlineLevel="0" collapsed="false">
      <c r="A74" s="101" t="n">
        <f aca="false">(A$7-A$2)/5+A73</f>
        <v>107</v>
      </c>
      <c r="B74" s="102" t="n">
        <v>0</v>
      </c>
      <c r="C74" s="102" t="n">
        <f aca="false">(F74-B74)/4+B74</f>
        <v>0.705</v>
      </c>
      <c r="D74" s="102" t="n">
        <f aca="false">(F74-B74)/4+C74</f>
        <v>1.41</v>
      </c>
      <c r="E74" s="102" t="n">
        <f aca="false">(F74-B74)/4+D74</f>
        <v>2.115</v>
      </c>
      <c r="F74" s="102" t="n">
        <f aca="false">(F77-F72)/5+F73</f>
        <v>2.82</v>
      </c>
      <c r="G74" s="102" t="n">
        <f aca="false">(H74-F74)/2+F74</f>
        <v>3.1725</v>
      </c>
      <c r="H74" s="102" t="n">
        <f aca="false">(H77-H72)/5+H73</f>
        <v>3.525</v>
      </c>
      <c r="I74" s="102" t="n">
        <f aca="false">(J74+H74)/2</f>
        <v>3.8775</v>
      </c>
      <c r="J74" s="102" t="n">
        <f aca="false">(J77-J72)/5+J73</f>
        <v>4.23</v>
      </c>
      <c r="K74" s="102" t="n">
        <f aca="false">(L74+J74)/2</f>
        <v>4.935</v>
      </c>
      <c r="L74" s="102" t="n">
        <f aca="false">(L77-L72)/5+L73</f>
        <v>5.64</v>
      </c>
      <c r="M74" s="102" t="n">
        <f aca="false">(N74+L74)/2</f>
        <v>6.58</v>
      </c>
      <c r="N74" s="102" t="n">
        <f aca="false">(N77-N72)/5+N73</f>
        <v>7.52</v>
      </c>
      <c r="O74" s="102" t="n">
        <f aca="false">(P74+N74)/2</f>
        <v>8.93</v>
      </c>
      <c r="P74" s="102" t="n">
        <f aca="false">(P77-P72)/5+P73</f>
        <v>10.34</v>
      </c>
      <c r="Q74" s="102" t="n">
        <f aca="false">(R74+P74)/2</f>
        <v>11.28</v>
      </c>
      <c r="R74" s="102" t="n">
        <f aca="false">(R77-R72)/5+R73</f>
        <v>12.22</v>
      </c>
      <c r="S74" s="102" t="n">
        <f aca="false">(V74-R74)/4+R74</f>
        <v>12.69</v>
      </c>
      <c r="T74" s="102" t="n">
        <f aca="false">(V74-R74)/4+S74</f>
        <v>13.16</v>
      </c>
      <c r="U74" s="102" t="n">
        <f aca="false">(V74-R74)/4+T74</f>
        <v>13.63</v>
      </c>
      <c r="V74" s="102" t="n">
        <f aca="false">(V77-V72)/5+V73</f>
        <v>14.1</v>
      </c>
      <c r="W74" s="102" t="n">
        <f aca="false">(AA74-V74)/5+V74</f>
        <v>14.241</v>
      </c>
      <c r="X74" s="102" t="n">
        <f aca="false">(AA74-V74)/5+W74</f>
        <v>14.382</v>
      </c>
      <c r="Y74" s="102" t="n">
        <f aca="false">(AA74-V74)/5+X74</f>
        <v>14.523</v>
      </c>
      <c r="Z74" s="102" t="n">
        <f aca="false">(AA74-V74)/5+Y74</f>
        <v>14.664</v>
      </c>
      <c r="AA74" s="102" t="n">
        <f aca="false">(AA77-AA72)/5+AA73</f>
        <v>14.805</v>
      </c>
      <c r="AB74" s="102" t="n">
        <f aca="false">(AF74-AA74)/5+AA74</f>
        <v>14.852</v>
      </c>
      <c r="AC74" s="102" t="n">
        <f aca="false">(AF74-AA74)/5+AB74</f>
        <v>14.899</v>
      </c>
      <c r="AD74" s="102" t="n">
        <f aca="false">(AF74-AA74)/5+AC74</f>
        <v>14.946</v>
      </c>
      <c r="AE74" s="102" t="n">
        <f aca="false">(AF74-AA74)/5+AD74</f>
        <v>14.993</v>
      </c>
      <c r="AF74" s="102" t="n">
        <f aca="false">(AF77-AF72)/5+AF73</f>
        <v>15.04</v>
      </c>
      <c r="AG74" s="102" t="n">
        <f aca="false">(AK74-AF74)/5+AF74</f>
        <v>14.9272</v>
      </c>
      <c r="AH74" s="102" t="n">
        <f aca="false">(AK74-AF74)/5+AG74</f>
        <v>14.8144</v>
      </c>
      <c r="AI74" s="102" t="n">
        <f aca="false">(AK74-AF74)/5+AH74</f>
        <v>14.7016</v>
      </c>
      <c r="AJ74" s="102" t="n">
        <f aca="false">(AK74-AF74)/5+AI74</f>
        <v>14.5888</v>
      </c>
      <c r="AK74" s="102" t="n">
        <f aca="false">(AK77-AK72)/5+AK73</f>
        <v>14.476</v>
      </c>
      <c r="AL74" s="102" t="n">
        <f aca="false">(AP74-AK74)/5+AK74</f>
        <v>14.0248</v>
      </c>
      <c r="AM74" s="102" t="n">
        <f aca="false">(AP74-AK74)/5+AL74</f>
        <v>13.5736</v>
      </c>
      <c r="AN74" s="102" t="n">
        <f aca="false">(AP74-AK74)/5+AM74</f>
        <v>13.1224</v>
      </c>
      <c r="AO74" s="102" t="n">
        <f aca="false">(AP74-AK74)/5+AN74</f>
        <v>12.6712</v>
      </c>
      <c r="AP74" s="102" t="n">
        <f aca="false">(AP77-AP72)/5+AP73</f>
        <v>12.22</v>
      </c>
      <c r="AQ74" s="102" t="n">
        <f aca="false">(AR74+AP74)/2</f>
        <v>8.6245</v>
      </c>
      <c r="AR74" s="102" t="n">
        <f aca="false">(AR77-AR72)/5+AR73</f>
        <v>5.029</v>
      </c>
      <c r="AS74" s="113" t="n">
        <f aca="false">($AR74-$AP74)/Delta+AR74</f>
        <v>3.5908</v>
      </c>
      <c r="AT74" s="113" t="n">
        <f aca="false">($AR74-$AP74)/Delta+AS74</f>
        <v>2.1526</v>
      </c>
      <c r="AU74" s="113" t="n">
        <f aca="false">($AR74-$AP74)/Delta+AT74</f>
        <v>0.7144</v>
      </c>
      <c r="AV74" s="113" t="n">
        <f aca="false">($AR74-$AP74)/Delta+AU74</f>
        <v>-0.723800000000001</v>
      </c>
      <c r="AW74" s="113" t="n">
        <f aca="false">($AR74-$AP74)/Delta+AV74</f>
        <v>-2.162</v>
      </c>
      <c r="AX74" s="113" t="n">
        <f aca="false">($AR74-$AP74)/Delta+AW74</f>
        <v>-3.6002</v>
      </c>
      <c r="AY74" s="113" t="n">
        <f aca="false">($AR74-$AP74)/Delta+AX74</f>
        <v>-5.0384</v>
      </c>
      <c r="AZ74" s="113" t="n">
        <f aca="false">($AR74-$AP74)/Delta+AY74</f>
        <v>-6.4766</v>
      </c>
      <c r="BA74" s="113" t="n">
        <f aca="false">($AR74-$AP74)/Delta+AZ74</f>
        <v>-7.9148</v>
      </c>
      <c r="BB74" s="113" t="n">
        <f aca="false">($AR74-$AP74)/Delta+BA74</f>
        <v>-9.353</v>
      </c>
    </row>
    <row r="75" customFormat="false" ht="12.8" hidden="false" customHeight="false" outlineLevel="0" collapsed="false">
      <c r="A75" s="101" t="n">
        <f aca="false">(A$7-A$2)/5+A74</f>
        <v>108</v>
      </c>
      <c r="B75" s="102" t="n">
        <v>0</v>
      </c>
      <c r="C75" s="102" t="n">
        <f aca="false">(F75-B75)/4+B75</f>
        <v>0.705</v>
      </c>
      <c r="D75" s="102" t="n">
        <f aca="false">(F75-B75)/4+C75</f>
        <v>1.41</v>
      </c>
      <c r="E75" s="102" t="n">
        <f aca="false">(F75-B75)/4+D75</f>
        <v>2.115</v>
      </c>
      <c r="F75" s="102" t="n">
        <f aca="false">(F77-F72)/5+F74</f>
        <v>2.82</v>
      </c>
      <c r="G75" s="102" t="n">
        <f aca="false">(H75-F75)/2+F75</f>
        <v>3.1725</v>
      </c>
      <c r="H75" s="102" t="n">
        <f aca="false">(H77-H72)/5+H74</f>
        <v>3.525</v>
      </c>
      <c r="I75" s="102" t="n">
        <f aca="false">(J75+H75)/2</f>
        <v>3.8775</v>
      </c>
      <c r="J75" s="102" t="n">
        <f aca="false">(J77-J72)/5+J74</f>
        <v>4.23</v>
      </c>
      <c r="K75" s="102" t="n">
        <f aca="false">(L75+J75)/2</f>
        <v>4.935</v>
      </c>
      <c r="L75" s="102" t="n">
        <f aca="false">(L77-L72)/5+L74</f>
        <v>5.64</v>
      </c>
      <c r="M75" s="102" t="n">
        <f aca="false">(N75+L75)/2</f>
        <v>6.58</v>
      </c>
      <c r="N75" s="102" t="n">
        <f aca="false">(N77-N72)/5+N74</f>
        <v>7.52</v>
      </c>
      <c r="O75" s="102" t="n">
        <f aca="false">(P75+N75)/2</f>
        <v>8.93</v>
      </c>
      <c r="P75" s="102" t="n">
        <f aca="false">(P77-P72)/5+P74</f>
        <v>10.34</v>
      </c>
      <c r="Q75" s="102" t="n">
        <f aca="false">(R75+P75)/2</f>
        <v>11.28</v>
      </c>
      <c r="R75" s="102" t="n">
        <f aca="false">(R77-R72)/5+R74</f>
        <v>12.22</v>
      </c>
      <c r="S75" s="102" t="n">
        <f aca="false">(V75-R75)/4+R75</f>
        <v>12.69</v>
      </c>
      <c r="T75" s="102" t="n">
        <f aca="false">(V75-R75)/4+S75</f>
        <v>13.16</v>
      </c>
      <c r="U75" s="102" t="n">
        <f aca="false">(V75-R75)/4+T75</f>
        <v>13.63</v>
      </c>
      <c r="V75" s="102" t="n">
        <f aca="false">(V77-V72)/5+V74</f>
        <v>14.1</v>
      </c>
      <c r="W75" s="102" t="n">
        <f aca="false">(AA75-V75)/5+V75</f>
        <v>14.241</v>
      </c>
      <c r="X75" s="102" t="n">
        <f aca="false">(AA75-V75)/5+W75</f>
        <v>14.382</v>
      </c>
      <c r="Y75" s="102" t="n">
        <f aca="false">(AA75-V75)/5+X75</f>
        <v>14.523</v>
      </c>
      <c r="Z75" s="102" t="n">
        <f aca="false">(AA75-V75)/5+Y75</f>
        <v>14.664</v>
      </c>
      <c r="AA75" s="102" t="n">
        <f aca="false">(AA77-AA72)/5+AA74</f>
        <v>14.805</v>
      </c>
      <c r="AB75" s="102" t="n">
        <f aca="false">(AF75-AA75)/5+AA75</f>
        <v>14.852</v>
      </c>
      <c r="AC75" s="102" t="n">
        <f aca="false">(AF75-AA75)/5+AB75</f>
        <v>14.899</v>
      </c>
      <c r="AD75" s="102" t="n">
        <f aca="false">(AF75-AA75)/5+AC75</f>
        <v>14.946</v>
      </c>
      <c r="AE75" s="102" t="n">
        <f aca="false">(AF75-AA75)/5+AD75</f>
        <v>14.993</v>
      </c>
      <c r="AF75" s="102" t="n">
        <f aca="false">(AF77-AF72)/5+AF74</f>
        <v>15.04</v>
      </c>
      <c r="AG75" s="102" t="n">
        <f aca="false">(AK75-AF75)/5+AF75</f>
        <v>14.9648</v>
      </c>
      <c r="AH75" s="102" t="n">
        <f aca="false">(AK75-AF75)/5+AG75</f>
        <v>14.8896</v>
      </c>
      <c r="AI75" s="102" t="n">
        <f aca="false">(AK75-AF75)/5+AH75</f>
        <v>14.8144</v>
      </c>
      <c r="AJ75" s="102" t="n">
        <f aca="false">(AK75-AF75)/5+AI75</f>
        <v>14.7392</v>
      </c>
      <c r="AK75" s="102" t="n">
        <f aca="false">(AK77-AK72)/5+AK74</f>
        <v>14.664</v>
      </c>
      <c r="AL75" s="102" t="n">
        <f aca="false">(AP75-AK75)/5+AK75</f>
        <v>14.1752</v>
      </c>
      <c r="AM75" s="102" t="n">
        <f aca="false">(AP75-AK75)/5+AL75</f>
        <v>13.6864</v>
      </c>
      <c r="AN75" s="102" t="n">
        <f aca="false">(AP75-AK75)/5+AM75</f>
        <v>13.1976</v>
      </c>
      <c r="AO75" s="102" t="n">
        <f aca="false">(AP75-AK75)/5+AN75</f>
        <v>12.7088</v>
      </c>
      <c r="AP75" s="102" t="n">
        <f aca="false">(AP77-AP72)/5+AP74</f>
        <v>12.22</v>
      </c>
      <c r="AQ75" s="102" t="n">
        <f aca="false">(AR75+AP75)/2</f>
        <v>8.648</v>
      </c>
      <c r="AR75" s="102" t="n">
        <f aca="false">(AR77-AR72)/5+AR74</f>
        <v>5.076</v>
      </c>
      <c r="AS75" s="113" t="n">
        <f aca="false">($AR75-$AP75)/Delta+AR75</f>
        <v>3.6472</v>
      </c>
      <c r="AT75" s="113" t="n">
        <f aca="false">($AR75-$AP75)/Delta+AS75</f>
        <v>2.2184</v>
      </c>
      <c r="AU75" s="113" t="n">
        <f aca="false">($AR75-$AP75)/Delta+AT75</f>
        <v>0.789599999999999</v>
      </c>
      <c r="AV75" s="113" t="n">
        <f aca="false">($AR75-$AP75)/Delta+AU75</f>
        <v>-0.639200000000002</v>
      </c>
      <c r="AW75" s="113" t="n">
        <f aca="false">($AR75-$AP75)/Delta+AV75</f>
        <v>-2.068</v>
      </c>
      <c r="AX75" s="113" t="n">
        <f aca="false">($AR75-$AP75)/Delta+AW75</f>
        <v>-3.4968</v>
      </c>
      <c r="AY75" s="113" t="n">
        <f aca="false">($AR75-$AP75)/Delta+AX75</f>
        <v>-4.9256</v>
      </c>
      <c r="AZ75" s="113" t="n">
        <f aca="false">($AR75-$AP75)/Delta+AY75</f>
        <v>-6.3544</v>
      </c>
      <c r="BA75" s="113" t="n">
        <f aca="false">($AR75-$AP75)/Delta+AZ75</f>
        <v>-7.7832</v>
      </c>
      <c r="BB75" s="113" t="n">
        <f aca="false">($AR75-$AP75)/Delta+BA75</f>
        <v>-9.21200000000001</v>
      </c>
    </row>
    <row r="76" customFormat="false" ht="12.8" hidden="false" customHeight="false" outlineLevel="0" collapsed="false">
      <c r="A76" s="101" t="n">
        <f aca="false">(A$7-A$2)/5+A75</f>
        <v>109</v>
      </c>
      <c r="B76" s="102" t="n">
        <v>0</v>
      </c>
      <c r="C76" s="102" t="n">
        <f aca="false">(F76-B76)/4+B76</f>
        <v>0.705</v>
      </c>
      <c r="D76" s="102" t="n">
        <f aca="false">(F76-B76)/4+C76</f>
        <v>1.41</v>
      </c>
      <c r="E76" s="102" t="n">
        <f aca="false">(F76-B76)/4+D76</f>
        <v>2.115</v>
      </c>
      <c r="F76" s="102" t="n">
        <f aca="false">(F77-F72)/5+F75</f>
        <v>2.82</v>
      </c>
      <c r="G76" s="102" t="n">
        <f aca="false">(H76-F76)/2+F76</f>
        <v>3.1725</v>
      </c>
      <c r="H76" s="102" t="n">
        <f aca="false">(H77-H72)/5+H75</f>
        <v>3.525</v>
      </c>
      <c r="I76" s="102" t="n">
        <f aca="false">(J76+H76)/2</f>
        <v>3.8775</v>
      </c>
      <c r="J76" s="102" t="n">
        <f aca="false">(J77-J72)/5+J75</f>
        <v>4.23</v>
      </c>
      <c r="K76" s="102" t="n">
        <f aca="false">(L76+J76)/2</f>
        <v>4.935</v>
      </c>
      <c r="L76" s="102" t="n">
        <f aca="false">(L77-L72)/5+L75</f>
        <v>5.64</v>
      </c>
      <c r="M76" s="102" t="n">
        <f aca="false">(N76+L76)/2</f>
        <v>6.58</v>
      </c>
      <c r="N76" s="102" t="n">
        <f aca="false">(N77-N72)/5+N75</f>
        <v>7.52</v>
      </c>
      <c r="O76" s="102" t="n">
        <f aca="false">(P76+N76)/2</f>
        <v>8.93</v>
      </c>
      <c r="P76" s="102" t="n">
        <f aca="false">(P77-P72)/5+P75</f>
        <v>10.34</v>
      </c>
      <c r="Q76" s="102" t="n">
        <f aca="false">(R76+P76)/2</f>
        <v>11.28</v>
      </c>
      <c r="R76" s="102" t="n">
        <f aca="false">(R77-R72)/5+R75</f>
        <v>12.22</v>
      </c>
      <c r="S76" s="102" t="n">
        <f aca="false">(V76-R76)/4+R76</f>
        <v>12.69</v>
      </c>
      <c r="T76" s="102" t="n">
        <f aca="false">(V76-R76)/4+S76</f>
        <v>13.16</v>
      </c>
      <c r="U76" s="102" t="n">
        <f aca="false">(V76-R76)/4+T76</f>
        <v>13.63</v>
      </c>
      <c r="V76" s="102" t="n">
        <f aca="false">(V77-V72)/5+V75</f>
        <v>14.1</v>
      </c>
      <c r="W76" s="102" t="n">
        <f aca="false">(AA76-V76)/5+V76</f>
        <v>14.241</v>
      </c>
      <c r="X76" s="102" t="n">
        <f aca="false">(AA76-V76)/5+W76</f>
        <v>14.382</v>
      </c>
      <c r="Y76" s="102" t="n">
        <f aca="false">(AA76-V76)/5+X76</f>
        <v>14.523</v>
      </c>
      <c r="Z76" s="102" t="n">
        <f aca="false">(AA76-V76)/5+Y76</f>
        <v>14.664</v>
      </c>
      <c r="AA76" s="102" t="n">
        <f aca="false">(AA77-AA72)/5+AA75</f>
        <v>14.805</v>
      </c>
      <c r="AB76" s="102" t="n">
        <f aca="false">(AF76-AA76)/5+AA76</f>
        <v>14.852</v>
      </c>
      <c r="AC76" s="102" t="n">
        <f aca="false">(AF76-AA76)/5+AB76</f>
        <v>14.899</v>
      </c>
      <c r="AD76" s="102" t="n">
        <f aca="false">(AF76-AA76)/5+AC76</f>
        <v>14.946</v>
      </c>
      <c r="AE76" s="102" t="n">
        <f aca="false">(AF76-AA76)/5+AD76</f>
        <v>14.993</v>
      </c>
      <c r="AF76" s="102" t="n">
        <f aca="false">(AF77-AF72)/5+AF75</f>
        <v>15.04</v>
      </c>
      <c r="AG76" s="102" t="n">
        <f aca="false">(AK76-AF76)/5+AF76</f>
        <v>15.0024</v>
      </c>
      <c r="AH76" s="102" t="n">
        <f aca="false">(AK76-AF76)/5+AG76</f>
        <v>14.9648</v>
      </c>
      <c r="AI76" s="102" t="n">
        <f aca="false">(AK76-AF76)/5+AH76</f>
        <v>14.9272</v>
      </c>
      <c r="AJ76" s="102" t="n">
        <f aca="false">(AK76-AF76)/5+AI76</f>
        <v>14.8896</v>
      </c>
      <c r="AK76" s="102" t="n">
        <f aca="false">(AK77-AK72)/5+AK75</f>
        <v>14.852</v>
      </c>
      <c r="AL76" s="102" t="n">
        <f aca="false">(AP76-AK76)/5+AK76</f>
        <v>14.3256</v>
      </c>
      <c r="AM76" s="102" t="n">
        <f aca="false">(AP76-AK76)/5+AL76</f>
        <v>13.7992</v>
      </c>
      <c r="AN76" s="102" t="n">
        <f aca="false">(AP76-AK76)/5+AM76</f>
        <v>13.2728</v>
      </c>
      <c r="AO76" s="102" t="n">
        <f aca="false">(AP76-AK76)/5+AN76</f>
        <v>12.7464</v>
      </c>
      <c r="AP76" s="102" t="n">
        <f aca="false">(AP77-AP72)/5+AP75</f>
        <v>12.22</v>
      </c>
      <c r="AQ76" s="102" t="n">
        <f aca="false">(AR76+AP76)/2</f>
        <v>8.6715</v>
      </c>
      <c r="AR76" s="102" t="n">
        <f aca="false">(AR77-AR72)/5+AR75</f>
        <v>5.123</v>
      </c>
      <c r="AS76" s="113" t="n">
        <f aca="false">($AR76-$AP76)/Delta+AR76</f>
        <v>3.7036</v>
      </c>
      <c r="AT76" s="113" t="n">
        <f aca="false">($AR76-$AP76)/Delta+AS76</f>
        <v>2.2842</v>
      </c>
      <c r="AU76" s="113" t="n">
        <f aca="false">($AR76-$AP76)/Delta+AT76</f>
        <v>0.864799999999998</v>
      </c>
      <c r="AV76" s="113" t="n">
        <f aca="false">($AR76-$AP76)/Delta+AU76</f>
        <v>-0.554600000000002</v>
      </c>
      <c r="AW76" s="113" t="n">
        <f aca="false">($AR76-$AP76)/Delta+AV76</f>
        <v>-1.974</v>
      </c>
      <c r="AX76" s="113" t="n">
        <f aca="false">($AR76-$AP76)/Delta+AW76</f>
        <v>-3.3934</v>
      </c>
      <c r="AY76" s="113" t="n">
        <f aca="false">($AR76-$AP76)/Delta+AX76</f>
        <v>-4.8128</v>
      </c>
      <c r="AZ76" s="113" t="n">
        <f aca="false">($AR76-$AP76)/Delta+AY76</f>
        <v>-6.2322</v>
      </c>
      <c r="BA76" s="113" t="n">
        <f aca="false">($AR76-$AP76)/Delta+AZ76</f>
        <v>-7.6516</v>
      </c>
      <c r="BB76" s="113" t="n">
        <f aca="false">($AR76-$AP76)/Delta+BA76</f>
        <v>-9.071</v>
      </c>
    </row>
    <row r="77" customFormat="false" ht="12.8" hidden="false" customHeight="false" outlineLevel="0" collapsed="false">
      <c r="A77" s="101" t="n">
        <f aca="false">A72+5</f>
        <v>110</v>
      </c>
      <c r="B77" s="102" t="n">
        <v>0</v>
      </c>
      <c r="C77" s="102" t="n">
        <f aca="false">(F77-B77)/4+B77</f>
        <v>0.705</v>
      </c>
      <c r="D77" s="102" t="n">
        <f aca="false">(F77-B77)/4+C77</f>
        <v>1.41</v>
      </c>
      <c r="E77" s="102" t="n">
        <f aca="false">(F77-B77)/4+D77</f>
        <v>2.115</v>
      </c>
      <c r="F77" s="112" t="n">
        <f aca="false">polar_type10!$Y$6</f>
        <v>2.82</v>
      </c>
      <c r="G77" s="102" t="n">
        <f aca="false">(H77-F77)/2+F77</f>
        <v>3.1725</v>
      </c>
      <c r="H77" s="112" t="n">
        <f aca="false">polar_type10!$Y$7</f>
        <v>3.525</v>
      </c>
      <c r="I77" s="102" t="n">
        <f aca="false">(J77+H77)/2</f>
        <v>3.8775</v>
      </c>
      <c r="J77" s="112" t="n">
        <f aca="false">polar_type10!$Y$8</f>
        <v>4.23</v>
      </c>
      <c r="K77" s="102" t="n">
        <f aca="false">(L77+J77)/2</f>
        <v>4.935</v>
      </c>
      <c r="L77" s="112" t="n">
        <f aca="false">polar_type10!$Y$9</f>
        <v>5.64</v>
      </c>
      <c r="M77" s="102" t="n">
        <f aca="false">(N77+L77)/2</f>
        <v>6.58</v>
      </c>
      <c r="N77" s="112" t="n">
        <f aca="false">polar_type10!$Y$10</f>
        <v>7.52</v>
      </c>
      <c r="O77" s="102" t="n">
        <f aca="false">(P77+N77)/2</f>
        <v>8.93</v>
      </c>
      <c r="P77" s="112" t="n">
        <f aca="false">polar_type10!$Y$11</f>
        <v>10.34</v>
      </c>
      <c r="Q77" s="102" t="n">
        <f aca="false">(R77+P77)/2</f>
        <v>11.28</v>
      </c>
      <c r="R77" s="112" t="n">
        <f aca="false">polar_type10!$Y$12</f>
        <v>12.22</v>
      </c>
      <c r="S77" s="102" t="n">
        <f aca="false">(V77-R77)/4+R77</f>
        <v>12.69</v>
      </c>
      <c r="T77" s="102" t="n">
        <f aca="false">(V77-R77)/4+S77</f>
        <v>13.16</v>
      </c>
      <c r="U77" s="102" t="n">
        <f aca="false">(V77-R77)/4+T77</f>
        <v>13.63</v>
      </c>
      <c r="V77" s="112" t="n">
        <f aca="false">polar_type10!$Y$13</f>
        <v>14.1</v>
      </c>
      <c r="W77" s="102" t="n">
        <f aca="false">(AA77-V77)/5+V77</f>
        <v>14.241</v>
      </c>
      <c r="X77" s="102" t="n">
        <f aca="false">(AA77-V77)/5+W77</f>
        <v>14.382</v>
      </c>
      <c r="Y77" s="102" t="n">
        <f aca="false">(AA77-V77)/5+X77</f>
        <v>14.523</v>
      </c>
      <c r="Z77" s="102" t="n">
        <f aca="false">(AA77-V77)/5+Y77</f>
        <v>14.664</v>
      </c>
      <c r="AA77" s="112" t="n">
        <f aca="false">polar_type10!$Y$14</f>
        <v>14.805</v>
      </c>
      <c r="AB77" s="102" t="n">
        <f aca="false">(AF77-AA77)/5+AA77</f>
        <v>14.852</v>
      </c>
      <c r="AC77" s="102" t="n">
        <f aca="false">(AF77-AA77)/5+AB77</f>
        <v>14.899</v>
      </c>
      <c r="AD77" s="102" t="n">
        <f aca="false">(AF77-AA77)/5+AC77</f>
        <v>14.946</v>
      </c>
      <c r="AE77" s="102" t="n">
        <f aca="false">(AF77-AA77)/5+AD77</f>
        <v>14.993</v>
      </c>
      <c r="AF77" s="112" t="n">
        <f aca="false">polar_type10!$Y$15</f>
        <v>15.04</v>
      </c>
      <c r="AG77" s="102" t="n">
        <f aca="false">(AK77-AF77)/5+AF77</f>
        <v>15.04</v>
      </c>
      <c r="AH77" s="102" t="n">
        <f aca="false">(AK77-AF77)/5+AG77</f>
        <v>15.04</v>
      </c>
      <c r="AI77" s="102" t="n">
        <f aca="false">(AK77-AF77)/5+AH77</f>
        <v>15.04</v>
      </c>
      <c r="AJ77" s="102" t="n">
        <f aca="false">(AK77-AF77)/5+AI77</f>
        <v>15.04</v>
      </c>
      <c r="AK77" s="112" t="n">
        <f aca="false">polar_type10!$Y$16</f>
        <v>15.04</v>
      </c>
      <c r="AL77" s="102" t="n">
        <f aca="false">(AP77-AK77)/5+AK77</f>
        <v>14.476</v>
      </c>
      <c r="AM77" s="102" t="n">
        <f aca="false">(AP77-AK77)/5+AL77</f>
        <v>13.912</v>
      </c>
      <c r="AN77" s="102" t="n">
        <f aca="false">(AP77-AK77)/5+AM77</f>
        <v>13.348</v>
      </c>
      <c r="AO77" s="102" t="n">
        <f aca="false">(AP77-AK77)/5+AN77</f>
        <v>12.784</v>
      </c>
      <c r="AP77" s="112" t="n">
        <f aca="false">polar_type10!$Y$17</f>
        <v>12.22</v>
      </c>
      <c r="AQ77" s="102" t="n">
        <f aca="false">(AR77+AP77)/2</f>
        <v>8.695</v>
      </c>
      <c r="AR77" s="112" t="n">
        <f aca="false">polar_type10!$Y$18</f>
        <v>5.17</v>
      </c>
      <c r="AS77" s="113" t="n">
        <f aca="false">($AR77-$AP77)/Delta+AR77</f>
        <v>3.76</v>
      </c>
      <c r="AT77" s="113" t="n">
        <f aca="false">($AR77-$AP77)/Delta+AS77</f>
        <v>2.35</v>
      </c>
      <c r="AU77" s="113" t="n">
        <f aca="false">($AR77-$AP77)/Delta+AT77</f>
        <v>0.94</v>
      </c>
      <c r="AV77" s="113" t="n">
        <f aca="false">($AR77-$AP77)/Delta+AU77</f>
        <v>-0.470000000000001</v>
      </c>
      <c r="AW77" s="113" t="n">
        <f aca="false">($AR77-$AP77)/Delta+AV77</f>
        <v>-1.88</v>
      </c>
      <c r="AX77" s="113" t="n">
        <f aca="false">($AR77-$AP77)/Delta+AW77</f>
        <v>-3.29</v>
      </c>
      <c r="AY77" s="113" t="n">
        <f aca="false">($AR77-$AP77)/Delta+AX77</f>
        <v>-4.7</v>
      </c>
      <c r="AZ77" s="113" t="n">
        <f aca="false">($AR77-$AP77)/Delta+AY77</f>
        <v>-6.11</v>
      </c>
      <c r="BA77" s="113" t="n">
        <f aca="false">($AR77-$AP77)/Delta+AZ77</f>
        <v>-7.52</v>
      </c>
      <c r="BB77" s="113" t="n">
        <f aca="false">($AR77-$AP77)/Delta+BA77</f>
        <v>-8.93</v>
      </c>
    </row>
    <row r="78" customFormat="false" ht="12.8" hidden="false" customHeight="false" outlineLevel="0" collapsed="false">
      <c r="A78" s="101" t="n">
        <f aca="false">(A$7-A$2)/5+A77</f>
        <v>111</v>
      </c>
      <c r="B78" s="102" t="n">
        <v>0</v>
      </c>
      <c r="C78" s="102" t="n">
        <f aca="false">(F78-B78)/4+B78</f>
        <v>0.705</v>
      </c>
      <c r="D78" s="102" t="n">
        <f aca="false">(F78-B78)/4+C78</f>
        <v>1.41</v>
      </c>
      <c r="E78" s="102" t="n">
        <f aca="false">(F78-B78)/4+D78</f>
        <v>2.115</v>
      </c>
      <c r="F78" s="102" t="n">
        <f aca="false">(F82-F77)/5+F77</f>
        <v>2.82</v>
      </c>
      <c r="G78" s="102" t="n">
        <f aca="false">(H78-F78)/2+F78</f>
        <v>3.1725</v>
      </c>
      <c r="H78" s="102" t="n">
        <f aca="false">(H82-H77)/5+H77</f>
        <v>3.525</v>
      </c>
      <c r="I78" s="102" t="n">
        <f aca="false">(J78+H78)/2</f>
        <v>3.8775</v>
      </c>
      <c r="J78" s="102" t="n">
        <f aca="false">(J82-J77)/5+J77</f>
        <v>4.23</v>
      </c>
      <c r="K78" s="102" t="n">
        <f aca="false">(L78+J78)/2</f>
        <v>4.935</v>
      </c>
      <c r="L78" s="102" t="n">
        <f aca="false">(L82-L77)/5+L77</f>
        <v>5.64</v>
      </c>
      <c r="M78" s="102" t="n">
        <f aca="false">(N78+L78)/2</f>
        <v>6.58</v>
      </c>
      <c r="N78" s="102" t="n">
        <f aca="false">(N82-N77)/5+N77</f>
        <v>7.52</v>
      </c>
      <c r="O78" s="102" t="n">
        <f aca="false">(P78+N78)/2</f>
        <v>8.93</v>
      </c>
      <c r="P78" s="102" t="n">
        <f aca="false">(P82-P77)/5+P77</f>
        <v>10.34</v>
      </c>
      <c r="Q78" s="102" t="n">
        <f aca="false">(R78+P78)/2</f>
        <v>11.28</v>
      </c>
      <c r="R78" s="102" t="n">
        <f aca="false">(R82-R77)/5+R77</f>
        <v>12.22</v>
      </c>
      <c r="S78" s="102" t="n">
        <f aca="false">(V78-R78)/4+R78</f>
        <v>12.69</v>
      </c>
      <c r="T78" s="102" t="n">
        <f aca="false">(V78-R78)/4+S78</f>
        <v>13.16</v>
      </c>
      <c r="U78" s="102" t="n">
        <f aca="false">(V78-R78)/4+T78</f>
        <v>13.63</v>
      </c>
      <c r="V78" s="102" t="n">
        <f aca="false">(V82-V77)/5+V77</f>
        <v>14.1</v>
      </c>
      <c r="W78" s="102" t="n">
        <f aca="false">(AA78-V78)/5+V78</f>
        <v>14.241</v>
      </c>
      <c r="X78" s="102" t="n">
        <f aca="false">(AA78-V78)/5+W78</f>
        <v>14.382</v>
      </c>
      <c r="Y78" s="102" t="n">
        <f aca="false">(AA78-V78)/5+X78</f>
        <v>14.523</v>
      </c>
      <c r="Z78" s="102" t="n">
        <f aca="false">(AA78-V78)/5+Y78</f>
        <v>14.664</v>
      </c>
      <c r="AA78" s="102" t="n">
        <f aca="false">(AA82-AA77)/5+AA77</f>
        <v>14.805</v>
      </c>
      <c r="AB78" s="102" t="n">
        <f aca="false">(AF78-AA78)/5+AA78</f>
        <v>14.852</v>
      </c>
      <c r="AC78" s="102" t="n">
        <f aca="false">(AF78-AA78)/5+AB78</f>
        <v>14.899</v>
      </c>
      <c r="AD78" s="102" t="n">
        <f aca="false">(AF78-AA78)/5+AC78</f>
        <v>14.946</v>
      </c>
      <c r="AE78" s="102" t="n">
        <f aca="false">(AF78-AA78)/5+AD78</f>
        <v>14.993</v>
      </c>
      <c r="AF78" s="102" t="n">
        <f aca="false">(AF82-AF77)/5+AF77</f>
        <v>15.04</v>
      </c>
      <c r="AG78" s="102" t="n">
        <f aca="false">(AK78-AF78)/5+AF78</f>
        <v>15.04</v>
      </c>
      <c r="AH78" s="102" t="n">
        <f aca="false">(AK78-AF78)/5+AG78</f>
        <v>15.04</v>
      </c>
      <c r="AI78" s="102" t="n">
        <f aca="false">(AK78-AF78)/5+AH78</f>
        <v>15.04</v>
      </c>
      <c r="AJ78" s="102" t="n">
        <f aca="false">(AK78-AF78)/5+AI78</f>
        <v>15.04</v>
      </c>
      <c r="AK78" s="102" t="n">
        <f aca="false">(AK82-AK77)/5+AK77</f>
        <v>15.04</v>
      </c>
      <c r="AL78" s="102" t="n">
        <f aca="false">(AP78-AK78)/5+AK78</f>
        <v>14.5136</v>
      </c>
      <c r="AM78" s="102" t="n">
        <f aca="false">(AP78-AK78)/5+AL78</f>
        <v>13.9872</v>
      </c>
      <c r="AN78" s="102" t="n">
        <f aca="false">(AP78-AK78)/5+AM78</f>
        <v>13.4608</v>
      </c>
      <c r="AO78" s="102" t="n">
        <f aca="false">(AP78-AK78)/5+AN78</f>
        <v>12.9344</v>
      </c>
      <c r="AP78" s="102" t="n">
        <f aca="false">(AP82-AP77)/5+AP77</f>
        <v>12.408</v>
      </c>
      <c r="AQ78" s="102" t="n">
        <f aca="false">(AR78+AP78)/2</f>
        <v>8.8125</v>
      </c>
      <c r="AR78" s="102" t="n">
        <f aca="false">(AR82-AR77)/5+AR77</f>
        <v>5.217</v>
      </c>
      <c r="AS78" s="113" t="n">
        <f aca="false">($AR78-$AP78)/Delta+AR78</f>
        <v>3.7788</v>
      </c>
      <c r="AT78" s="113" t="n">
        <f aca="false">($AR78-$AP78)/Delta+AS78</f>
        <v>2.3406</v>
      </c>
      <c r="AU78" s="113" t="n">
        <f aca="false">($AR78-$AP78)/Delta+AT78</f>
        <v>0.902399999999999</v>
      </c>
      <c r="AV78" s="113" t="n">
        <f aca="false">($AR78-$AP78)/Delta+AU78</f>
        <v>-0.535800000000001</v>
      </c>
      <c r="AW78" s="113" t="n">
        <f aca="false">($AR78-$AP78)/Delta+AV78</f>
        <v>-1.974</v>
      </c>
      <c r="AX78" s="113" t="n">
        <f aca="false">($AR78-$AP78)/Delta+AW78</f>
        <v>-3.4122</v>
      </c>
      <c r="AY78" s="113" t="n">
        <f aca="false">($AR78-$AP78)/Delta+AX78</f>
        <v>-4.8504</v>
      </c>
      <c r="AZ78" s="113" t="n">
        <f aca="false">($AR78-$AP78)/Delta+AY78</f>
        <v>-6.2886</v>
      </c>
      <c r="BA78" s="113" t="n">
        <f aca="false">($AR78-$AP78)/Delta+AZ78</f>
        <v>-7.7268</v>
      </c>
      <c r="BB78" s="113" t="n">
        <f aca="false">($AR78-$AP78)/Delta+BA78</f>
        <v>-9.165</v>
      </c>
    </row>
    <row r="79" customFormat="false" ht="12.8" hidden="false" customHeight="false" outlineLevel="0" collapsed="false">
      <c r="A79" s="101" t="n">
        <f aca="false">(A$7-A$2)/5+A78</f>
        <v>112</v>
      </c>
      <c r="B79" s="102" t="n">
        <v>0</v>
      </c>
      <c r="C79" s="102" t="n">
        <f aca="false">(F79-B79)/4+B79</f>
        <v>0.705</v>
      </c>
      <c r="D79" s="102" t="n">
        <f aca="false">(F79-B79)/4+C79</f>
        <v>1.41</v>
      </c>
      <c r="E79" s="102" t="n">
        <f aca="false">(F79-B79)/4+D79</f>
        <v>2.115</v>
      </c>
      <c r="F79" s="102" t="n">
        <f aca="false">(F82-F77)/5+F78</f>
        <v>2.82</v>
      </c>
      <c r="G79" s="102" t="n">
        <f aca="false">(H79-F79)/2+F79</f>
        <v>3.1725</v>
      </c>
      <c r="H79" s="102" t="n">
        <f aca="false">(H82-H77)/5+H78</f>
        <v>3.525</v>
      </c>
      <c r="I79" s="102" t="n">
        <f aca="false">(J79+H79)/2</f>
        <v>3.8775</v>
      </c>
      <c r="J79" s="102" t="n">
        <f aca="false">(J82-J77)/5+J78</f>
        <v>4.23</v>
      </c>
      <c r="K79" s="102" t="n">
        <f aca="false">(L79+J79)/2</f>
        <v>4.935</v>
      </c>
      <c r="L79" s="102" t="n">
        <f aca="false">(L82-L77)/5+L78</f>
        <v>5.64</v>
      </c>
      <c r="M79" s="102" t="n">
        <f aca="false">(N79+L79)/2</f>
        <v>6.58</v>
      </c>
      <c r="N79" s="102" t="n">
        <f aca="false">(N82-N77)/5+N78</f>
        <v>7.52</v>
      </c>
      <c r="O79" s="102" t="n">
        <f aca="false">(P79+N79)/2</f>
        <v>8.93</v>
      </c>
      <c r="P79" s="102" t="n">
        <f aca="false">(P82-P77)/5+P78</f>
        <v>10.34</v>
      </c>
      <c r="Q79" s="102" t="n">
        <f aca="false">(R79+P79)/2</f>
        <v>11.28</v>
      </c>
      <c r="R79" s="102" t="n">
        <f aca="false">(R82-R77)/5+R78</f>
        <v>12.22</v>
      </c>
      <c r="S79" s="102" t="n">
        <f aca="false">(V79-R79)/4+R79</f>
        <v>12.69</v>
      </c>
      <c r="T79" s="102" t="n">
        <f aca="false">(V79-R79)/4+S79</f>
        <v>13.16</v>
      </c>
      <c r="U79" s="102" t="n">
        <f aca="false">(V79-R79)/4+T79</f>
        <v>13.63</v>
      </c>
      <c r="V79" s="102" t="n">
        <f aca="false">(V82-V77)/5+V78</f>
        <v>14.1</v>
      </c>
      <c r="W79" s="102" t="n">
        <f aca="false">(AA79-V79)/5+V79</f>
        <v>14.241</v>
      </c>
      <c r="X79" s="102" t="n">
        <f aca="false">(AA79-V79)/5+W79</f>
        <v>14.382</v>
      </c>
      <c r="Y79" s="102" t="n">
        <f aca="false">(AA79-V79)/5+X79</f>
        <v>14.523</v>
      </c>
      <c r="Z79" s="102" t="n">
        <f aca="false">(AA79-V79)/5+Y79</f>
        <v>14.664</v>
      </c>
      <c r="AA79" s="102" t="n">
        <f aca="false">(AA82-AA77)/5+AA78</f>
        <v>14.805</v>
      </c>
      <c r="AB79" s="102" t="n">
        <f aca="false">(AF79-AA79)/5+AA79</f>
        <v>14.852</v>
      </c>
      <c r="AC79" s="102" t="n">
        <f aca="false">(AF79-AA79)/5+AB79</f>
        <v>14.899</v>
      </c>
      <c r="AD79" s="102" t="n">
        <f aca="false">(AF79-AA79)/5+AC79</f>
        <v>14.946</v>
      </c>
      <c r="AE79" s="102" t="n">
        <f aca="false">(AF79-AA79)/5+AD79</f>
        <v>14.993</v>
      </c>
      <c r="AF79" s="102" t="n">
        <f aca="false">(AF82-AF77)/5+AF78</f>
        <v>15.04</v>
      </c>
      <c r="AG79" s="102" t="n">
        <f aca="false">(AK79-AF79)/5+AF79</f>
        <v>15.04</v>
      </c>
      <c r="AH79" s="102" t="n">
        <f aca="false">(AK79-AF79)/5+AG79</f>
        <v>15.04</v>
      </c>
      <c r="AI79" s="102" t="n">
        <f aca="false">(AK79-AF79)/5+AH79</f>
        <v>15.04</v>
      </c>
      <c r="AJ79" s="102" t="n">
        <f aca="false">(AK79-AF79)/5+AI79</f>
        <v>15.04</v>
      </c>
      <c r="AK79" s="102" t="n">
        <f aca="false">(AK82-AK77)/5+AK78</f>
        <v>15.04</v>
      </c>
      <c r="AL79" s="102" t="n">
        <f aca="false">(AP79-AK79)/5+AK79</f>
        <v>14.5512</v>
      </c>
      <c r="AM79" s="102" t="n">
        <f aca="false">(AP79-AK79)/5+AL79</f>
        <v>14.0624</v>
      </c>
      <c r="AN79" s="102" t="n">
        <f aca="false">(AP79-AK79)/5+AM79</f>
        <v>13.5736</v>
      </c>
      <c r="AO79" s="102" t="n">
        <f aca="false">(AP79-AK79)/5+AN79</f>
        <v>13.0848</v>
      </c>
      <c r="AP79" s="102" t="n">
        <f aca="false">(AP82-AP77)/5+AP78</f>
        <v>12.596</v>
      </c>
      <c r="AQ79" s="102" t="n">
        <f aca="false">(AR79+AP79)/2</f>
        <v>8.93</v>
      </c>
      <c r="AR79" s="102" t="n">
        <f aca="false">(AR82-AR77)/5+AR78</f>
        <v>5.264</v>
      </c>
      <c r="AS79" s="113" t="n">
        <f aca="false">($AR79-$AP79)/Delta+AR79</f>
        <v>3.7976</v>
      </c>
      <c r="AT79" s="113" t="n">
        <f aca="false">($AR79-$AP79)/Delta+AS79</f>
        <v>2.3312</v>
      </c>
      <c r="AU79" s="113" t="n">
        <f aca="false">($AR79-$AP79)/Delta+AT79</f>
        <v>0.864799999999998</v>
      </c>
      <c r="AV79" s="113" t="n">
        <f aca="false">($AR79-$AP79)/Delta+AU79</f>
        <v>-0.601600000000003</v>
      </c>
      <c r="AW79" s="113" t="n">
        <f aca="false">($AR79-$AP79)/Delta+AV79</f>
        <v>-2.068</v>
      </c>
      <c r="AX79" s="113" t="n">
        <f aca="false">($AR79-$AP79)/Delta+AW79</f>
        <v>-3.5344</v>
      </c>
      <c r="AY79" s="113" t="n">
        <f aca="false">($AR79-$AP79)/Delta+AX79</f>
        <v>-5.00080000000001</v>
      </c>
      <c r="AZ79" s="113" t="n">
        <f aca="false">($AR79-$AP79)/Delta+AY79</f>
        <v>-6.46720000000001</v>
      </c>
      <c r="BA79" s="113" t="n">
        <f aca="false">($AR79-$AP79)/Delta+AZ79</f>
        <v>-7.93360000000001</v>
      </c>
      <c r="BB79" s="113" t="n">
        <f aca="false">($AR79-$AP79)/Delta+BA79</f>
        <v>-9.40000000000001</v>
      </c>
    </row>
    <row r="80" customFormat="false" ht="12.8" hidden="false" customHeight="false" outlineLevel="0" collapsed="false">
      <c r="A80" s="101" t="n">
        <f aca="false">(A$7-A$2)/5+A79</f>
        <v>113</v>
      </c>
      <c r="B80" s="102" t="n">
        <v>0</v>
      </c>
      <c r="C80" s="102" t="n">
        <f aca="false">(F80-B80)/4+B80</f>
        <v>0.705</v>
      </c>
      <c r="D80" s="102" t="n">
        <f aca="false">(F80-B80)/4+C80</f>
        <v>1.41</v>
      </c>
      <c r="E80" s="102" t="n">
        <f aca="false">(F80-B80)/4+D80</f>
        <v>2.115</v>
      </c>
      <c r="F80" s="102" t="n">
        <f aca="false">(F82-F77)/5+F79</f>
        <v>2.82</v>
      </c>
      <c r="G80" s="102" t="n">
        <f aca="false">(H80-F80)/2+F80</f>
        <v>3.1725</v>
      </c>
      <c r="H80" s="102" t="n">
        <f aca="false">(H82-H77)/5+H79</f>
        <v>3.525</v>
      </c>
      <c r="I80" s="102" t="n">
        <f aca="false">(J80+H80)/2</f>
        <v>3.8775</v>
      </c>
      <c r="J80" s="102" t="n">
        <f aca="false">(J82-J77)/5+J79</f>
        <v>4.23</v>
      </c>
      <c r="K80" s="102" t="n">
        <f aca="false">(L80+J80)/2</f>
        <v>4.935</v>
      </c>
      <c r="L80" s="102" t="n">
        <f aca="false">(L82-L77)/5+L79</f>
        <v>5.64</v>
      </c>
      <c r="M80" s="102" t="n">
        <f aca="false">(N80+L80)/2</f>
        <v>6.58</v>
      </c>
      <c r="N80" s="102" t="n">
        <f aca="false">(N82-N77)/5+N79</f>
        <v>7.52</v>
      </c>
      <c r="O80" s="102" t="n">
        <f aca="false">(P80+N80)/2</f>
        <v>8.93</v>
      </c>
      <c r="P80" s="102" t="n">
        <f aca="false">(P82-P77)/5+P79</f>
        <v>10.34</v>
      </c>
      <c r="Q80" s="102" t="n">
        <f aca="false">(R80+P80)/2</f>
        <v>11.28</v>
      </c>
      <c r="R80" s="102" t="n">
        <f aca="false">(R82-R77)/5+R79</f>
        <v>12.22</v>
      </c>
      <c r="S80" s="102" t="n">
        <f aca="false">(V80-R80)/4+R80</f>
        <v>12.69</v>
      </c>
      <c r="T80" s="102" t="n">
        <f aca="false">(V80-R80)/4+S80</f>
        <v>13.16</v>
      </c>
      <c r="U80" s="102" t="n">
        <f aca="false">(V80-R80)/4+T80</f>
        <v>13.63</v>
      </c>
      <c r="V80" s="102" t="n">
        <f aca="false">(V82-V77)/5+V79</f>
        <v>14.1</v>
      </c>
      <c r="W80" s="102" t="n">
        <f aca="false">(AA80-V80)/5+V80</f>
        <v>14.241</v>
      </c>
      <c r="X80" s="102" t="n">
        <f aca="false">(AA80-V80)/5+W80</f>
        <v>14.382</v>
      </c>
      <c r="Y80" s="102" t="n">
        <f aca="false">(AA80-V80)/5+X80</f>
        <v>14.523</v>
      </c>
      <c r="Z80" s="102" t="n">
        <f aca="false">(AA80-V80)/5+Y80</f>
        <v>14.664</v>
      </c>
      <c r="AA80" s="102" t="n">
        <f aca="false">(AA82-AA77)/5+AA79</f>
        <v>14.805</v>
      </c>
      <c r="AB80" s="102" t="n">
        <f aca="false">(AF80-AA80)/5+AA80</f>
        <v>14.852</v>
      </c>
      <c r="AC80" s="102" t="n">
        <f aca="false">(AF80-AA80)/5+AB80</f>
        <v>14.899</v>
      </c>
      <c r="AD80" s="102" t="n">
        <f aca="false">(AF80-AA80)/5+AC80</f>
        <v>14.946</v>
      </c>
      <c r="AE80" s="102" t="n">
        <f aca="false">(AF80-AA80)/5+AD80</f>
        <v>14.993</v>
      </c>
      <c r="AF80" s="102" t="n">
        <f aca="false">(AF82-AF77)/5+AF79</f>
        <v>15.04</v>
      </c>
      <c r="AG80" s="102" t="n">
        <f aca="false">(AK80-AF80)/5+AF80</f>
        <v>15.04</v>
      </c>
      <c r="AH80" s="102" t="n">
        <f aca="false">(AK80-AF80)/5+AG80</f>
        <v>15.04</v>
      </c>
      <c r="AI80" s="102" t="n">
        <f aca="false">(AK80-AF80)/5+AH80</f>
        <v>15.04</v>
      </c>
      <c r="AJ80" s="102" t="n">
        <f aca="false">(AK80-AF80)/5+AI80</f>
        <v>15.04</v>
      </c>
      <c r="AK80" s="102" t="n">
        <f aca="false">(AK82-AK77)/5+AK79</f>
        <v>15.04</v>
      </c>
      <c r="AL80" s="102" t="n">
        <f aca="false">(AP80-AK80)/5+AK80</f>
        <v>14.5888</v>
      </c>
      <c r="AM80" s="102" t="n">
        <f aca="false">(AP80-AK80)/5+AL80</f>
        <v>14.1376</v>
      </c>
      <c r="AN80" s="102" t="n">
        <f aca="false">(AP80-AK80)/5+AM80</f>
        <v>13.6864</v>
      </c>
      <c r="AO80" s="102" t="n">
        <f aca="false">(AP80-AK80)/5+AN80</f>
        <v>13.2352</v>
      </c>
      <c r="AP80" s="102" t="n">
        <f aca="false">(AP82-AP77)/5+AP79</f>
        <v>12.784</v>
      </c>
      <c r="AQ80" s="102" t="n">
        <f aca="false">(AR80+AP80)/2</f>
        <v>9.0475</v>
      </c>
      <c r="AR80" s="102" t="n">
        <f aca="false">(AR82-AR77)/5+AR79</f>
        <v>5.311</v>
      </c>
      <c r="AS80" s="113" t="n">
        <f aca="false">($AR80-$AP80)/Delta+AR80</f>
        <v>3.8164</v>
      </c>
      <c r="AT80" s="113" t="n">
        <f aca="false">($AR80-$AP80)/Delta+AS80</f>
        <v>2.3218</v>
      </c>
      <c r="AU80" s="113" t="n">
        <f aca="false">($AR80-$AP80)/Delta+AT80</f>
        <v>0.827199999999997</v>
      </c>
      <c r="AV80" s="113" t="n">
        <f aca="false">($AR80-$AP80)/Delta+AU80</f>
        <v>-0.667400000000003</v>
      </c>
      <c r="AW80" s="113" t="n">
        <f aca="false">($AR80-$AP80)/Delta+AV80</f>
        <v>-2.162</v>
      </c>
      <c r="AX80" s="113" t="n">
        <f aca="false">($AR80-$AP80)/Delta+AW80</f>
        <v>-3.6566</v>
      </c>
      <c r="AY80" s="113" t="n">
        <f aca="false">($AR80-$AP80)/Delta+AX80</f>
        <v>-5.1512</v>
      </c>
      <c r="AZ80" s="113" t="n">
        <f aca="false">($AR80-$AP80)/Delta+AY80</f>
        <v>-6.64580000000001</v>
      </c>
      <c r="BA80" s="113" t="n">
        <f aca="false">($AR80-$AP80)/Delta+AZ80</f>
        <v>-8.14040000000001</v>
      </c>
      <c r="BB80" s="113" t="n">
        <f aca="false">($AR80-$AP80)/Delta+BA80</f>
        <v>-9.63500000000001</v>
      </c>
    </row>
    <row r="81" customFormat="false" ht="12.8" hidden="false" customHeight="false" outlineLevel="0" collapsed="false">
      <c r="A81" s="101" t="n">
        <f aca="false">(A$7-A$2)/5+A80</f>
        <v>114</v>
      </c>
      <c r="B81" s="102" t="n">
        <v>0</v>
      </c>
      <c r="C81" s="102" t="n">
        <f aca="false">(F81-B81)/4+B81</f>
        <v>0.705</v>
      </c>
      <c r="D81" s="102" t="n">
        <f aca="false">(F81-B81)/4+C81</f>
        <v>1.41</v>
      </c>
      <c r="E81" s="102" t="n">
        <f aca="false">(F81-B81)/4+D81</f>
        <v>2.115</v>
      </c>
      <c r="F81" s="102" t="n">
        <f aca="false">(F82-F77)/5+F80</f>
        <v>2.82</v>
      </c>
      <c r="G81" s="102" t="n">
        <f aca="false">(H81-F81)/2+F81</f>
        <v>3.1725</v>
      </c>
      <c r="H81" s="102" t="n">
        <f aca="false">(H82-H77)/5+H80</f>
        <v>3.525</v>
      </c>
      <c r="I81" s="102" t="n">
        <f aca="false">(J81+H81)/2</f>
        <v>3.8775</v>
      </c>
      <c r="J81" s="102" t="n">
        <f aca="false">(J82-J77)/5+J80</f>
        <v>4.23</v>
      </c>
      <c r="K81" s="102" t="n">
        <f aca="false">(L81+J81)/2</f>
        <v>4.935</v>
      </c>
      <c r="L81" s="102" t="n">
        <f aca="false">(L82-L77)/5+L80</f>
        <v>5.64</v>
      </c>
      <c r="M81" s="102" t="n">
        <f aca="false">(N81+L81)/2</f>
        <v>6.58</v>
      </c>
      <c r="N81" s="102" t="n">
        <f aca="false">(N82-N77)/5+N80</f>
        <v>7.52</v>
      </c>
      <c r="O81" s="102" t="n">
        <f aca="false">(P81+N81)/2</f>
        <v>8.93</v>
      </c>
      <c r="P81" s="102" t="n">
        <f aca="false">(P82-P77)/5+P80</f>
        <v>10.34</v>
      </c>
      <c r="Q81" s="102" t="n">
        <f aca="false">(R81+P81)/2</f>
        <v>11.28</v>
      </c>
      <c r="R81" s="102" t="n">
        <f aca="false">(R82-R77)/5+R80</f>
        <v>12.22</v>
      </c>
      <c r="S81" s="102" t="n">
        <f aca="false">(V81-R81)/4+R81</f>
        <v>12.69</v>
      </c>
      <c r="T81" s="102" t="n">
        <f aca="false">(V81-R81)/4+S81</f>
        <v>13.16</v>
      </c>
      <c r="U81" s="102" t="n">
        <f aca="false">(V81-R81)/4+T81</f>
        <v>13.63</v>
      </c>
      <c r="V81" s="102" t="n">
        <f aca="false">(V82-V77)/5+V80</f>
        <v>14.1</v>
      </c>
      <c r="W81" s="102" t="n">
        <f aca="false">(AA81-V81)/5+V81</f>
        <v>14.241</v>
      </c>
      <c r="X81" s="102" t="n">
        <f aca="false">(AA81-V81)/5+W81</f>
        <v>14.382</v>
      </c>
      <c r="Y81" s="102" t="n">
        <f aca="false">(AA81-V81)/5+X81</f>
        <v>14.523</v>
      </c>
      <c r="Z81" s="102" t="n">
        <f aca="false">(AA81-V81)/5+Y81</f>
        <v>14.664</v>
      </c>
      <c r="AA81" s="102" t="n">
        <f aca="false">(AA82-AA77)/5+AA80</f>
        <v>14.805</v>
      </c>
      <c r="AB81" s="102" t="n">
        <f aca="false">(AF81-AA81)/5+AA81</f>
        <v>14.852</v>
      </c>
      <c r="AC81" s="102" t="n">
        <f aca="false">(AF81-AA81)/5+AB81</f>
        <v>14.899</v>
      </c>
      <c r="AD81" s="102" t="n">
        <f aca="false">(AF81-AA81)/5+AC81</f>
        <v>14.946</v>
      </c>
      <c r="AE81" s="102" t="n">
        <f aca="false">(AF81-AA81)/5+AD81</f>
        <v>14.993</v>
      </c>
      <c r="AF81" s="102" t="n">
        <f aca="false">(AF82-AF77)/5+AF80</f>
        <v>15.04</v>
      </c>
      <c r="AG81" s="102" t="n">
        <f aca="false">(AK81-AF81)/5+AF81</f>
        <v>15.04</v>
      </c>
      <c r="AH81" s="102" t="n">
        <f aca="false">(AK81-AF81)/5+AG81</f>
        <v>15.04</v>
      </c>
      <c r="AI81" s="102" t="n">
        <f aca="false">(AK81-AF81)/5+AH81</f>
        <v>15.04</v>
      </c>
      <c r="AJ81" s="102" t="n">
        <f aca="false">(AK81-AF81)/5+AI81</f>
        <v>15.04</v>
      </c>
      <c r="AK81" s="102" t="n">
        <f aca="false">(AK82-AK77)/5+AK80</f>
        <v>15.04</v>
      </c>
      <c r="AL81" s="102" t="n">
        <f aca="false">(AP81-AK81)/5+AK81</f>
        <v>14.6264</v>
      </c>
      <c r="AM81" s="102" t="n">
        <f aca="false">(AP81-AK81)/5+AL81</f>
        <v>14.2128</v>
      </c>
      <c r="AN81" s="102" t="n">
        <f aca="false">(AP81-AK81)/5+AM81</f>
        <v>13.7992</v>
      </c>
      <c r="AO81" s="102" t="n">
        <f aca="false">(AP81-AK81)/5+AN81</f>
        <v>13.3856</v>
      </c>
      <c r="AP81" s="102" t="n">
        <f aca="false">(AP82-AP77)/5+AP80</f>
        <v>12.972</v>
      </c>
      <c r="AQ81" s="102" t="n">
        <f aca="false">(AR81+AP81)/2</f>
        <v>9.165</v>
      </c>
      <c r="AR81" s="102" t="n">
        <f aca="false">(AR82-AR77)/5+AR80</f>
        <v>5.358</v>
      </c>
      <c r="AS81" s="113" t="n">
        <f aca="false">($AR81-$AP81)/Delta+AR81</f>
        <v>3.8352</v>
      </c>
      <c r="AT81" s="113" t="n">
        <f aca="false">($AR81-$AP81)/Delta+AS81</f>
        <v>2.3124</v>
      </c>
      <c r="AU81" s="113" t="n">
        <f aca="false">($AR81-$AP81)/Delta+AT81</f>
        <v>0.789599999999996</v>
      </c>
      <c r="AV81" s="113" t="n">
        <f aca="false">($AR81-$AP81)/Delta+AU81</f>
        <v>-0.733200000000005</v>
      </c>
      <c r="AW81" s="113" t="n">
        <f aca="false">($AR81-$AP81)/Delta+AV81</f>
        <v>-2.25600000000001</v>
      </c>
      <c r="AX81" s="113" t="n">
        <f aca="false">($AR81-$AP81)/Delta+AW81</f>
        <v>-3.77880000000001</v>
      </c>
      <c r="AY81" s="113" t="n">
        <f aca="false">($AR81-$AP81)/Delta+AX81</f>
        <v>-5.30160000000001</v>
      </c>
      <c r="AZ81" s="113" t="n">
        <f aca="false">($AR81-$AP81)/Delta+AY81</f>
        <v>-6.82440000000001</v>
      </c>
      <c r="BA81" s="113" t="n">
        <f aca="false">($AR81-$AP81)/Delta+AZ81</f>
        <v>-8.34720000000001</v>
      </c>
      <c r="BB81" s="113" t="n">
        <f aca="false">($AR81-$AP81)/Delta+BA81</f>
        <v>-9.87000000000001</v>
      </c>
    </row>
    <row r="82" customFormat="false" ht="12.8" hidden="false" customHeight="false" outlineLevel="0" collapsed="false">
      <c r="A82" s="101" t="n">
        <f aca="false">A77+5</f>
        <v>115</v>
      </c>
      <c r="B82" s="102" t="n">
        <v>0</v>
      </c>
      <c r="C82" s="102" t="n">
        <f aca="false">(F82-B82)/4+B82</f>
        <v>0.705</v>
      </c>
      <c r="D82" s="102" t="n">
        <f aca="false">(F82-B82)/4+C82</f>
        <v>1.41</v>
      </c>
      <c r="E82" s="102" t="n">
        <f aca="false">(F82-B82)/4+D82</f>
        <v>2.115</v>
      </c>
      <c r="F82" s="112" t="n">
        <f aca="false">polar_type10!$Z$6</f>
        <v>2.82</v>
      </c>
      <c r="G82" s="102" t="n">
        <f aca="false">(H82-F82)/2+F82</f>
        <v>3.1725</v>
      </c>
      <c r="H82" s="112" t="n">
        <f aca="false">polar_type10!$Z$7</f>
        <v>3.525</v>
      </c>
      <c r="I82" s="102" t="n">
        <f aca="false">(J82+H82)/2</f>
        <v>3.8775</v>
      </c>
      <c r="J82" s="112" t="n">
        <f aca="false">polar_type10!$Z$8</f>
        <v>4.23</v>
      </c>
      <c r="K82" s="102" t="n">
        <f aca="false">(L82+J82)/2</f>
        <v>4.935</v>
      </c>
      <c r="L82" s="112" t="n">
        <f aca="false">polar_type10!$Z$9</f>
        <v>5.64</v>
      </c>
      <c r="M82" s="102" t="n">
        <f aca="false">(N82+L82)/2</f>
        <v>6.58</v>
      </c>
      <c r="N82" s="112" t="n">
        <f aca="false">polar_type10!$Z$10</f>
        <v>7.52</v>
      </c>
      <c r="O82" s="102" t="n">
        <f aca="false">(P82+N82)/2</f>
        <v>8.93</v>
      </c>
      <c r="P82" s="112" t="n">
        <f aca="false">polar_type10!$Z$11</f>
        <v>10.34</v>
      </c>
      <c r="Q82" s="102" t="n">
        <f aca="false">(R82+P82)/2</f>
        <v>11.28</v>
      </c>
      <c r="R82" s="112" t="n">
        <f aca="false">polar_type10!$Z$12</f>
        <v>12.22</v>
      </c>
      <c r="S82" s="102" t="n">
        <f aca="false">(V82-R82)/4+R82</f>
        <v>12.69</v>
      </c>
      <c r="T82" s="102" t="n">
        <f aca="false">(V82-R82)/4+S82</f>
        <v>13.16</v>
      </c>
      <c r="U82" s="102" t="n">
        <f aca="false">(V82-R82)/4+T82</f>
        <v>13.63</v>
      </c>
      <c r="V82" s="112" t="n">
        <f aca="false">polar_type10!$Z$13</f>
        <v>14.1</v>
      </c>
      <c r="W82" s="102" t="n">
        <f aca="false">(AA82-V82)/5+V82</f>
        <v>14.241</v>
      </c>
      <c r="X82" s="102" t="n">
        <f aca="false">(AA82-V82)/5+W82</f>
        <v>14.382</v>
      </c>
      <c r="Y82" s="102" t="n">
        <f aca="false">(AA82-V82)/5+X82</f>
        <v>14.523</v>
      </c>
      <c r="Z82" s="102" t="n">
        <f aca="false">(AA82-V82)/5+Y82</f>
        <v>14.664</v>
      </c>
      <c r="AA82" s="112" t="n">
        <f aca="false">polar_type10!$Z$14</f>
        <v>14.805</v>
      </c>
      <c r="AB82" s="102" t="n">
        <f aca="false">(AF82-AA82)/5+AA82</f>
        <v>14.852</v>
      </c>
      <c r="AC82" s="102" t="n">
        <f aca="false">(AF82-AA82)/5+AB82</f>
        <v>14.899</v>
      </c>
      <c r="AD82" s="102" t="n">
        <f aca="false">(AF82-AA82)/5+AC82</f>
        <v>14.946</v>
      </c>
      <c r="AE82" s="102" t="n">
        <f aca="false">(AF82-AA82)/5+AD82</f>
        <v>14.993</v>
      </c>
      <c r="AF82" s="112" t="n">
        <f aca="false">polar_type10!$Z$15</f>
        <v>15.04</v>
      </c>
      <c r="AG82" s="102" t="n">
        <f aca="false">(AK82-AF82)/5+AF82</f>
        <v>15.04</v>
      </c>
      <c r="AH82" s="102" t="n">
        <f aca="false">(AK82-AF82)/5+AG82</f>
        <v>15.04</v>
      </c>
      <c r="AI82" s="102" t="n">
        <f aca="false">(AK82-AF82)/5+AH82</f>
        <v>15.04</v>
      </c>
      <c r="AJ82" s="102" t="n">
        <f aca="false">(AK82-AF82)/5+AI82</f>
        <v>15.04</v>
      </c>
      <c r="AK82" s="112" t="n">
        <f aca="false">polar_type10!$Z$16</f>
        <v>15.04</v>
      </c>
      <c r="AL82" s="102" t="n">
        <f aca="false">(AP82-AK82)/5+AK82</f>
        <v>14.664</v>
      </c>
      <c r="AM82" s="102" t="n">
        <f aca="false">(AP82-AK82)/5+AL82</f>
        <v>14.288</v>
      </c>
      <c r="AN82" s="102" t="n">
        <f aca="false">(AP82-AK82)/5+AM82</f>
        <v>13.912</v>
      </c>
      <c r="AO82" s="102" t="n">
        <f aca="false">(AP82-AK82)/5+AN82</f>
        <v>13.536</v>
      </c>
      <c r="AP82" s="112" t="n">
        <f aca="false">polar_type10!$Z$17</f>
        <v>13.16</v>
      </c>
      <c r="AQ82" s="102" t="n">
        <f aca="false">(AR82+AP82)/2</f>
        <v>9.2825</v>
      </c>
      <c r="AR82" s="112" t="n">
        <f aca="false">polar_type10!$Z$18</f>
        <v>5.405</v>
      </c>
      <c r="AS82" s="113" t="n">
        <f aca="false">($AR82-$AP82)/Delta+AR82</f>
        <v>3.854</v>
      </c>
      <c r="AT82" s="113" t="n">
        <f aca="false">($AR82-$AP82)/Delta+AS82</f>
        <v>2.303</v>
      </c>
      <c r="AU82" s="113" t="n">
        <f aca="false">($AR82-$AP82)/Delta+AT82</f>
        <v>0.752</v>
      </c>
      <c r="AV82" s="113" t="n">
        <f aca="false">($AR82-$AP82)/Delta+AU82</f>
        <v>-0.799</v>
      </c>
      <c r="AW82" s="113" t="n">
        <f aca="false">($AR82-$AP82)/Delta+AV82</f>
        <v>-2.35</v>
      </c>
      <c r="AX82" s="113" t="n">
        <f aca="false">($AR82-$AP82)/Delta+AW82</f>
        <v>-3.901</v>
      </c>
      <c r="AY82" s="113" t="n">
        <f aca="false">($AR82-$AP82)/Delta+AX82</f>
        <v>-5.452</v>
      </c>
      <c r="AZ82" s="113" t="n">
        <f aca="false">($AR82-$AP82)/Delta+AY82</f>
        <v>-7.003</v>
      </c>
      <c r="BA82" s="113" t="n">
        <f aca="false">($AR82-$AP82)/Delta+AZ82</f>
        <v>-8.554</v>
      </c>
      <c r="BB82" s="113" t="n">
        <f aca="false">($AR82-$AP82)/Delta+BA82</f>
        <v>-10.105</v>
      </c>
    </row>
    <row r="83" customFormat="false" ht="12.8" hidden="false" customHeight="false" outlineLevel="0" collapsed="false">
      <c r="A83" s="101" t="n">
        <f aca="false">(A$7-A$2)/5+A82</f>
        <v>116</v>
      </c>
      <c r="B83" s="102" t="n">
        <v>0</v>
      </c>
      <c r="C83" s="102" t="n">
        <f aca="false">(F83-B83)/4+B83</f>
        <v>0.705</v>
      </c>
      <c r="D83" s="102" t="n">
        <f aca="false">(F83-B83)/4+C83</f>
        <v>1.41</v>
      </c>
      <c r="E83" s="102" t="n">
        <f aca="false">(F83-B83)/4+D83</f>
        <v>2.115</v>
      </c>
      <c r="F83" s="102" t="n">
        <f aca="false">(F87-F82)/5+F82</f>
        <v>2.82</v>
      </c>
      <c r="G83" s="102" t="n">
        <f aca="false">(H83-F83)/2+F83</f>
        <v>3.1725</v>
      </c>
      <c r="H83" s="102" t="n">
        <f aca="false">(H87-H82)/5+H82</f>
        <v>3.525</v>
      </c>
      <c r="I83" s="102" t="n">
        <f aca="false">(J83+H83)/2</f>
        <v>3.8775</v>
      </c>
      <c r="J83" s="102" t="n">
        <f aca="false">(J87-J82)/5+J82</f>
        <v>4.23</v>
      </c>
      <c r="K83" s="102" t="n">
        <f aca="false">(L83+J83)/2</f>
        <v>4.935</v>
      </c>
      <c r="L83" s="102" t="n">
        <f aca="false">(L87-L82)/5+L82</f>
        <v>5.64</v>
      </c>
      <c r="M83" s="102" t="n">
        <f aca="false">(N83+L83)/2</f>
        <v>6.58</v>
      </c>
      <c r="N83" s="102" t="n">
        <f aca="false">(N87-N82)/5+N82</f>
        <v>7.52</v>
      </c>
      <c r="O83" s="102" t="n">
        <f aca="false">(P83+N83)/2</f>
        <v>8.93</v>
      </c>
      <c r="P83" s="102" t="n">
        <f aca="false">(P87-P82)/5+P82</f>
        <v>10.34</v>
      </c>
      <c r="Q83" s="102" t="n">
        <f aca="false">(R83+P83)/2</f>
        <v>11.28</v>
      </c>
      <c r="R83" s="102" t="n">
        <f aca="false">(R87-R82)/5+R82</f>
        <v>12.22</v>
      </c>
      <c r="S83" s="102" t="n">
        <f aca="false">(V83-R83)/4+R83</f>
        <v>12.69</v>
      </c>
      <c r="T83" s="102" t="n">
        <f aca="false">(V83-R83)/4+S83</f>
        <v>13.16</v>
      </c>
      <c r="U83" s="102" t="n">
        <f aca="false">(V83-R83)/4+T83</f>
        <v>13.63</v>
      </c>
      <c r="V83" s="102" t="n">
        <f aca="false">(V87-V82)/5+V82</f>
        <v>14.1</v>
      </c>
      <c r="W83" s="102" t="n">
        <f aca="false">(AA83-V83)/5+V83</f>
        <v>14.241</v>
      </c>
      <c r="X83" s="102" t="n">
        <f aca="false">(AA83-V83)/5+W83</f>
        <v>14.382</v>
      </c>
      <c r="Y83" s="102" t="n">
        <f aca="false">(AA83-V83)/5+X83</f>
        <v>14.523</v>
      </c>
      <c r="Z83" s="102" t="n">
        <f aca="false">(AA83-V83)/5+Y83</f>
        <v>14.664</v>
      </c>
      <c r="AA83" s="102" t="n">
        <f aca="false">(AA87-AA82)/5+AA82</f>
        <v>14.805</v>
      </c>
      <c r="AB83" s="102" t="n">
        <f aca="false">(AF83-AA83)/5+AA83</f>
        <v>14.852</v>
      </c>
      <c r="AC83" s="102" t="n">
        <f aca="false">(AF83-AA83)/5+AB83</f>
        <v>14.899</v>
      </c>
      <c r="AD83" s="102" t="n">
        <f aca="false">(AF83-AA83)/5+AC83</f>
        <v>14.946</v>
      </c>
      <c r="AE83" s="102" t="n">
        <f aca="false">(AF83-AA83)/5+AD83</f>
        <v>14.993</v>
      </c>
      <c r="AF83" s="102" t="n">
        <f aca="false">(AF87-AF82)/5+AF82</f>
        <v>15.04</v>
      </c>
      <c r="AG83" s="102" t="n">
        <f aca="false">(AK83-AF83)/5+AF83</f>
        <v>15.04</v>
      </c>
      <c r="AH83" s="102" t="n">
        <f aca="false">(AK83-AF83)/5+AG83</f>
        <v>15.04</v>
      </c>
      <c r="AI83" s="102" t="n">
        <f aca="false">(AK83-AF83)/5+AH83</f>
        <v>15.04</v>
      </c>
      <c r="AJ83" s="102" t="n">
        <f aca="false">(AK83-AF83)/5+AI83</f>
        <v>15.04</v>
      </c>
      <c r="AK83" s="102" t="n">
        <f aca="false">(AK87-AK82)/5+AK82</f>
        <v>15.04</v>
      </c>
      <c r="AL83" s="102" t="n">
        <f aca="false">(AP83-AK83)/5+AK83</f>
        <v>14.7016</v>
      </c>
      <c r="AM83" s="102" t="n">
        <f aca="false">(AP83-AK83)/5+AL83</f>
        <v>14.3632</v>
      </c>
      <c r="AN83" s="102" t="n">
        <f aca="false">(AP83-AK83)/5+AM83</f>
        <v>14.0248</v>
      </c>
      <c r="AO83" s="102" t="n">
        <f aca="false">(AP83-AK83)/5+AN83</f>
        <v>13.6864</v>
      </c>
      <c r="AP83" s="102" t="n">
        <f aca="false">(AP87-AP82)/5+AP82</f>
        <v>13.348</v>
      </c>
      <c r="AQ83" s="102" t="n">
        <f aca="false">(AR83+AP83)/2</f>
        <v>9.4</v>
      </c>
      <c r="AR83" s="102" t="n">
        <f aca="false">(AR87-AR82)/5+AR82</f>
        <v>5.452</v>
      </c>
      <c r="AS83" s="113" t="n">
        <f aca="false">($AR83-$AP83)/Delta+AR83</f>
        <v>3.8728</v>
      </c>
      <c r="AT83" s="113" t="n">
        <f aca="false">($AR83-$AP83)/Delta+AS83</f>
        <v>2.2936</v>
      </c>
      <c r="AU83" s="113" t="n">
        <f aca="false">($AR83-$AP83)/Delta+AT83</f>
        <v>0.7144</v>
      </c>
      <c r="AV83" s="113" t="n">
        <f aca="false">($AR83-$AP83)/Delta+AU83</f>
        <v>-0.864800000000001</v>
      </c>
      <c r="AW83" s="113" t="n">
        <f aca="false">($AR83-$AP83)/Delta+AV83</f>
        <v>-2.444</v>
      </c>
      <c r="AX83" s="113" t="n">
        <f aca="false">($AR83-$AP83)/Delta+AW83</f>
        <v>-4.0232</v>
      </c>
      <c r="AY83" s="113" t="n">
        <f aca="false">($AR83-$AP83)/Delta+AX83</f>
        <v>-5.6024</v>
      </c>
      <c r="AZ83" s="113" t="n">
        <f aca="false">($AR83-$AP83)/Delta+AY83</f>
        <v>-7.1816</v>
      </c>
      <c r="BA83" s="113" t="n">
        <f aca="false">($AR83-$AP83)/Delta+AZ83</f>
        <v>-8.7608</v>
      </c>
      <c r="BB83" s="113" t="n">
        <f aca="false">($AR83-$AP83)/Delta+BA83</f>
        <v>-10.34</v>
      </c>
    </row>
    <row r="84" customFormat="false" ht="12.8" hidden="false" customHeight="false" outlineLevel="0" collapsed="false">
      <c r="A84" s="101" t="n">
        <f aca="false">(A$7-A$2)/5+A83</f>
        <v>117</v>
      </c>
      <c r="B84" s="102" t="n">
        <v>0</v>
      </c>
      <c r="C84" s="102" t="n">
        <f aca="false">(F84-B84)/4+B84</f>
        <v>0.705</v>
      </c>
      <c r="D84" s="102" t="n">
        <f aca="false">(F84-B84)/4+C84</f>
        <v>1.41</v>
      </c>
      <c r="E84" s="102" t="n">
        <f aca="false">(F84-B84)/4+D84</f>
        <v>2.115</v>
      </c>
      <c r="F84" s="102" t="n">
        <f aca="false">(F87-F82)/5+F83</f>
        <v>2.82</v>
      </c>
      <c r="G84" s="102" t="n">
        <f aca="false">(H84-F84)/2+F84</f>
        <v>3.1725</v>
      </c>
      <c r="H84" s="102" t="n">
        <f aca="false">(H87-H82)/5+H83</f>
        <v>3.525</v>
      </c>
      <c r="I84" s="102" t="n">
        <f aca="false">(J84+H84)/2</f>
        <v>3.8775</v>
      </c>
      <c r="J84" s="102" t="n">
        <f aca="false">(J87-J82)/5+J83</f>
        <v>4.23</v>
      </c>
      <c r="K84" s="102" t="n">
        <f aca="false">(L84+J84)/2</f>
        <v>4.935</v>
      </c>
      <c r="L84" s="102" t="n">
        <f aca="false">(L87-L82)/5+L83</f>
        <v>5.64</v>
      </c>
      <c r="M84" s="102" t="n">
        <f aca="false">(N84+L84)/2</f>
        <v>6.58</v>
      </c>
      <c r="N84" s="102" t="n">
        <f aca="false">(N87-N82)/5+N83</f>
        <v>7.52</v>
      </c>
      <c r="O84" s="102" t="n">
        <f aca="false">(P84+N84)/2</f>
        <v>8.93</v>
      </c>
      <c r="P84" s="102" t="n">
        <f aca="false">(P87-P82)/5+P83</f>
        <v>10.34</v>
      </c>
      <c r="Q84" s="102" t="n">
        <f aca="false">(R84+P84)/2</f>
        <v>11.28</v>
      </c>
      <c r="R84" s="102" t="n">
        <f aca="false">(R87-R82)/5+R83</f>
        <v>12.22</v>
      </c>
      <c r="S84" s="102" t="n">
        <f aca="false">(V84-R84)/4+R84</f>
        <v>12.69</v>
      </c>
      <c r="T84" s="102" t="n">
        <f aca="false">(V84-R84)/4+S84</f>
        <v>13.16</v>
      </c>
      <c r="U84" s="102" t="n">
        <f aca="false">(V84-R84)/4+T84</f>
        <v>13.63</v>
      </c>
      <c r="V84" s="102" t="n">
        <f aca="false">(V87-V82)/5+V83</f>
        <v>14.1</v>
      </c>
      <c r="W84" s="102" t="n">
        <f aca="false">(AA84-V84)/5+V84</f>
        <v>14.241</v>
      </c>
      <c r="X84" s="102" t="n">
        <f aca="false">(AA84-V84)/5+W84</f>
        <v>14.382</v>
      </c>
      <c r="Y84" s="102" t="n">
        <f aca="false">(AA84-V84)/5+X84</f>
        <v>14.523</v>
      </c>
      <c r="Z84" s="102" t="n">
        <f aca="false">(AA84-V84)/5+Y84</f>
        <v>14.664</v>
      </c>
      <c r="AA84" s="102" t="n">
        <f aca="false">(AA87-AA82)/5+AA83</f>
        <v>14.805</v>
      </c>
      <c r="AB84" s="102" t="n">
        <f aca="false">(AF84-AA84)/5+AA84</f>
        <v>14.852</v>
      </c>
      <c r="AC84" s="102" t="n">
        <f aca="false">(AF84-AA84)/5+AB84</f>
        <v>14.899</v>
      </c>
      <c r="AD84" s="102" t="n">
        <f aca="false">(AF84-AA84)/5+AC84</f>
        <v>14.946</v>
      </c>
      <c r="AE84" s="102" t="n">
        <f aca="false">(AF84-AA84)/5+AD84</f>
        <v>14.993</v>
      </c>
      <c r="AF84" s="102" t="n">
        <f aca="false">(AF87-AF82)/5+AF83</f>
        <v>15.04</v>
      </c>
      <c r="AG84" s="102" t="n">
        <f aca="false">(AK84-AF84)/5+AF84</f>
        <v>15.04</v>
      </c>
      <c r="AH84" s="102" t="n">
        <f aca="false">(AK84-AF84)/5+AG84</f>
        <v>15.04</v>
      </c>
      <c r="AI84" s="102" t="n">
        <f aca="false">(AK84-AF84)/5+AH84</f>
        <v>15.04</v>
      </c>
      <c r="AJ84" s="102" t="n">
        <f aca="false">(AK84-AF84)/5+AI84</f>
        <v>15.04</v>
      </c>
      <c r="AK84" s="102" t="n">
        <f aca="false">(AK87-AK82)/5+AK83</f>
        <v>15.04</v>
      </c>
      <c r="AL84" s="102" t="n">
        <f aca="false">(AP84-AK84)/5+AK84</f>
        <v>14.7392</v>
      </c>
      <c r="AM84" s="102" t="n">
        <f aca="false">(AP84-AK84)/5+AL84</f>
        <v>14.4384</v>
      </c>
      <c r="AN84" s="102" t="n">
        <f aca="false">(AP84-AK84)/5+AM84</f>
        <v>14.1376</v>
      </c>
      <c r="AO84" s="102" t="n">
        <f aca="false">(AP84-AK84)/5+AN84</f>
        <v>13.8368</v>
      </c>
      <c r="AP84" s="102" t="n">
        <f aca="false">(AP87-AP82)/5+AP83</f>
        <v>13.536</v>
      </c>
      <c r="AQ84" s="102" t="n">
        <f aca="false">(AR84+AP84)/2</f>
        <v>9.5175</v>
      </c>
      <c r="AR84" s="102" t="n">
        <f aca="false">(AR87-AR82)/5+AR83</f>
        <v>5.499</v>
      </c>
      <c r="AS84" s="113" t="n">
        <f aca="false">($AR84-$AP84)/Delta+AR84</f>
        <v>3.8916</v>
      </c>
      <c r="AT84" s="113" t="n">
        <f aca="false">($AR84-$AP84)/Delta+AS84</f>
        <v>2.2842</v>
      </c>
      <c r="AU84" s="113" t="n">
        <f aca="false">($AR84-$AP84)/Delta+AT84</f>
        <v>0.676799999999998</v>
      </c>
      <c r="AV84" s="113" t="n">
        <f aca="false">($AR84-$AP84)/Delta+AU84</f>
        <v>-0.930600000000003</v>
      </c>
      <c r="AW84" s="113" t="n">
        <f aca="false">($AR84-$AP84)/Delta+AV84</f>
        <v>-2.538</v>
      </c>
      <c r="AX84" s="113" t="n">
        <f aca="false">($AR84-$AP84)/Delta+AW84</f>
        <v>-4.1454</v>
      </c>
      <c r="AY84" s="113" t="n">
        <f aca="false">($AR84-$AP84)/Delta+AX84</f>
        <v>-5.7528</v>
      </c>
      <c r="AZ84" s="113" t="n">
        <f aca="false">($AR84-$AP84)/Delta+AY84</f>
        <v>-7.3602</v>
      </c>
      <c r="BA84" s="113" t="n">
        <f aca="false">($AR84-$AP84)/Delta+AZ84</f>
        <v>-8.9676</v>
      </c>
      <c r="BB84" s="113" t="n">
        <f aca="false">($AR84-$AP84)/Delta+BA84</f>
        <v>-10.575</v>
      </c>
    </row>
    <row r="85" customFormat="false" ht="12.8" hidden="false" customHeight="false" outlineLevel="0" collapsed="false">
      <c r="A85" s="101" t="n">
        <f aca="false">(A$7-A$2)/5+A84</f>
        <v>118</v>
      </c>
      <c r="B85" s="102" t="n">
        <v>0</v>
      </c>
      <c r="C85" s="102" t="n">
        <f aca="false">(F85-B85)/4+B85</f>
        <v>0.705</v>
      </c>
      <c r="D85" s="102" t="n">
        <f aca="false">(F85-B85)/4+C85</f>
        <v>1.41</v>
      </c>
      <c r="E85" s="102" t="n">
        <f aca="false">(F85-B85)/4+D85</f>
        <v>2.115</v>
      </c>
      <c r="F85" s="102" t="n">
        <f aca="false">(F87-F82)/5+F84</f>
        <v>2.82</v>
      </c>
      <c r="G85" s="102" t="n">
        <f aca="false">(H85-F85)/2+F85</f>
        <v>3.1725</v>
      </c>
      <c r="H85" s="102" t="n">
        <f aca="false">(H87-H82)/5+H84</f>
        <v>3.525</v>
      </c>
      <c r="I85" s="102" t="n">
        <f aca="false">(J85+H85)/2</f>
        <v>3.8775</v>
      </c>
      <c r="J85" s="102" t="n">
        <f aca="false">(J87-J82)/5+J84</f>
        <v>4.23</v>
      </c>
      <c r="K85" s="102" t="n">
        <f aca="false">(L85+J85)/2</f>
        <v>4.935</v>
      </c>
      <c r="L85" s="102" t="n">
        <f aca="false">(L87-L82)/5+L84</f>
        <v>5.64</v>
      </c>
      <c r="M85" s="102" t="n">
        <f aca="false">(N85+L85)/2</f>
        <v>6.58</v>
      </c>
      <c r="N85" s="102" t="n">
        <f aca="false">(N87-N82)/5+N84</f>
        <v>7.52</v>
      </c>
      <c r="O85" s="102" t="n">
        <f aca="false">(P85+N85)/2</f>
        <v>8.93</v>
      </c>
      <c r="P85" s="102" t="n">
        <f aca="false">(P87-P82)/5+P84</f>
        <v>10.34</v>
      </c>
      <c r="Q85" s="102" t="n">
        <f aca="false">(R85+P85)/2</f>
        <v>11.28</v>
      </c>
      <c r="R85" s="102" t="n">
        <f aca="false">(R87-R82)/5+R84</f>
        <v>12.22</v>
      </c>
      <c r="S85" s="102" t="n">
        <f aca="false">(V85-R85)/4+R85</f>
        <v>12.69</v>
      </c>
      <c r="T85" s="102" t="n">
        <f aca="false">(V85-R85)/4+S85</f>
        <v>13.16</v>
      </c>
      <c r="U85" s="102" t="n">
        <f aca="false">(V85-R85)/4+T85</f>
        <v>13.63</v>
      </c>
      <c r="V85" s="102" t="n">
        <f aca="false">(V87-V82)/5+V84</f>
        <v>14.1</v>
      </c>
      <c r="W85" s="102" t="n">
        <f aca="false">(AA85-V85)/5+V85</f>
        <v>14.241</v>
      </c>
      <c r="X85" s="102" t="n">
        <f aca="false">(AA85-V85)/5+W85</f>
        <v>14.382</v>
      </c>
      <c r="Y85" s="102" t="n">
        <f aca="false">(AA85-V85)/5+X85</f>
        <v>14.523</v>
      </c>
      <c r="Z85" s="102" t="n">
        <f aca="false">(AA85-V85)/5+Y85</f>
        <v>14.664</v>
      </c>
      <c r="AA85" s="102" t="n">
        <f aca="false">(AA87-AA82)/5+AA84</f>
        <v>14.805</v>
      </c>
      <c r="AB85" s="102" t="n">
        <f aca="false">(AF85-AA85)/5+AA85</f>
        <v>14.852</v>
      </c>
      <c r="AC85" s="102" t="n">
        <f aca="false">(AF85-AA85)/5+AB85</f>
        <v>14.899</v>
      </c>
      <c r="AD85" s="102" t="n">
        <f aca="false">(AF85-AA85)/5+AC85</f>
        <v>14.946</v>
      </c>
      <c r="AE85" s="102" t="n">
        <f aca="false">(AF85-AA85)/5+AD85</f>
        <v>14.993</v>
      </c>
      <c r="AF85" s="102" t="n">
        <f aca="false">(AF87-AF82)/5+AF84</f>
        <v>15.04</v>
      </c>
      <c r="AG85" s="102" t="n">
        <f aca="false">(AK85-AF85)/5+AF85</f>
        <v>15.04</v>
      </c>
      <c r="AH85" s="102" t="n">
        <f aca="false">(AK85-AF85)/5+AG85</f>
        <v>15.04</v>
      </c>
      <c r="AI85" s="102" t="n">
        <f aca="false">(AK85-AF85)/5+AH85</f>
        <v>15.04</v>
      </c>
      <c r="AJ85" s="102" t="n">
        <f aca="false">(AK85-AF85)/5+AI85</f>
        <v>15.04</v>
      </c>
      <c r="AK85" s="102" t="n">
        <f aca="false">(AK87-AK82)/5+AK84</f>
        <v>15.04</v>
      </c>
      <c r="AL85" s="102" t="n">
        <f aca="false">(AP85-AK85)/5+AK85</f>
        <v>14.7768</v>
      </c>
      <c r="AM85" s="102" t="n">
        <f aca="false">(AP85-AK85)/5+AL85</f>
        <v>14.5136</v>
      </c>
      <c r="AN85" s="102" t="n">
        <f aca="false">(AP85-AK85)/5+AM85</f>
        <v>14.2504</v>
      </c>
      <c r="AO85" s="102" t="n">
        <f aca="false">(AP85-AK85)/5+AN85</f>
        <v>13.9872</v>
      </c>
      <c r="AP85" s="102" t="n">
        <f aca="false">(AP87-AP82)/5+AP84</f>
        <v>13.724</v>
      </c>
      <c r="AQ85" s="102" t="n">
        <f aca="false">(AR85+AP85)/2</f>
        <v>9.635</v>
      </c>
      <c r="AR85" s="102" t="n">
        <f aca="false">(AR87-AR82)/5+AR84</f>
        <v>5.546</v>
      </c>
      <c r="AS85" s="113" t="n">
        <f aca="false">($AR85-$AP85)/Delta+AR85</f>
        <v>3.9104</v>
      </c>
      <c r="AT85" s="113" t="n">
        <f aca="false">($AR85-$AP85)/Delta+AS85</f>
        <v>2.2748</v>
      </c>
      <c r="AU85" s="113" t="n">
        <f aca="false">($AR85-$AP85)/Delta+AT85</f>
        <v>0.639199999999998</v>
      </c>
      <c r="AV85" s="113" t="n">
        <f aca="false">($AR85-$AP85)/Delta+AU85</f>
        <v>-0.996400000000003</v>
      </c>
      <c r="AW85" s="113" t="n">
        <f aca="false">($AR85-$AP85)/Delta+AV85</f>
        <v>-2.632</v>
      </c>
      <c r="AX85" s="113" t="n">
        <f aca="false">($AR85-$AP85)/Delta+AW85</f>
        <v>-4.2676</v>
      </c>
      <c r="AY85" s="113" t="n">
        <f aca="false">($AR85-$AP85)/Delta+AX85</f>
        <v>-5.90320000000001</v>
      </c>
      <c r="AZ85" s="113" t="n">
        <f aca="false">($AR85-$AP85)/Delta+AY85</f>
        <v>-7.53880000000001</v>
      </c>
      <c r="BA85" s="113" t="n">
        <f aca="false">($AR85-$AP85)/Delta+AZ85</f>
        <v>-9.17440000000001</v>
      </c>
      <c r="BB85" s="113" t="n">
        <f aca="false">($AR85-$AP85)/Delta+BA85</f>
        <v>-10.81</v>
      </c>
    </row>
    <row r="86" customFormat="false" ht="12.8" hidden="false" customHeight="false" outlineLevel="0" collapsed="false">
      <c r="A86" s="101" t="n">
        <f aca="false">(A$7-A$2)/5+A85</f>
        <v>119</v>
      </c>
      <c r="B86" s="102" t="n">
        <v>0</v>
      </c>
      <c r="C86" s="102" t="n">
        <f aca="false">(F86-B86)/4+B86</f>
        <v>0.705</v>
      </c>
      <c r="D86" s="102" t="n">
        <f aca="false">(F86-B86)/4+C86</f>
        <v>1.41</v>
      </c>
      <c r="E86" s="102" t="n">
        <f aca="false">(F86-B86)/4+D86</f>
        <v>2.115</v>
      </c>
      <c r="F86" s="102" t="n">
        <f aca="false">(F87-F82)/5+F85</f>
        <v>2.82</v>
      </c>
      <c r="G86" s="102" t="n">
        <f aca="false">(H86-F86)/2+F86</f>
        <v>3.1725</v>
      </c>
      <c r="H86" s="102" t="n">
        <f aca="false">(H87-H82)/5+H85</f>
        <v>3.525</v>
      </c>
      <c r="I86" s="102" t="n">
        <f aca="false">(J86+H86)/2</f>
        <v>3.8775</v>
      </c>
      <c r="J86" s="102" t="n">
        <f aca="false">(J87-J82)/5+J85</f>
        <v>4.23</v>
      </c>
      <c r="K86" s="102" t="n">
        <f aca="false">(L86+J86)/2</f>
        <v>4.935</v>
      </c>
      <c r="L86" s="102" t="n">
        <f aca="false">(L87-L82)/5+L85</f>
        <v>5.64</v>
      </c>
      <c r="M86" s="102" t="n">
        <f aca="false">(N86+L86)/2</f>
        <v>6.58</v>
      </c>
      <c r="N86" s="102" t="n">
        <f aca="false">(N87-N82)/5+N85</f>
        <v>7.52</v>
      </c>
      <c r="O86" s="102" t="n">
        <f aca="false">(P86+N86)/2</f>
        <v>8.93</v>
      </c>
      <c r="P86" s="102" t="n">
        <f aca="false">(P87-P82)/5+P85</f>
        <v>10.34</v>
      </c>
      <c r="Q86" s="102" t="n">
        <f aca="false">(R86+P86)/2</f>
        <v>11.28</v>
      </c>
      <c r="R86" s="102" t="n">
        <f aca="false">(R87-R82)/5+R85</f>
        <v>12.22</v>
      </c>
      <c r="S86" s="102" t="n">
        <f aca="false">(V86-R86)/4+R86</f>
        <v>12.69</v>
      </c>
      <c r="T86" s="102" t="n">
        <f aca="false">(V86-R86)/4+S86</f>
        <v>13.16</v>
      </c>
      <c r="U86" s="102" t="n">
        <f aca="false">(V86-R86)/4+T86</f>
        <v>13.63</v>
      </c>
      <c r="V86" s="102" t="n">
        <f aca="false">(V87-V82)/5+V85</f>
        <v>14.1</v>
      </c>
      <c r="W86" s="102" t="n">
        <f aca="false">(AA86-V86)/5+V86</f>
        <v>14.241</v>
      </c>
      <c r="X86" s="102" t="n">
        <f aca="false">(AA86-V86)/5+W86</f>
        <v>14.382</v>
      </c>
      <c r="Y86" s="102" t="n">
        <f aca="false">(AA86-V86)/5+X86</f>
        <v>14.523</v>
      </c>
      <c r="Z86" s="102" t="n">
        <f aca="false">(AA86-V86)/5+Y86</f>
        <v>14.664</v>
      </c>
      <c r="AA86" s="102" t="n">
        <f aca="false">(AA87-AA82)/5+AA85</f>
        <v>14.805</v>
      </c>
      <c r="AB86" s="102" t="n">
        <f aca="false">(AF86-AA86)/5+AA86</f>
        <v>14.852</v>
      </c>
      <c r="AC86" s="102" t="n">
        <f aca="false">(AF86-AA86)/5+AB86</f>
        <v>14.899</v>
      </c>
      <c r="AD86" s="102" t="n">
        <f aca="false">(AF86-AA86)/5+AC86</f>
        <v>14.946</v>
      </c>
      <c r="AE86" s="102" t="n">
        <f aca="false">(AF86-AA86)/5+AD86</f>
        <v>14.993</v>
      </c>
      <c r="AF86" s="102" t="n">
        <f aca="false">(AF87-AF82)/5+AF85</f>
        <v>15.04</v>
      </c>
      <c r="AG86" s="102" t="n">
        <f aca="false">(AK86-AF86)/5+AF86</f>
        <v>15.04</v>
      </c>
      <c r="AH86" s="102" t="n">
        <f aca="false">(AK86-AF86)/5+AG86</f>
        <v>15.04</v>
      </c>
      <c r="AI86" s="102" t="n">
        <f aca="false">(AK86-AF86)/5+AH86</f>
        <v>15.04</v>
      </c>
      <c r="AJ86" s="102" t="n">
        <f aca="false">(AK86-AF86)/5+AI86</f>
        <v>15.04</v>
      </c>
      <c r="AK86" s="102" t="n">
        <f aca="false">(AK87-AK82)/5+AK85</f>
        <v>15.04</v>
      </c>
      <c r="AL86" s="102" t="n">
        <f aca="false">(AP86-AK86)/5+AK86</f>
        <v>14.8144</v>
      </c>
      <c r="AM86" s="102" t="n">
        <f aca="false">(AP86-AK86)/5+AL86</f>
        <v>14.5888</v>
      </c>
      <c r="AN86" s="102" t="n">
        <f aca="false">(AP86-AK86)/5+AM86</f>
        <v>14.3632</v>
      </c>
      <c r="AO86" s="102" t="n">
        <f aca="false">(AP86-AK86)/5+AN86</f>
        <v>14.1376</v>
      </c>
      <c r="AP86" s="102" t="n">
        <f aca="false">(AP87-AP82)/5+AP85</f>
        <v>13.912</v>
      </c>
      <c r="AQ86" s="102" t="n">
        <f aca="false">(AR86+AP86)/2</f>
        <v>9.7525</v>
      </c>
      <c r="AR86" s="102" t="n">
        <f aca="false">(AR87-AR82)/5+AR85</f>
        <v>5.593</v>
      </c>
      <c r="AS86" s="113" t="n">
        <f aca="false">($AR86-$AP86)/Delta+AR86</f>
        <v>3.9292</v>
      </c>
      <c r="AT86" s="113" t="n">
        <f aca="false">($AR86-$AP86)/Delta+AS86</f>
        <v>2.2654</v>
      </c>
      <c r="AU86" s="113" t="n">
        <f aca="false">($AR86-$AP86)/Delta+AT86</f>
        <v>0.601599999999997</v>
      </c>
      <c r="AV86" s="113" t="n">
        <f aca="false">($AR86-$AP86)/Delta+AU86</f>
        <v>-1.0622</v>
      </c>
      <c r="AW86" s="113" t="n">
        <f aca="false">($AR86-$AP86)/Delta+AV86</f>
        <v>-2.726</v>
      </c>
      <c r="AX86" s="113" t="n">
        <f aca="false">($AR86-$AP86)/Delta+AW86</f>
        <v>-4.3898</v>
      </c>
      <c r="AY86" s="113" t="n">
        <f aca="false">($AR86-$AP86)/Delta+AX86</f>
        <v>-6.05360000000001</v>
      </c>
      <c r="AZ86" s="113" t="n">
        <f aca="false">($AR86-$AP86)/Delta+AY86</f>
        <v>-7.71740000000001</v>
      </c>
      <c r="BA86" s="113" t="n">
        <f aca="false">($AR86-$AP86)/Delta+AZ86</f>
        <v>-9.38120000000001</v>
      </c>
      <c r="BB86" s="113" t="n">
        <f aca="false">($AR86-$AP86)/Delta+BA86</f>
        <v>-11.045</v>
      </c>
    </row>
    <row r="87" customFormat="false" ht="12.8" hidden="false" customHeight="false" outlineLevel="0" collapsed="false">
      <c r="A87" s="101" t="n">
        <f aca="false">A82+5</f>
        <v>120</v>
      </c>
      <c r="B87" s="102" t="n">
        <v>0</v>
      </c>
      <c r="C87" s="102" t="n">
        <f aca="false">(F87-B87)/4+B87</f>
        <v>0.705</v>
      </c>
      <c r="D87" s="102" t="n">
        <f aca="false">(F87-B87)/4+C87</f>
        <v>1.41</v>
      </c>
      <c r="E87" s="102" t="n">
        <f aca="false">(F87-B87)/4+D87</f>
        <v>2.115</v>
      </c>
      <c r="F87" s="112" t="n">
        <f aca="false">polar_type10!$AA$6</f>
        <v>2.82</v>
      </c>
      <c r="G87" s="102" t="n">
        <f aca="false">(H87-F87)/2+F87</f>
        <v>3.1725</v>
      </c>
      <c r="H87" s="112" t="n">
        <f aca="false">polar_type10!$AA$7</f>
        <v>3.525</v>
      </c>
      <c r="I87" s="102" t="n">
        <f aca="false">(J87+H87)/2</f>
        <v>3.8775</v>
      </c>
      <c r="J87" s="112" t="n">
        <f aca="false">polar_type10!$AA$8</f>
        <v>4.23</v>
      </c>
      <c r="K87" s="102" t="n">
        <f aca="false">(L87+J87)/2</f>
        <v>4.935</v>
      </c>
      <c r="L87" s="112" t="n">
        <f aca="false">polar_type10!$AA$9</f>
        <v>5.64</v>
      </c>
      <c r="M87" s="102" t="n">
        <f aca="false">(N87+L87)/2</f>
        <v>6.58</v>
      </c>
      <c r="N87" s="112" t="n">
        <f aca="false">polar_type10!$AA$10</f>
        <v>7.52</v>
      </c>
      <c r="O87" s="102" t="n">
        <f aca="false">(P87+N87)/2</f>
        <v>8.93</v>
      </c>
      <c r="P87" s="112" t="n">
        <f aca="false">polar_type10!$AA$11</f>
        <v>10.34</v>
      </c>
      <c r="Q87" s="102" t="n">
        <f aca="false">(R87+P87)/2</f>
        <v>11.28</v>
      </c>
      <c r="R87" s="112" t="n">
        <f aca="false">polar_type10!$AA$12</f>
        <v>12.22</v>
      </c>
      <c r="S87" s="102" t="n">
        <f aca="false">(V87-R87)/4+R87</f>
        <v>12.69</v>
      </c>
      <c r="T87" s="102" t="n">
        <f aca="false">(V87-R87)/4+S87</f>
        <v>13.16</v>
      </c>
      <c r="U87" s="102" t="n">
        <f aca="false">(V87-R87)/4+T87</f>
        <v>13.63</v>
      </c>
      <c r="V87" s="112" t="n">
        <f aca="false">polar_type10!$AA$13</f>
        <v>14.1</v>
      </c>
      <c r="W87" s="102" t="n">
        <f aca="false">(AA87-V87)/5+V87</f>
        <v>14.241</v>
      </c>
      <c r="X87" s="102" t="n">
        <f aca="false">(AA87-V87)/5+W87</f>
        <v>14.382</v>
      </c>
      <c r="Y87" s="102" t="n">
        <f aca="false">(AA87-V87)/5+X87</f>
        <v>14.523</v>
      </c>
      <c r="Z87" s="102" t="n">
        <f aca="false">(AA87-V87)/5+Y87</f>
        <v>14.664</v>
      </c>
      <c r="AA87" s="112" t="n">
        <f aca="false">polar_type10!$AA$14</f>
        <v>14.805</v>
      </c>
      <c r="AB87" s="102" t="n">
        <f aca="false">(AF87-AA87)/5+AA87</f>
        <v>14.852</v>
      </c>
      <c r="AC87" s="102" t="n">
        <f aca="false">(AF87-AA87)/5+AB87</f>
        <v>14.899</v>
      </c>
      <c r="AD87" s="102" t="n">
        <f aca="false">(AF87-AA87)/5+AC87</f>
        <v>14.946</v>
      </c>
      <c r="AE87" s="102" t="n">
        <f aca="false">(AF87-AA87)/5+AD87</f>
        <v>14.993</v>
      </c>
      <c r="AF87" s="112" t="n">
        <f aca="false">polar_type10!$AA$15</f>
        <v>15.04</v>
      </c>
      <c r="AG87" s="102" t="n">
        <f aca="false">(AK87-AF87)/5+AF87</f>
        <v>15.04</v>
      </c>
      <c r="AH87" s="102" t="n">
        <f aca="false">(AK87-AF87)/5+AG87</f>
        <v>15.04</v>
      </c>
      <c r="AI87" s="102" t="n">
        <f aca="false">(AK87-AF87)/5+AH87</f>
        <v>15.04</v>
      </c>
      <c r="AJ87" s="102" t="n">
        <f aca="false">(AK87-AF87)/5+AI87</f>
        <v>15.04</v>
      </c>
      <c r="AK87" s="112" t="n">
        <f aca="false">polar_type10!$AA$16</f>
        <v>15.04</v>
      </c>
      <c r="AL87" s="102" t="n">
        <f aca="false">(AP87-AK87)/5+AK87</f>
        <v>14.852</v>
      </c>
      <c r="AM87" s="102" t="n">
        <f aca="false">(AP87-AK87)/5+AL87</f>
        <v>14.664</v>
      </c>
      <c r="AN87" s="102" t="n">
        <f aca="false">(AP87-AK87)/5+AM87</f>
        <v>14.476</v>
      </c>
      <c r="AO87" s="102" t="n">
        <f aca="false">(AP87-AK87)/5+AN87</f>
        <v>14.288</v>
      </c>
      <c r="AP87" s="112" t="n">
        <f aca="false">polar_type10!$AA$17</f>
        <v>14.1</v>
      </c>
      <c r="AQ87" s="102" t="n">
        <f aca="false">(AR87+AP87)/2</f>
        <v>9.87</v>
      </c>
      <c r="AR87" s="112" t="n">
        <f aca="false">polar_type10!$AA$18</f>
        <v>5.64</v>
      </c>
      <c r="AS87" s="113" t="n">
        <f aca="false">($AR87-$AP87)/Delta+AR87</f>
        <v>3.948</v>
      </c>
      <c r="AT87" s="113" t="n">
        <f aca="false">($AR87-$AP87)/Delta+AS87</f>
        <v>2.256</v>
      </c>
      <c r="AU87" s="113" t="n">
        <f aca="false">($AR87-$AP87)/Delta+AT87</f>
        <v>0.563999999999999</v>
      </c>
      <c r="AV87" s="113" t="n">
        <f aca="false">($AR87-$AP87)/Delta+AU87</f>
        <v>-1.128</v>
      </c>
      <c r="AW87" s="113" t="n">
        <f aca="false">($AR87-$AP87)/Delta+AV87</f>
        <v>-2.82</v>
      </c>
      <c r="AX87" s="113" t="n">
        <f aca="false">($AR87-$AP87)/Delta+AW87</f>
        <v>-4.512</v>
      </c>
      <c r="AY87" s="113" t="n">
        <f aca="false">($AR87-$AP87)/Delta+AX87</f>
        <v>-6.204</v>
      </c>
      <c r="AZ87" s="113" t="n">
        <f aca="false">($AR87-$AP87)/Delta+AY87</f>
        <v>-7.896</v>
      </c>
      <c r="BA87" s="113" t="n">
        <f aca="false">($AR87-$AP87)/Delta+AZ87</f>
        <v>-9.588</v>
      </c>
      <c r="BB87" s="113" t="n">
        <f aca="false">($AR87-$AP87)/Delta+BA87</f>
        <v>-11.28</v>
      </c>
    </row>
    <row r="88" customFormat="false" ht="12.8" hidden="false" customHeight="false" outlineLevel="0" collapsed="false">
      <c r="A88" s="101" t="n">
        <f aca="false">(A$7-A$2)/5+A87</f>
        <v>121</v>
      </c>
      <c r="B88" s="102" t="n">
        <v>0</v>
      </c>
      <c r="C88" s="102" t="n">
        <f aca="false">(F88-B88)/4+B88</f>
        <v>0.705</v>
      </c>
      <c r="D88" s="102" t="n">
        <f aca="false">(F88-B88)/4+C88</f>
        <v>1.41</v>
      </c>
      <c r="E88" s="102" t="n">
        <f aca="false">(F88-B88)/4+D88</f>
        <v>2.115</v>
      </c>
      <c r="F88" s="102" t="n">
        <f aca="false">(F92-F87)/5+F87</f>
        <v>2.82</v>
      </c>
      <c r="G88" s="102" t="n">
        <f aca="false">(H88-F88)/2+F88</f>
        <v>3.1725</v>
      </c>
      <c r="H88" s="102" t="n">
        <f aca="false">(H92-H87)/5+H87</f>
        <v>3.525</v>
      </c>
      <c r="I88" s="102" t="n">
        <f aca="false">(J88+H88)/2</f>
        <v>3.8775</v>
      </c>
      <c r="J88" s="102" t="n">
        <f aca="false">(J92-J87)/5+J87</f>
        <v>4.23</v>
      </c>
      <c r="K88" s="102" t="n">
        <f aca="false">(L88+J88)/2</f>
        <v>4.935</v>
      </c>
      <c r="L88" s="102" t="n">
        <f aca="false">(L92-L87)/5+L87</f>
        <v>5.64</v>
      </c>
      <c r="M88" s="102" t="n">
        <f aca="false">(N88+L88)/2</f>
        <v>6.58</v>
      </c>
      <c r="N88" s="102" t="n">
        <f aca="false">(N92-N87)/5+N87</f>
        <v>7.52</v>
      </c>
      <c r="O88" s="102" t="n">
        <f aca="false">(P88+N88)/2</f>
        <v>8.883</v>
      </c>
      <c r="P88" s="102" t="n">
        <f aca="false">(P92-P87)/5+P87</f>
        <v>10.246</v>
      </c>
      <c r="Q88" s="102" t="n">
        <f aca="false">(R88+P88)/2</f>
        <v>11.233</v>
      </c>
      <c r="R88" s="102" t="n">
        <f aca="false">(R92-R87)/5+R87</f>
        <v>12.22</v>
      </c>
      <c r="S88" s="102" t="n">
        <f aca="false">(V88-R88)/4+R88</f>
        <v>12.69</v>
      </c>
      <c r="T88" s="102" t="n">
        <f aca="false">(V88-R88)/4+S88</f>
        <v>13.16</v>
      </c>
      <c r="U88" s="102" t="n">
        <f aca="false">(V88-R88)/4+T88</f>
        <v>13.63</v>
      </c>
      <c r="V88" s="102" t="n">
        <f aca="false">(V92-V87)/5+V87</f>
        <v>14.1</v>
      </c>
      <c r="W88" s="102" t="n">
        <f aca="false">(AA88-V88)/5+V88</f>
        <v>14.241</v>
      </c>
      <c r="X88" s="102" t="n">
        <f aca="false">(AA88-V88)/5+W88</f>
        <v>14.382</v>
      </c>
      <c r="Y88" s="102" t="n">
        <f aca="false">(AA88-V88)/5+X88</f>
        <v>14.523</v>
      </c>
      <c r="Z88" s="102" t="n">
        <f aca="false">(AA88-V88)/5+Y88</f>
        <v>14.664</v>
      </c>
      <c r="AA88" s="102" t="n">
        <f aca="false">(AA92-AA87)/5+AA87</f>
        <v>14.805</v>
      </c>
      <c r="AB88" s="102" t="n">
        <f aca="false">(AF88-AA88)/5+AA88</f>
        <v>14.852</v>
      </c>
      <c r="AC88" s="102" t="n">
        <f aca="false">(AF88-AA88)/5+AB88</f>
        <v>14.899</v>
      </c>
      <c r="AD88" s="102" t="n">
        <f aca="false">(AF88-AA88)/5+AC88</f>
        <v>14.946</v>
      </c>
      <c r="AE88" s="102" t="n">
        <f aca="false">(AF88-AA88)/5+AD88</f>
        <v>14.993</v>
      </c>
      <c r="AF88" s="102" t="n">
        <f aca="false">(AF92-AF87)/5+AF87</f>
        <v>15.04</v>
      </c>
      <c r="AG88" s="102" t="n">
        <f aca="false">(AK88-AF88)/5+AF88</f>
        <v>15.04</v>
      </c>
      <c r="AH88" s="102" t="n">
        <f aca="false">(AK88-AF88)/5+AG88</f>
        <v>15.04</v>
      </c>
      <c r="AI88" s="102" t="n">
        <f aca="false">(AK88-AF88)/5+AH88</f>
        <v>15.04</v>
      </c>
      <c r="AJ88" s="102" t="n">
        <f aca="false">(AK88-AF88)/5+AI88</f>
        <v>15.04</v>
      </c>
      <c r="AK88" s="102" t="n">
        <f aca="false">(AK92-AK87)/5+AK87</f>
        <v>15.04</v>
      </c>
      <c r="AL88" s="102" t="n">
        <f aca="false">(AP88-AK88)/5+AK88</f>
        <v>14.852</v>
      </c>
      <c r="AM88" s="102" t="n">
        <f aca="false">(AP88-AK88)/5+AL88</f>
        <v>14.664</v>
      </c>
      <c r="AN88" s="102" t="n">
        <f aca="false">(AP88-AK88)/5+AM88</f>
        <v>14.476</v>
      </c>
      <c r="AO88" s="102" t="n">
        <f aca="false">(AP88-AK88)/5+AN88</f>
        <v>14.288</v>
      </c>
      <c r="AP88" s="102" t="n">
        <f aca="false">(AP92-AP87)/5+AP87</f>
        <v>14.1</v>
      </c>
      <c r="AQ88" s="102" t="n">
        <f aca="false">(AR88+AP88)/2</f>
        <v>9.8935</v>
      </c>
      <c r="AR88" s="102" t="n">
        <f aca="false">(AR92-AR87)/5+AR87</f>
        <v>5.687</v>
      </c>
      <c r="AS88" s="113" t="n">
        <f aca="false">($AR88-$AP88)/Delta+AR88</f>
        <v>4.0044</v>
      </c>
      <c r="AT88" s="113" t="n">
        <f aca="false">($AR88-$AP88)/Delta+AS88</f>
        <v>2.3218</v>
      </c>
      <c r="AU88" s="113" t="n">
        <f aca="false">($AR88-$AP88)/Delta+AT88</f>
        <v>0.6392</v>
      </c>
      <c r="AV88" s="113" t="n">
        <f aca="false">($AR88-$AP88)/Delta+AU88</f>
        <v>-1.0434</v>
      </c>
      <c r="AW88" s="113" t="n">
        <f aca="false">($AR88-$AP88)/Delta+AV88</f>
        <v>-2.726</v>
      </c>
      <c r="AX88" s="113" t="n">
        <f aca="false">($AR88-$AP88)/Delta+AW88</f>
        <v>-4.4086</v>
      </c>
      <c r="AY88" s="113" t="n">
        <f aca="false">($AR88-$AP88)/Delta+AX88</f>
        <v>-6.0912</v>
      </c>
      <c r="AZ88" s="113" t="n">
        <f aca="false">($AR88-$AP88)/Delta+AY88</f>
        <v>-7.7738</v>
      </c>
      <c r="BA88" s="113" t="n">
        <f aca="false">($AR88-$AP88)/Delta+AZ88</f>
        <v>-9.4564</v>
      </c>
      <c r="BB88" s="113" t="n">
        <f aca="false">($AR88-$AP88)/Delta+BA88</f>
        <v>-11.139</v>
      </c>
    </row>
    <row r="89" customFormat="false" ht="12.8" hidden="false" customHeight="false" outlineLevel="0" collapsed="false">
      <c r="A89" s="101" t="n">
        <f aca="false">(A$7-A$2)/5+A88</f>
        <v>122</v>
      </c>
      <c r="B89" s="102" t="n">
        <v>0</v>
      </c>
      <c r="C89" s="102" t="n">
        <f aca="false">(F89-B89)/4+B89</f>
        <v>0.705</v>
      </c>
      <c r="D89" s="102" t="n">
        <f aca="false">(F89-B89)/4+C89</f>
        <v>1.41</v>
      </c>
      <c r="E89" s="102" t="n">
        <f aca="false">(F89-B89)/4+D89</f>
        <v>2.115</v>
      </c>
      <c r="F89" s="102" t="n">
        <f aca="false">(F92-F87)/5+F88</f>
        <v>2.82</v>
      </c>
      <c r="G89" s="102" t="n">
        <f aca="false">(H89-F89)/2+F89</f>
        <v>3.1725</v>
      </c>
      <c r="H89" s="102" t="n">
        <f aca="false">(H92-H87)/5+H88</f>
        <v>3.525</v>
      </c>
      <c r="I89" s="102" t="n">
        <f aca="false">(J89+H89)/2</f>
        <v>3.8775</v>
      </c>
      <c r="J89" s="102" t="n">
        <f aca="false">(J92-J87)/5+J88</f>
        <v>4.23</v>
      </c>
      <c r="K89" s="102" t="n">
        <f aca="false">(L89+J89)/2</f>
        <v>4.935</v>
      </c>
      <c r="L89" s="102" t="n">
        <f aca="false">(L92-L87)/5+L88</f>
        <v>5.64</v>
      </c>
      <c r="M89" s="102" t="n">
        <f aca="false">(N89+L89)/2</f>
        <v>6.58</v>
      </c>
      <c r="N89" s="102" t="n">
        <f aca="false">(N92-N87)/5+N88</f>
        <v>7.52</v>
      </c>
      <c r="O89" s="102" t="n">
        <f aca="false">(P89+N89)/2</f>
        <v>8.836</v>
      </c>
      <c r="P89" s="102" t="n">
        <f aca="false">(P92-P87)/5+P88</f>
        <v>10.152</v>
      </c>
      <c r="Q89" s="102" t="n">
        <f aca="false">(R89+P89)/2</f>
        <v>11.186</v>
      </c>
      <c r="R89" s="102" t="n">
        <f aca="false">(R92-R87)/5+R88</f>
        <v>12.22</v>
      </c>
      <c r="S89" s="102" t="n">
        <f aca="false">(V89-R89)/4+R89</f>
        <v>12.69</v>
      </c>
      <c r="T89" s="102" t="n">
        <f aca="false">(V89-R89)/4+S89</f>
        <v>13.16</v>
      </c>
      <c r="U89" s="102" t="n">
        <f aca="false">(V89-R89)/4+T89</f>
        <v>13.63</v>
      </c>
      <c r="V89" s="102" t="n">
        <f aca="false">(V92-V87)/5+V88</f>
        <v>14.1</v>
      </c>
      <c r="W89" s="102" t="n">
        <f aca="false">(AA89-V89)/5+V89</f>
        <v>14.241</v>
      </c>
      <c r="X89" s="102" t="n">
        <f aca="false">(AA89-V89)/5+W89</f>
        <v>14.382</v>
      </c>
      <c r="Y89" s="102" t="n">
        <f aca="false">(AA89-V89)/5+X89</f>
        <v>14.523</v>
      </c>
      <c r="Z89" s="102" t="n">
        <f aca="false">(AA89-V89)/5+Y89</f>
        <v>14.664</v>
      </c>
      <c r="AA89" s="102" t="n">
        <f aca="false">(AA92-AA87)/5+AA88</f>
        <v>14.805</v>
      </c>
      <c r="AB89" s="102" t="n">
        <f aca="false">(AF89-AA89)/5+AA89</f>
        <v>14.852</v>
      </c>
      <c r="AC89" s="102" t="n">
        <f aca="false">(AF89-AA89)/5+AB89</f>
        <v>14.899</v>
      </c>
      <c r="AD89" s="102" t="n">
        <f aca="false">(AF89-AA89)/5+AC89</f>
        <v>14.946</v>
      </c>
      <c r="AE89" s="102" t="n">
        <f aca="false">(AF89-AA89)/5+AD89</f>
        <v>14.993</v>
      </c>
      <c r="AF89" s="102" t="n">
        <f aca="false">(AF92-AF87)/5+AF88</f>
        <v>15.04</v>
      </c>
      <c r="AG89" s="102" t="n">
        <f aca="false">(AK89-AF89)/5+AF89</f>
        <v>15.04</v>
      </c>
      <c r="AH89" s="102" t="n">
        <f aca="false">(AK89-AF89)/5+AG89</f>
        <v>15.04</v>
      </c>
      <c r="AI89" s="102" t="n">
        <f aca="false">(AK89-AF89)/5+AH89</f>
        <v>15.04</v>
      </c>
      <c r="AJ89" s="102" t="n">
        <f aca="false">(AK89-AF89)/5+AI89</f>
        <v>15.04</v>
      </c>
      <c r="AK89" s="102" t="n">
        <f aca="false">(AK92-AK87)/5+AK88</f>
        <v>15.04</v>
      </c>
      <c r="AL89" s="102" t="n">
        <f aca="false">(AP89-AK89)/5+AK89</f>
        <v>14.852</v>
      </c>
      <c r="AM89" s="102" t="n">
        <f aca="false">(AP89-AK89)/5+AL89</f>
        <v>14.664</v>
      </c>
      <c r="AN89" s="102" t="n">
        <f aca="false">(AP89-AK89)/5+AM89</f>
        <v>14.476</v>
      </c>
      <c r="AO89" s="102" t="n">
        <f aca="false">(AP89-AK89)/5+AN89</f>
        <v>14.288</v>
      </c>
      <c r="AP89" s="102" t="n">
        <f aca="false">(AP92-AP87)/5+AP88</f>
        <v>14.1</v>
      </c>
      <c r="AQ89" s="102" t="n">
        <f aca="false">(AR89+AP89)/2</f>
        <v>9.917</v>
      </c>
      <c r="AR89" s="102" t="n">
        <f aca="false">(AR92-AR87)/5+AR88</f>
        <v>5.734</v>
      </c>
      <c r="AS89" s="113" t="n">
        <f aca="false">($AR89-$AP89)/Delta+AR89</f>
        <v>4.0608</v>
      </c>
      <c r="AT89" s="113" t="n">
        <f aca="false">($AR89-$AP89)/Delta+AS89</f>
        <v>2.3876</v>
      </c>
      <c r="AU89" s="113" t="n">
        <f aca="false">($AR89-$AP89)/Delta+AT89</f>
        <v>0.714399999999999</v>
      </c>
      <c r="AV89" s="113" t="n">
        <f aca="false">($AR89-$AP89)/Delta+AU89</f>
        <v>-0.958800000000001</v>
      </c>
      <c r="AW89" s="113" t="n">
        <f aca="false">($AR89-$AP89)/Delta+AV89</f>
        <v>-2.632</v>
      </c>
      <c r="AX89" s="113" t="n">
        <f aca="false">($AR89-$AP89)/Delta+AW89</f>
        <v>-4.3052</v>
      </c>
      <c r="AY89" s="113" t="n">
        <f aca="false">($AR89-$AP89)/Delta+AX89</f>
        <v>-5.9784</v>
      </c>
      <c r="AZ89" s="113" t="n">
        <f aca="false">($AR89-$AP89)/Delta+AY89</f>
        <v>-7.6516</v>
      </c>
      <c r="BA89" s="113" t="n">
        <f aca="false">($AR89-$AP89)/Delta+AZ89</f>
        <v>-9.3248</v>
      </c>
      <c r="BB89" s="113" t="n">
        <f aca="false">($AR89-$AP89)/Delta+BA89</f>
        <v>-10.998</v>
      </c>
    </row>
    <row r="90" customFormat="false" ht="12.8" hidden="false" customHeight="false" outlineLevel="0" collapsed="false">
      <c r="A90" s="101" t="n">
        <f aca="false">(A$7-A$2)/5+A89</f>
        <v>123</v>
      </c>
      <c r="B90" s="102" t="n">
        <v>0</v>
      </c>
      <c r="C90" s="102" t="n">
        <f aca="false">(F90-B90)/4+B90</f>
        <v>0.705</v>
      </c>
      <c r="D90" s="102" t="n">
        <f aca="false">(F90-B90)/4+C90</f>
        <v>1.41</v>
      </c>
      <c r="E90" s="102" t="n">
        <f aca="false">(F90-B90)/4+D90</f>
        <v>2.115</v>
      </c>
      <c r="F90" s="102" t="n">
        <f aca="false">(F92-F87)/5+F89</f>
        <v>2.82</v>
      </c>
      <c r="G90" s="102" t="n">
        <f aca="false">(H90-F90)/2+F90</f>
        <v>3.1725</v>
      </c>
      <c r="H90" s="102" t="n">
        <f aca="false">(H92-H87)/5+H89</f>
        <v>3.525</v>
      </c>
      <c r="I90" s="102" t="n">
        <f aca="false">(J90+H90)/2</f>
        <v>3.8775</v>
      </c>
      <c r="J90" s="102" t="n">
        <f aca="false">(J92-J87)/5+J89</f>
        <v>4.23</v>
      </c>
      <c r="K90" s="102" t="n">
        <f aca="false">(L90+J90)/2</f>
        <v>4.935</v>
      </c>
      <c r="L90" s="102" t="n">
        <f aca="false">(L92-L87)/5+L89</f>
        <v>5.64</v>
      </c>
      <c r="M90" s="102" t="n">
        <f aca="false">(N90+L90)/2</f>
        <v>6.58</v>
      </c>
      <c r="N90" s="102" t="n">
        <f aca="false">(N92-N87)/5+N89</f>
        <v>7.52</v>
      </c>
      <c r="O90" s="102" t="n">
        <f aca="false">(P90+N90)/2</f>
        <v>8.789</v>
      </c>
      <c r="P90" s="102" t="n">
        <f aca="false">(P92-P87)/5+P89</f>
        <v>10.058</v>
      </c>
      <c r="Q90" s="102" t="n">
        <f aca="false">(R90+P90)/2</f>
        <v>11.139</v>
      </c>
      <c r="R90" s="102" t="n">
        <f aca="false">(R92-R87)/5+R89</f>
        <v>12.22</v>
      </c>
      <c r="S90" s="102" t="n">
        <f aca="false">(V90-R90)/4+R90</f>
        <v>12.69</v>
      </c>
      <c r="T90" s="102" t="n">
        <f aca="false">(V90-R90)/4+S90</f>
        <v>13.16</v>
      </c>
      <c r="U90" s="102" t="n">
        <f aca="false">(V90-R90)/4+T90</f>
        <v>13.63</v>
      </c>
      <c r="V90" s="102" t="n">
        <f aca="false">(V92-V87)/5+V89</f>
        <v>14.1</v>
      </c>
      <c r="W90" s="102" t="n">
        <f aca="false">(AA90-V90)/5+V90</f>
        <v>14.241</v>
      </c>
      <c r="X90" s="102" t="n">
        <f aca="false">(AA90-V90)/5+W90</f>
        <v>14.382</v>
      </c>
      <c r="Y90" s="102" t="n">
        <f aca="false">(AA90-V90)/5+X90</f>
        <v>14.523</v>
      </c>
      <c r="Z90" s="102" t="n">
        <f aca="false">(AA90-V90)/5+Y90</f>
        <v>14.664</v>
      </c>
      <c r="AA90" s="102" t="n">
        <f aca="false">(AA92-AA87)/5+AA89</f>
        <v>14.805</v>
      </c>
      <c r="AB90" s="102" t="n">
        <f aca="false">(AF90-AA90)/5+AA90</f>
        <v>14.852</v>
      </c>
      <c r="AC90" s="102" t="n">
        <f aca="false">(AF90-AA90)/5+AB90</f>
        <v>14.899</v>
      </c>
      <c r="AD90" s="102" t="n">
        <f aca="false">(AF90-AA90)/5+AC90</f>
        <v>14.946</v>
      </c>
      <c r="AE90" s="102" t="n">
        <f aca="false">(AF90-AA90)/5+AD90</f>
        <v>14.993</v>
      </c>
      <c r="AF90" s="102" t="n">
        <f aca="false">(AF92-AF87)/5+AF89</f>
        <v>15.04</v>
      </c>
      <c r="AG90" s="102" t="n">
        <f aca="false">(AK90-AF90)/5+AF90</f>
        <v>15.04</v>
      </c>
      <c r="AH90" s="102" t="n">
        <f aca="false">(AK90-AF90)/5+AG90</f>
        <v>15.04</v>
      </c>
      <c r="AI90" s="102" t="n">
        <f aca="false">(AK90-AF90)/5+AH90</f>
        <v>15.04</v>
      </c>
      <c r="AJ90" s="102" t="n">
        <f aca="false">(AK90-AF90)/5+AI90</f>
        <v>15.04</v>
      </c>
      <c r="AK90" s="102" t="n">
        <f aca="false">(AK92-AK87)/5+AK89</f>
        <v>15.04</v>
      </c>
      <c r="AL90" s="102" t="n">
        <f aca="false">(AP90-AK90)/5+AK90</f>
        <v>14.852</v>
      </c>
      <c r="AM90" s="102" t="n">
        <f aca="false">(AP90-AK90)/5+AL90</f>
        <v>14.664</v>
      </c>
      <c r="AN90" s="102" t="n">
        <f aca="false">(AP90-AK90)/5+AM90</f>
        <v>14.476</v>
      </c>
      <c r="AO90" s="102" t="n">
        <f aca="false">(AP90-AK90)/5+AN90</f>
        <v>14.288</v>
      </c>
      <c r="AP90" s="102" t="n">
        <f aca="false">(AP92-AP87)/5+AP89</f>
        <v>14.1</v>
      </c>
      <c r="AQ90" s="102" t="n">
        <f aca="false">(AR90+AP90)/2</f>
        <v>9.9405</v>
      </c>
      <c r="AR90" s="102" t="n">
        <f aca="false">(AR92-AR87)/5+AR89</f>
        <v>5.781</v>
      </c>
      <c r="AS90" s="113" t="n">
        <f aca="false">($AR90-$AP90)/Delta+AR90</f>
        <v>4.1172</v>
      </c>
      <c r="AT90" s="113" t="n">
        <f aca="false">($AR90-$AP90)/Delta+AS90</f>
        <v>2.4534</v>
      </c>
      <c r="AU90" s="113" t="n">
        <f aca="false">($AR90-$AP90)/Delta+AT90</f>
        <v>0.789599999999998</v>
      </c>
      <c r="AV90" s="113" t="n">
        <f aca="false">($AR90-$AP90)/Delta+AU90</f>
        <v>-0.874200000000002</v>
      </c>
      <c r="AW90" s="113" t="n">
        <f aca="false">($AR90-$AP90)/Delta+AV90</f>
        <v>-2.538</v>
      </c>
      <c r="AX90" s="113" t="n">
        <f aca="false">($AR90-$AP90)/Delta+AW90</f>
        <v>-4.2018</v>
      </c>
      <c r="AY90" s="113" t="n">
        <f aca="false">($AR90-$AP90)/Delta+AX90</f>
        <v>-5.8656</v>
      </c>
      <c r="AZ90" s="113" t="n">
        <f aca="false">($AR90-$AP90)/Delta+AY90</f>
        <v>-7.5294</v>
      </c>
      <c r="BA90" s="113" t="n">
        <f aca="false">($AR90-$AP90)/Delta+AZ90</f>
        <v>-9.1932</v>
      </c>
      <c r="BB90" s="113" t="n">
        <f aca="false">($AR90-$AP90)/Delta+BA90</f>
        <v>-10.857</v>
      </c>
    </row>
    <row r="91" customFormat="false" ht="12.8" hidden="false" customHeight="false" outlineLevel="0" collapsed="false">
      <c r="A91" s="101" t="n">
        <f aca="false">(A$7-A$2)/5+A90</f>
        <v>124</v>
      </c>
      <c r="B91" s="102" t="n">
        <v>0</v>
      </c>
      <c r="C91" s="102" t="n">
        <f aca="false">(F91-B91)/4+B91</f>
        <v>0.705</v>
      </c>
      <c r="D91" s="102" t="n">
        <f aca="false">(F91-B91)/4+C91</f>
        <v>1.41</v>
      </c>
      <c r="E91" s="102" t="n">
        <f aca="false">(F91-B91)/4+D91</f>
        <v>2.115</v>
      </c>
      <c r="F91" s="102" t="n">
        <f aca="false">(F92-F87)/5+F90</f>
        <v>2.82</v>
      </c>
      <c r="G91" s="102" t="n">
        <f aca="false">(H91-F91)/2+F91</f>
        <v>3.1725</v>
      </c>
      <c r="H91" s="102" t="n">
        <f aca="false">(H92-H87)/5+H90</f>
        <v>3.525</v>
      </c>
      <c r="I91" s="102" t="n">
        <f aca="false">(J91+H91)/2</f>
        <v>3.8775</v>
      </c>
      <c r="J91" s="102" t="n">
        <f aca="false">(J92-J87)/5+J90</f>
        <v>4.23</v>
      </c>
      <c r="K91" s="102" t="n">
        <f aca="false">(L91+J91)/2</f>
        <v>4.935</v>
      </c>
      <c r="L91" s="102" t="n">
        <f aca="false">(L92-L87)/5+L90</f>
        <v>5.64</v>
      </c>
      <c r="M91" s="102" t="n">
        <f aca="false">(N91+L91)/2</f>
        <v>6.58</v>
      </c>
      <c r="N91" s="102" t="n">
        <f aca="false">(N92-N87)/5+N90</f>
        <v>7.52</v>
      </c>
      <c r="O91" s="102" t="n">
        <f aca="false">(P91+N91)/2</f>
        <v>8.742</v>
      </c>
      <c r="P91" s="102" t="n">
        <f aca="false">(P92-P87)/5+P90</f>
        <v>9.964</v>
      </c>
      <c r="Q91" s="102" t="n">
        <f aca="false">(R91+P91)/2</f>
        <v>11.092</v>
      </c>
      <c r="R91" s="102" t="n">
        <f aca="false">(R92-R87)/5+R90</f>
        <v>12.22</v>
      </c>
      <c r="S91" s="102" t="n">
        <f aca="false">(V91-R91)/4+R91</f>
        <v>12.69</v>
      </c>
      <c r="T91" s="102" t="n">
        <f aca="false">(V91-R91)/4+S91</f>
        <v>13.16</v>
      </c>
      <c r="U91" s="102" t="n">
        <f aca="false">(V91-R91)/4+T91</f>
        <v>13.63</v>
      </c>
      <c r="V91" s="102" t="n">
        <f aca="false">(V92-V87)/5+V90</f>
        <v>14.1</v>
      </c>
      <c r="W91" s="102" t="n">
        <f aca="false">(AA91-V91)/5+V91</f>
        <v>14.241</v>
      </c>
      <c r="X91" s="102" t="n">
        <f aca="false">(AA91-V91)/5+W91</f>
        <v>14.382</v>
      </c>
      <c r="Y91" s="102" t="n">
        <f aca="false">(AA91-V91)/5+X91</f>
        <v>14.523</v>
      </c>
      <c r="Z91" s="102" t="n">
        <f aca="false">(AA91-V91)/5+Y91</f>
        <v>14.664</v>
      </c>
      <c r="AA91" s="102" t="n">
        <f aca="false">(AA92-AA87)/5+AA90</f>
        <v>14.805</v>
      </c>
      <c r="AB91" s="102" t="n">
        <f aca="false">(AF91-AA91)/5+AA91</f>
        <v>14.852</v>
      </c>
      <c r="AC91" s="102" t="n">
        <f aca="false">(AF91-AA91)/5+AB91</f>
        <v>14.899</v>
      </c>
      <c r="AD91" s="102" t="n">
        <f aca="false">(AF91-AA91)/5+AC91</f>
        <v>14.946</v>
      </c>
      <c r="AE91" s="102" t="n">
        <f aca="false">(AF91-AA91)/5+AD91</f>
        <v>14.993</v>
      </c>
      <c r="AF91" s="102" t="n">
        <f aca="false">(AF92-AF87)/5+AF90</f>
        <v>15.04</v>
      </c>
      <c r="AG91" s="102" t="n">
        <f aca="false">(AK91-AF91)/5+AF91</f>
        <v>15.04</v>
      </c>
      <c r="AH91" s="102" t="n">
        <f aca="false">(AK91-AF91)/5+AG91</f>
        <v>15.04</v>
      </c>
      <c r="AI91" s="102" t="n">
        <f aca="false">(AK91-AF91)/5+AH91</f>
        <v>15.04</v>
      </c>
      <c r="AJ91" s="102" t="n">
        <f aca="false">(AK91-AF91)/5+AI91</f>
        <v>15.04</v>
      </c>
      <c r="AK91" s="102" t="n">
        <f aca="false">(AK92-AK87)/5+AK90</f>
        <v>15.04</v>
      </c>
      <c r="AL91" s="102" t="n">
        <f aca="false">(AP91-AK91)/5+AK91</f>
        <v>14.852</v>
      </c>
      <c r="AM91" s="102" t="n">
        <f aca="false">(AP91-AK91)/5+AL91</f>
        <v>14.664</v>
      </c>
      <c r="AN91" s="102" t="n">
        <f aca="false">(AP91-AK91)/5+AM91</f>
        <v>14.476</v>
      </c>
      <c r="AO91" s="102" t="n">
        <f aca="false">(AP91-AK91)/5+AN91</f>
        <v>14.288</v>
      </c>
      <c r="AP91" s="102" t="n">
        <f aca="false">(AP92-AP87)/5+AP90</f>
        <v>14.1</v>
      </c>
      <c r="AQ91" s="102" t="n">
        <f aca="false">(AR91+AP91)/2</f>
        <v>9.964</v>
      </c>
      <c r="AR91" s="102" t="n">
        <f aca="false">(AR92-AR87)/5+AR90</f>
        <v>5.828</v>
      </c>
      <c r="AS91" s="113" t="n">
        <f aca="false">($AR91-$AP91)/Delta+AR91</f>
        <v>4.1736</v>
      </c>
      <c r="AT91" s="113" t="n">
        <f aca="false">($AR91-$AP91)/Delta+AS91</f>
        <v>2.5192</v>
      </c>
      <c r="AU91" s="113" t="n">
        <f aca="false">($AR91-$AP91)/Delta+AT91</f>
        <v>0.864799999999998</v>
      </c>
      <c r="AV91" s="113" t="n">
        <f aca="false">($AR91-$AP91)/Delta+AU91</f>
        <v>-0.789600000000002</v>
      </c>
      <c r="AW91" s="113" t="n">
        <f aca="false">($AR91-$AP91)/Delta+AV91</f>
        <v>-2.444</v>
      </c>
      <c r="AX91" s="113" t="n">
        <f aca="false">($AR91-$AP91)/Delta+AW91</f>
        <v>-4.0984</v>
      </c>
      <c r="AY91" s="113" t="n">
        <f aca="false">($AR91-$AP91)/Delta+AX91</f>
        <v>-5.7528</v>
      </c>
      <c r="AZ91" s="113" t="n">
        <f aca="false">($AR91-$AP91)/Delta+AY91</f>
        <v>-7.40720000000001</v>
      </c>
      <c r="BA91" s="113" t="n">
        <f aca="false">($AR91-$AP91)/Delta+AZ91</f>
        <v>-9.06160000000001</v>
      </c>
      <c r="BB91" s="113" t="n">
        <f aca="false">($AR91-$AP91)/Delta+BA91</f>
        <v>-10.716</v>
      </c>
    </row>
    <row r="92" customFormat="false" ht="12.8" hidden="false" customHeight="false" outlineLevel="0" collapsed="false">
      <c r="A92" s="101" t="n">
        <f aca="false">A87+5</f>
        <v>125</v>
      </c>
      <c r="B92" s="102" t="n">
        <v>0</v>
      </c>
      <c r="C92" s="102" t="n">
        <f aca="false">(F92-B92)/4+B92</f>
        <v>0.705</v>
      </c>
      <c r="D92" s="102" t="n">
        <f aca="false">(F92-B92)/4+C92</f>
        <v>1.41</v>
      </c>
      <c r="E92" s="102" t="n">
        <f aca="false">(F92-B92)/4+D92</f>
        <v>2.115</v>
      </c>
      <c r="F92" s="112" t="n">
        <f aca="false">polar_type10!$AB$6</f>
        <v>2.82</v>
      </c>
      <c r="G92" s="102" t="n">
        <f aca="false">(H92-F92)/2+F92</f>
        <v>3.1725</v>
      </c>
      <c r="H92" s="112" t="n">
        <f aca="false">polar_type10!$AB$7</f>
        <v>3.525</v>
      </c>
      <c r="I92" s="102" t="n">
        <f aca="false">(J92+H92)/2</f>
        <v>3.8775</v>
      </c>
      <c r="J92" s="112" t="n">
        <f aca="false">polar_type10!$AB$8</f>
        <v>4.23</v>
      </c>
      <c r="K92" s="102" t="n">
        <f aca="false">(L92+J92)/2</f>
        <v>4.935</v>
      </c>
      <c r="L92" s="112" t="n">
        <f aca="false">polar_type10!$AB$9</f>
        <v>5.64</v>
      </c>
      <c r="M92" s="102" t="n">
        <f aca="false">(N92+L92)/2</f>
        <v>6.58</v>
      </c>
      <c r="N92" s="112" t="n">
        <f aca="false">polar_type10!$AB$10</f>
        <v>7.52</v>
      </c>
      <c r="O92" s="102" t="n">
        <f aca="false">(P92+N92)/2</f>
        <v>8.695</v>
      </c>
      <c r="P92" s="112" t="n">
        <f aca="false">polar_type10!$AB$11</f>
        <v>9.87</v>
      </c>
      <c r="Q92" s="102" t="n">
        <f aca="false">(R92+P92)/2</f>
        <v>11.045</v>
      </c>
      <c r="R92" s="112" t="n">
        <f aca="false">polar_type10!$AB$12</f>
        <v>12.22</v>
      </c>
      <c r="S92" s="102" t="n">
        <f aca="false">(V92-R92)/4+R92</f>
        <v>12.69</v>
      </c>
      <c r="T92" s="102" t="n">
        <f aca="false">(V92-R92)/4+S92</f>
        <v>13.16</v>
      </c>
      <c r="U92" s="102" t="n">
        <f aca="false">(V92-R92)/4+T92</f>
        <v>13.63</v>
      </c>
      <c r="V92" s="112" t="n">
        <f aca="false">polar_type10!$AB$13</f>
        <v>14.1</v>
      </c>
      <c r="W92" s="102" t="n">
        <f aca="false">(AA92-V92)/5+V92</f>
        <v>14.241</v>
      </c>
      <c r="X92" s="102" t="n">
        <f aca="false">(AA92-V92)/5+W92</f>
        <v>14.382</v>
      </c>
      <c r="Y92" s="102" t="n">
        <f aca="false">(AA92-V92)/5+X92</f>
        <v>14.523</v>
      </c>
      <c r="Z92" s="102" t="n">
        <f aca="false">(AA92-V92)/5+Y92</f>
        <v>14.664</v>
      </c>
      <c r="AA92" s="112" t="n">
        <f aca="false">polar_type10!$AB$14</f>
        <v>14.805</v>
      </c>
      <c r="AB92" s="102" t="n">
        <f aca="false">(AF92-AA92)/5+AA92</f>
        <v>14.852</v>
      </c>
      <c r="AC92" s="102" t="n">
        <f aca="false">(AF92-AA92)/5+AB92</f>
        <v>14.899</v>
      </c>
      <c r="AD92" s="102" t="n">
        <f aca="false">(AF92-AA92)/5+AC92</f>
        <v>14.946</v>
      </c>
      <c r="AE92" s="102" t="n">
        <f aca="false">(AF92-AA92)/5+AD92</f>
        <v>14.993</v>
      </c>
      <c r="AF92" s="112" t="n">
        <f aca="false">polar_type10!$AB$15</f>
        <v>15.04</v>
      </c>
      <c r="AG92" s="102" t="n">
        <f aca="false">(AK92-AF92)/5+AF92</f>
        <v>15.04</v>
      </c>
      <c r="AH92" s="102" t="n">
        <f aca="false">(AK92-AF92)/5+AG92</f>
        <v>15.04</v>
      </c>
      <c r="AI92" s="102" t="n">
        <f aca="false">(AK92-AF92)/5+AH92</f>
        <v>15.04</v>
      </c>
      <c r="AJ92" s="102" t="n">
        <f aca="false">(AK92-AF92)/5+AI92</f>
        <v>15.04</v>
      </c>
      <c r="AK92" s="112" t="n">
        <f aca="false">polar_type10!$AB$16</f>
        <v>15.04</v>
      </c>
      <c r="AL92" s="102" t="n">
        <f aca="false">(AP92-AK92)/5+AK92</f>
        <v>14.852</v>
      </c>
      <c r="AM92" s="102" t="n">
        <f aca="false">(AP92-AK92)/5+AL92</f>
        <v>14.664</v>
      </c>
      <c r="AN92" s="102" t="n">
        <f aca="false">(AP92-AK92)/5+AM92</f>
        <v>14.476</v>
      </c>
      <c r="AO92" s="102" t="n">
        <f aca="false">(AP92-AK92)/5+AN92</f>
        <v>14.288</v>
      </c>
      <c r="AP92" s="112" t="n">
        <f aca="false">polar_type10!$AB$17</f>
        <v>14.1</v>
      </c>
      <c r="AQ92" s="102" t="n">
        <f aca="false">(AR92+AP92)/2</f>
        <v>9.9875</v>
      </c>
      <c r="AR92" s="112" t="n">
        <f aca="false">polar_type10!$AB$18</f>
        <v>5.875</v>
      </c>
      <c r="AS92" s="113" t="n">
        <f aca="false">($AR92-$AP92)/Delta+AR92</f>
        <v>4.23</v>
      </c>
      <c r="AT92" s="113" t="n">
        <f aca="false">($AR92-$AP92)/Delta+AS92</f>
        <v>2.585</v>
      </c>
      <c r="AU92" s="113" t="n">
        <f aca="false">($AR92-$AP92)/Delta+AT92</f>
        <v>0.94</v>
      </c>
      <c r="AV92" s="113" t="n">
        <f aca="false">($AR92-$AP92)/Delta+AU92</f>
        <v>-0.705</v>
      </c>
      <c r="AW92" s="113" t="n">
        <f aca="false">($AR92-$AP92)/Delta+AV92</f>
        <v>-2.35</v>
      </c>
      <c r="AX92" s="113" t="n">
        <f aca="false">($AR92-$AP92)/Delta+AW92</f>
        <v>-3.995</v>
      </c>
      <c r="AY92" s="113" t="n">
        <f aca="false">($AR92-$AP92)/Delta+AX92</f>
        <v>-5.64</v>
      </c>
      <c r="AZ92" s="113" t="n">
        <f aca="false">($AR92-$AP92)/Delta+AY92</f>
        <v>-7.285</v>
      </c>
      <c r="BA92" s="113" t="n">
        <f aca="false">($AR92-$AP92)/Delta+AZ92</f>
        <v>-8.93</v>
      </c>
      <c r="BB92" s="113" t="n">
        <f aca="false">($AR92-$AP92)/Delta+BA92</f>
        <v>-10.575</v>
      </c>
    </row>
    <row r="93" customFormat="false" ht="12.8" hidden="false" customHeight="false" outlineLevel="0" collapsed="false">
      <c r="A93" s="101" t="n">
        <f aca="false">(A$7-A$2)/5+A92</f>
        <v>126</v>
      </c>
      <c r="B93" s="102" t="n">
        <v>0</v>
      </c>
      <c r="C93" s="102" t="n">
        <f aca="false">(F93-B93)/4+B93</f>
        <v>0.705</v>
      </c>
      <c r="D93" s="102" t="n">
        <f aca="false">(F93-B93)/4+C93</f>
        <v>1.41</v>
      </c>
      <c r="E93" s="102" t="n">
        <f aca="false">(F93-B93)/4+D93</f>
        <v>2.115</v>
      </c>
      <c r="F93" s="102" t="n">
        <f aca="false">(F97-F92)/5+F92</f>
        <v>2.82</v>
      </c>
      <c r="G93" s="102" t="n">
        <f aca="false">(H93-F93)/2+F93</f>
        <v>3.1725</v>
      </c>
      <c r="H93" s="102" t="n">
        <f aca="false">(H97-H92)/5+H92</f>
        <v>3.525</v>
      </c>
      <c r="I93" s="102" t="n">
        <f aca="false">(J93+H93)/2</f>
        <v>3.8775</v>
      </c>
      <c r="J93" s="102" t="n">
        <f aca="false">(J97-J92)/5+J92</f>
        <v>4.23</v>
      </c>
      <c r="K93" s="102" t="n">
        <f aca="false">(L93+J93)/2</f>
        <v>4.935</v>
      </c>
      <c r="L93" s="102" t="n">
        <f aca="false">(L97-L92)/5+L92</f>
        <v>5.64</v>
      </c>
      <c r="M93" s="102" t="n">
        <f aca="false">(N93+L93)/2</f>
        <v>6.58</v>
      </c>
      <c r="N93" s="102" t="n">
        <f aca="false">(N97-N92)/5+N92</f>
        <v>7.52</v>
      </c>
      <c r="O93" s="102" t="n">
        <f aca="false">(P93+N93)/2</f>
        <v>8.695</v>
      </c>
      <c r="P93" s="102" t="n">
        <f aca="false">(P97-P92)/5+P92</f>
        <v>9.87</v>
      </c>
      <c r="Q93" s="102" t="n">
        <f aca="false">(R93+P93)/2</f>
        <v>11.045</v>
      </c>
      <c r="R93" s="102" t="n">
        <f aca="false">(R97-R92)/5+R92</f>
        <v>12.22</v>
      </c>
      <c r="S93" s="102" t="n">
        <f aca="false">(V93-R93)/4+R93</f>
        <v>12.69</v>
      </c>
      <c r="T93" s="102" t="n">
        <f aca="false">(V93-R93)/4+S93</f>
        <v>13.16</v>
      </c>
      <c r="U93" s="102" t="n">
        <f aca="false">(V93-R93)/4+T93</f>
        <v>13.63</v>
      </c>
      <c r="V93" s="102" t="n">
        <f aca="false">(V97-V92)/5+V92</f>
        <v>14.1</v>
      </c>
      <c r="W93" s="102" t="n">
        <f aca="false">(AA93-V93)/5+V93</f>
        <v>14.241</v>
      </c>
      <c r="X93" s="102" t="n">
        <f aca="false">(AA93-V93)/5+W93</f>
        <v>14.382</v>
      </c>
      <c r="Y93" s="102" t="n">
        <f aca="false">(AA93-V93)/5+X93</f>
        <v>14.523</v>
      </c>
      <c r="Z93" s="102" t="n">
        <f aca="false">(AA93-V93)/5+Y93</f>
        <v>14.664</v>
      </c>
      <c r="AA93" s="102" t="n">
        <f aca="false">(AA97-AA92)/5+AA92</f>
        <v>14.805</v>
      </c>
      <c r="AB93" s="102" t="n">
        <f aca="false">(AF93-AA93)/5+AA93</f>
        <v>14.852</v>
      </c>
      <c r="AC93" s="102" t="n">
        <f aca="false">(AF93-AA93)/5+AB93</f>
        <v>14.899</v>
      </c>
      <c r="AD93" s="102" t="n">
        <f aca="false">(AF93-AA93)/5+AC93</f>
        <v>14.946</v>
      </c>
      <c r="AE93" s="102" t="n">
        <f aca="false">(AF93-AA93)/5+AD93</f>
        <v>14.993</v>
      </c>
      <c r="AF93" s="102" t="n">
        <f aca="false">(AF97-AF92)/5+AF92</f>
        <v>15.04</v>
      </c>
      <c r="AG93" s="102" t="n">
        <f aca="false">(AK93-AF93)/5+AF93</f>
        <v>15.04</v>
      </c>
      <c r="AH93" s="102" t="n">
        <f aca="false">(AK93-AF93)/5+AG93</f>
        <v>15.04</v>
      </c>
      <c r="AI93" s="102" t="n">
        <f aca="false">(AK93-AF93)/5+AH93</f>
        <v>15.04</v>
      </c>
      <c r="AJ93" s="102" t="n">
        <f aca="false">(AK93-AF93)/5+AI93</f>
        <v>15.04</v>
      </c>
      <c r="AK93" s="102" t="n">
        <f aca="false">(AK97-AK92)/5+AK92</f>
        <v>15.04</v>
      </c>
      <c r="AL93" s="102" t="n">
        <f aca="false">(AP93-AK93)/5+AK93</f>
        <v>14.852</v>
      </c>
      <c r="AM93" s="102" t="n">
        <f aca="false">(AP93-AK93)/5+AL93</f>
        <v>14.664</v>
      </c>
      <c r="AN93" s="102" t="n">
        <f aca="false">(AP93-AK93)/5+AM93</f>
        <v>14.476</v>
      </c>
      <c r="AO93" s="102" t="n">
        <f aca="false">(AP93-AK93)/5+AN93</f>
        <v>14.288</v>
      </c>
      <c r="AP93" s="102" t="n">
        <f aca="false">(AP97-AP92)/5+AP92</f>
        <v>14.1</v>
      </c>
      <c r="AQ93" s="102" t="n">
        <f aca="false">(AR93+AP93)/2</f>
        <v>10.011</v>
      </c>
      <c r="AR93" s="102" t="n">
        <f aca="false">(AR97-AR92)/5+AR92</f>
        <v>5.922</v>
      </c>
      <c r="AS93" s="113" t="n">
        <f aca="false">($AR93-$AP93)/Delta+AR93</f>
        <v>4.2864</v>
      </c>
      <c r="AT93" s="113" t="n">
        <f aca="false">($AR93-$AP93)/Delta+AS93</f>
        <v>2.6508</v>
      </c>
      <c r="AU93" s="113" t="n">
        <f aca="false">($AR93-$AP93)/Delta+AT93</f>
        <v>1.0152</v>
      </c>
      <c r="AV93" s="113" t="n">
        <f aca="false">($AR93-$AP93)/Delta+AU93</f>
        <v>-0.620400000000001</v>
      </c>
      <c r="AW93" s="113" t="n">
        <f aca="false">($AR93-$AP93)/Delta+AV93</f>
        <v>-2.256</v>
      </c>
      <c r="AX93" s="113" t="n">
        <f aca="false">($AR93-$AP93)/Delta+AW93</f>
        <v>-3.8916</v>
      </c>
      <c r="AY93" s="113" t="n">
        <f aca="false">($AR93-$AP93)/Delta+AX93</f>
        <v>-5.5272</v>
      </c>
      <c r="AZ93" s="113" t="n">
        <f aca="false">($AR93-$AP93)/Delta+AY93</f>
        <v>-7.1628</v>
      </c>
      <c r="BA93" s="113" t="n">
        <f aca="false">($AR93-$AP93)/Delta+AZ93</f>
        <v>-8.7984</v>
      </c>
      <c r="BB93" s="113" t="n">
        <f aca="false">($AR93-$AP93)/Delta+BA93</f>
        <v>-10.434</v>
      </c>
    </row>
    <row r="94" customFormat="false" ht="12.8" hidden="false" customHeight="false" outlineLevel="0" collapsed="false">
      <c r="A94" s="101" t="n">
        <f aca="false">(A$7-A$2)/5+A93</f>
        <v>127</v>
      </c>
      <c r="B94" s="102" t="n">
        <v>0</v>
      </c>
      <c r="C94" s="102" t="n">
        <f aca="false">(F94-B94)/4+B94</f>
        <v>0.705</v>
      </c>
      <c r="D94" s="102" t="n">
        <f aca="false">(F94-B94)/4+C94</f>
        <v>1.41</v>
      </c>
      <c r="E94" s="102" t="n">
        <f aca="false">(F94-B94)/4+D94</f>
        <v>2.115</v>
      </c>
      <c r="F94" s="102" t="n">
        <f aca="false">(F97-F92)/5+F93</f>
        <v>2.82</v>
      </c>
      <c r="G94" s="102" t="n">
        <f aca="false">(H94-F94)/2+F94</f>
        <v>3.1725</v>
      </c>
      <c r="H94" s="102" t="n">
        <f aca="false">(H97-H92)/5+H93</f>
        <v>3.525</v>
      </c>
      <c r="I94" s="102" t="n">
        <f aca="false">(J94+H94)/2</f>
        <v>3.8775</v>
      </c>
      <c r="J94" s="102" t="n">
        <f aca="false">(J97-J92)/5+J93</f>
        <v>4.23</v>
      </c>
      <c r="K94" s="102" t="n">
        <f aca="false">(L94+J94)/2</f>
        <v>4.935</v>
      </c>
      <c r="L94" s="102" t="n">
        <f aca="false">(L97-L92)/5+L93</f>
        <v>5.64</v>
      </c>
      <c r="M94" s="102" t="n">
        <f aca="false">(N94+L94)/2</f>
        <v>6.58</v>
      </c>
      <c r="N94" s="102" t="n">
        <f aca="false">(N97-N92)/5+N93</f>
        <v>7.52</v>
      </c>
      <c r="O94" s="102" t="n">
        <f aca="false">(P94+N94)/2</f>
        <v>8.695</v>
      </c>
      <c r="P94" s="102" t="n">
        <f aca="false">(P97-P92)/5+P93</f>
        <v>9.87</v>
      </c>
      <c r="Q94" s="102" t="n">
        <f aca="false">(R94+P94)/2</f>
        <v>11.045</v>
      </c>
      <c r="R94" s="102" t="n">
        <f aca="false">(R97-R92)/5+R93</f>
        <v>12.22</v>
      </c>
      <c r="S94" s="102" t="n">
        <f aca="false">(V94-R94)/4+R94</f>
        <v>12.69</v>
      </c>
      <c r="T94" s="102" t="n">
        <f aca="false">(V94-R94)/4+S94</f>
        <v>13.16</v>
      </c>
      <c r="U94" s="102" t="n">
        <f aca="false">(V94-R94)/4+T94</f>
        <v>13.63</v>
      </c>
      <c r="V94" s="102" t="n">
        <f aca="false">(V97-V92)/5+V93</f>
        <v>14.1</v>
      </c>
      <c r="W94" s="102" t="n">
        <f aca="false">(AA94-V94)/5+V94</f>
        <v>14.241</v>
      </c>
      <c r="X94" s="102" t="n">
        <f aca="false">(AA94-V94)/5+W94</f>
        <v>14.382</v>
      </c>
      <c r="Y94" s="102" t="n">
        <f aca="false">(AA94-V94)/5+X94</f>
        <v>14.523</v>
      </c>
      <c r="Z94" s="102" t="n">
        <f aca="false">(AA94-V94)/5+Y94</f>
        <v>14.664</v>
      </c>
      <c r="AA94" s="102" t="n">
        <f aca="false">(AA97-AA92)/5+AA93</f>
        <v>14.805</v>
      </c>
      <c r="AB94" s="102" t="n">
        <f aca="false">(AF94-AA94)/5+AA94</f>
        <v>14.852</v>
      </c>
      <c r="AC94" s="102" t="n">
        <f aca="false">(AF94-AA94)/5+AB94</f>
        <v>14.899</v>
      </c>
      <c r="AD94" s="102" t="n">
        <f aca="false">(AF94-AA94)/5+AC94</f>
        <v>14.946</v>
      </c>
      <c r="AE94" s="102" t="n">
        <f aca="false">(AF94-AA94)/5+AD94</f>
        <v>14.993</v>
      </c>
      <c r="AF94" s="102" t="n">
        <f aca="false">(AF97-AF92)/5+AF93</f>
        <v>15.04</v>
      </c>
      <c r="AG94" s="102" t="n">
        <f aca="false">(AK94-AF94)/5+AF94</f>
        <v>15.04</v>
      </c>
      <c r="AH94" s="102" t="n">
        <f aca="false">(AK94-AF94)/5+AG94</f>
        <v>15.04</v>
      </c>
      <c r="AI94" s="102" t="n">
        <f aca="false">(AK94-AF94)/5+AH94</f>
        <v>15.04</v>
      </c>
      <c r="AJ94" s="102" t="n">
        <f aca="false">(AK94-AF94)/5+AI94</f>
        <v>15.04</v>
      </c>
      <c r="AK94" s="102" t="n">
        <f aca="false">(AK97-AK92)/5+AK93</f>
        <v>15.04</v>
      </c>
      <c r="AL94" s="102" t="n">
        <f aca="false">(AP94-AK94)/5+AK94</f>
        <v>14.852</v>
      </c>
      <c r="AM94" s="102" t="n">
        <f aca="false">(AP94-AK94)/5+AL94</f>
        <v>14.664</v>
      </c>
      <c r="AN94" s="102" t="n">
        <f aca="false">(AP94-AK94)/5+AM94</f>
        <v>14.476</v>
      </c>
      <c r="AO94" s="102" t="n">
        <f aca="false">(AP94-AK94)/5+AN94</f>
        <v>14.288</v>
      </c>
      <c r="AP94" s="102" t="n">
        <f aca="false">(AP97-AP92)/5+AP93</f>
        <v>14.1</v>
      </c>
      <c r="AQ94" s="102" t="n">
        <f aca="false">(AR94+AP94)/2</f>
        <v>10.0345</v>
      </c>
      <c r="AR94" s="102" t="n">
        <f aca="false">(AR97-AR92)/5+AR93</f>
        <v>5.969</v>
      </c>
      <c r="AS94" s="113" t="n">
        <f aca="false">($AR94-$AP94)/Delta+AR94</f>
        <v>4.3428</v>
      </c>
      <c r="AT94" s="113" t="n">
        <f aca="false">($AR94-$AP94)/Delta+AS94</f>
        <v>2.7166</v>
      </c>
      <c r="AU94" s="113" t="n">
        <f aca="false">($AR94-$AP94)/Delta+AT94</f>
        <v>1.0904</v>
      </c>
      <c r="AV94" s="113" t="n">
        <f aca="false">($AR94-$AP94)/Delta+AU94</f>
        <v>-0.535800000000001</v>
      </c>
      <c r="AW94" s="113" t="n">
        <f aca="false">($AR94-$AP94)/Delta+AV94</f>
        <v>-2.162</v>
      </c>
      <c r="AX94" s="113" t="n">
        <f aca="false">($AR94-$AP94)/Delta+AW94</f>
        <v>-3.7882</v>
      </c>
      <c r="AY94" s="113" t="n">
        <f aca="false">($AR94-$AP94)/Delta+AX94</f>
        <v>-5.4144</v>
      </c>
      <c r="AZ94" s="113" t="n">
        <f aca="false">($AR94-$AP94)/Delta+AY94</f>
        <v>-7.0406</v>
      </c>
      <c r="BA94" s="113" t="n">
        <f aca="false">($AR94-$AP94)/Delta+AZ94</f>
        <v>-8.6668</v>
      </c>
      <c r="BB94" s="113" t="n">
        <f aca="false">($AR94-$AP94)/Delta+BA94</f>
        <v>-10.293</v>
      </c>
    </row>
    <row r="95" customFormat="false" ht="12.8" hidden="false" customHeight="false" outlineLevel="0" collapsed="false">
      <c r="A95" s="101" t="n">
        <f aca="false">(A$7-A$2)/5+A94</f>
        <v>128</v>
      </c>
      <c r="B95" s="102" t="n">
        <v>0</v>
      </c>
      <c r="C95" s="102" t="n">
        <f aca="false">(F95-B95)/4+B95</f>
        <v>0.705</v>
      </c>
      <c r="D95" s="102" t="n">
        <f aca="false">(F95-B95)/4+C95</f>
        <v>1.41</v>
      </c>
      <c r="E95" s="102" t="n">
        <f aca="false">(F95-B95)/4+D95</f>
        <v>2.115</v>
      </c>
      <c r="F95" s="102" t="n">
        <f aca="false">(F97-F92)/5+F94</f>
        <v>2.82</v>
      </c>
      <c r="G95" s="102" t="n">
        <f aca="false">(H95-F95)/2+F95</f>
        <v>3.1725</v>
      </c>
      <c r="H95" s="102" t="n">
        <f aca="false">(H97-H92)/5+H94</f>
        <v>3.525</v>
      </c>
      <c r="I95" s="102" t="n">
        <f aca="false">(J95+H95)/2</f>
        <v>3.8775</v>
      </c>
      <c r="J95" s="102" t="n">
        <f aca="false">(J97-J92)/5+J94</f>
        <v>4.23</v>
      </c>
      <c r="K95" s="102" t="n">
        <f aca="false">(L95+J95)/2</f>
        <v>4.935</v>
      </c>
      <c r="L95" s="102" t="n">
        <f aca="false">(L97-L92)/5+L94</f>
        <v>5.64</v>
      </c>
      <c r="M95" s="102" t="n">
        <f aca="false">(N95+L95)/2</f>
        <v>6.58</v>
      </c>
      <c r="N95" s="102" t="n">
        <f aca="false">(N97-N92)/5+N94</f>
        <v>7.52</v>
      </c>
      <c r="O95" s="102" t="n">
        <f aca="false">(P95+N95)/2</f>
        <v>8.695</v>
      </c>
      <c r="P95" s="102" t="n">
        <f aca="false">(P97-P92)/5+P94</f>
        <v>9.87</v>
      </c>
      <c r="Q95" s="102" t="n">
        <f aca="false">(R95+P95)/2</f>
        <v>11.045</v>
      </c>
      <c r="R95" s="102" t="n">
        <f aca="false">(R97-R92)/5+R94</f>
        <v>12.22</v>
      </c>
      <c r="S95" s="102" t="n">
        <f aca="false">(V95-R95)/4+R95</f>
        <v>12.69</v>
      </c>
      <c r="T95" s="102" t="n">
        <f aca="false">(V95-R95)/4+S95</f>
        <v>13.16</v>
      </c>
      <c r="U95" s="102" t="n">
        <f aca="false">(V95-R95)/4+T95</f>
        <v>13.63</v>
      </c>
      <c r="V95" s="102" t="n">
        <f aca="false">(V97-V92)/5+V94</f>
        <v>14.1</v>
      </c>
      <c r="W95" s="102" t="n">
        <f aca="false">(AA95-V95)/5+V95</f>
        <v>14.241</v>
      </c>
      <c r="X95" s="102" t="n">
        <f aca="false">(AA95-V95)/5+W95</f>
        <v>14.382</v>
      </c>
      <c r="Y95" s="102" t="n">
        <f aca="false">(AA95-V95)/5+X95</f>
        <v>14.523</v>
      </c>
      <c r="Z95" s="102" t="n">
        <f aca="false">(AA95-V95)/5+Y95</f>
        <v>14.664</v>
      </c>
      <c r="AA95" s="102" t="n">
        <f aca="false">(AA97-AA92)/5+AA94</f>
        <v>14.805</v>
      </c>
      <c r="AB95" s="102" t="n">
        <f aca="false">(AF95-AA95)/5+AA95</f>
        <v>14.852</v>
      </c>
      <c r="AC95" s="102" t="n">
        <f aca="false">(AF95-AA95)/5+AB95</f>
        <v>14.899</v>
      </c>
      <c r="AD95" s="102" t="n">
        <f aca="false">(AF95-AA95)/5+AC95</f>
        <v>14.946</v>
      </c>
      <c r="AE95" s="102" t="n">
        <f aca="false">(AF95-AA95)/5+AD95</f>
        <v>14.993</v>
      </c>
      <c r="AF95" s="102" t="n">
        <f aca="false">(AF97-AF92)/5+AF94</f>
        <v>15.04</v>
      </c>
      <c r="AG95" s="102" t="n">
        <f aca="false">(AK95-AF95)/5+AF95</f>
        <v>15.04</v>
      </c>
      <c r="AH95" s="102" t="n">
        <f aca="false">(AK95-AF95)/5+AG95</f>
        <v>15.04</v>
      </c>
      <c r="AI95" s="102" t="n">
        <f aca="false">(AK95-AF95)/5+AH95</f>
        <v>15.04</v>
      </c>
      <c r="AJ95" s="102" t="n">
        <f aca="false">(AK95-AF95)/5+AI95</f>
        <v>15.04</v>
      </c>
      <c r="AK95" s="102" t="n">
        <f aca="false">(AK97-AK92)/5+AK94</f>
        <v>15.04</v>
      </c>
      <c r="AL95" s="102" t="n">
        <f aca="false">(AP95-AK95)/5+AK95</f>
        <v>14.852</v>
      </c>
      <c r="AM95" s="102" t="n">
        <f aca="false">(AP95-AK95)/5+AL95</f>
        <v>14.664</v>
      </c>
      <c r="AN95" s="102" t="n">
        <f aca="false">(AP95-AK95)/5+AM95</f>
        <v>14.476</v>
      </c>
      <c r="AO95" s="102" t="n">
        <f aca="false">(AP95-AK95)/5+AN95</f>
        <v>14.288</v>
      </c>
      <c r="AP95" s="102" t="n">
        <f aca="false">(AP97-AP92)/5+AP94</f>
        <v>14.1</v>
      </c>
      <c r="AQ95" s="102" t="n">
        <f aca="false">(AR95+AP95)/2</f>
        <v>10.058</v>
      </c>
      <c r="AR95" s="102" t="n">
        <f aca="false">(AR97-AR92)/5+AR94</f>
        <v>6.016</v>
      </c>
      <c r="AS95" s="113" t="n">
        <f aca="false">($AR95-$AP95)/Delta+AR95</f>
        <v>4.3992</v>
      </c>
      <c r="AT95" s="113" t="n">
        <f aca="false">($AR95-$AP95)/Delta+AS95</f>
        <v>2.7824</v>
      </c>
      <c r="AU95" s="113" t="n">
        <f aca="false">($AR95-$AP95)/Delta+AT95</f>
        <v>1.1656</v>
      </c>
      <c r="AV95" s="113" t="n">
        <f aca="false">($AR95-$AP95)/Delta+AU95</f>
        <v>-0.451200000000001</v>
      </c>
      <c r="AW95" s="113" t="n">
        <f aca="false">($AR95-$AP95)/Delta+AV95</f>
        <v>-2.068</v>
      </c>
      <c r="AX95" s="113" t="n">
        <f aca="false">($AR95-$AP95)/Delta+AW95</f>
        <v>-3.6848</v>
      </c>
      <c r="AY95" s="113" t="n">
        <f aca="false">($AR95-$AP95)/Delta+AX95</f>
        <v>-5.3016</v>
      </c>
      <c r="AZ95" s="113" t="n">
        <f aca="false">($AR95-$AP95)/Delta+AY95</f>
        <v>-6.9184</v>
      </c>
      <c r="BA95" s="113" t="n">
        <f aca="false">($AR95-$AP95)/Delta+AZ95</f>
        <v>-8.5352</v>
      </c>
      <c r="BB95" s="113" t="n">
        <f aca="false">($AR95-$AP95)/Delta+BA95</f>
        <v>-10.152</v>
      </c>
    </row>
    <row r="96" customFormat="false" ht="12.8" hidden="false" customHeight="false" outlineLevel="0" collapsed="false">
      <c r="A96" s="101" t="n">
        <f aca="false">(A$7-A$2)/5+A95</f>
        <v>129</v>
      </c>
      <c r="B96" s="102" t="n">
        <v>0</v>
      </c>
      <c r="C96" s="102" t="n">
        <f aca="false">(F96-B96)/4+B96</f>
        <v>0.705</v>
      </c>
      <c r="D96" s="102" t="n">
        <f aca="false">(F96-B96)/4+C96</f>
        <v>1.41</v>
      </c>
      <c r="E96" s="102" t="n">
        <f aca="false">(F96-B96)/4+D96</f>
        <v>2.115</v>
      </c>
      <c r="F96" s="102" t="n">
        <f aca="false">(F97-F92)/5+F95</f>
        <v>2.82</v>
      </c>
      <c r="G96" s="102" t="n">
        <f aca="false">(H96-F96)/2+F96</f>
        <v>3.1725</v>
      </c>
      <c r="H96" s="102" t="n">
        <f aca="false">(H97-H92)/5+H95</f>
        <v>3.525</v>
      </c>
      <c r="I96" s="102" t="n">
        <f aca="false">(J96+H96)/2</f>
        <v>3.8775</v>
      </c>
      <c r="J96" s="102" t="n">
        <f aca="false">(J97-J92)/5+J95</f>
        <v>4.23</v>
      </c>
      <c r="K96" s="102" t="n">
        <f aca="false">(L96+J96)/2</f>
        <v>4.935</v>
      </c>
      <c r="L96" s="102" t="n">
        <f aca="false">(L97-L92)/5+L95</f>
        <v>5.64</v>
      </c>
      <c r="M96" s="102" t="n">
        <f aca="false">(N96+L96)/2</f>
        <v>6.58</v>
      </c>
      <c r="N96" s="102" t="n">
        <f aca="false">(N97-N92)/5+N95</f>
        <v>7.52</v>
      </c>
      <c r="O96" s="102" t="n">
        <f aca="false">(P96+N96)/2</f>
        <v>8.695</v>
      </c>
      <c r="P96" s="102" t="n">
        <f aca="false">(P97-P92)/5+P95</f>
        <v>9.87</v>
      </c>
      <c r="Q96" s="102" t="n">
        <f aca="false">(R96+P96)/2</f>
        <v>11.045</v>
      </c>
      <c r="R96" s="102" t="n">
        <f aca="false">(R97-R92)/5+R95</f>
        <v>12.22</v>
      </c>
      <c r="S96" s="102" t="n">
        <f aca="false">(V96-R96)/4+R96</f>
        <v>12.69</v>
      </c>
      <c r="T96" s="102" t="n">
        <f aca="false">(V96-R96)/4+S96</f>
        <v>13.16</v>
      </c>
      <c r="U96" s="102" t="n">
        <f aca="false">(V96-R96)/4+T96</f>
        <v>13.63</v>
      </c>
      <c r="V96" s="102" t="n">
        <f aca="false">(V97-V92)/5+V95</f>
        <v>14.1</v>
      </c>
      <c r="W96" s="102" t="n">
        <f aca="false">(AA96-V96)/5+V96</f>
        <v>14.241</v>
      </c>
      <c r="X96" s="102" t="n">
        <f aca="false">(AA96-V96)/5+W96</f>
        <v>14.382</v>
      </c>
      <c r="Y96" s="102" t="n">
        <f aca="false">(AA96-V96)/5+X96</f>
        <v>14.523</v>
      </c>
      <c r="Z96" s="102" t="n">
        <f aca="false">(AA96-V96)/5+Y96</f>
        <v>14.664</v>
      </c>
      <c r="AA96" s="102" t="n">
        <f aca="false">(AA97-AA92)/5+AA95</f>
        <v>14.805</v>
      </c>
      <c r="AB96" s="102" t="n">
        <f aca="false">(AF96-AA96)/5+AA96</f>
        <v>14.852</v>
      </c>
      <c r="AC96" s="102" t="n">
        <f aca="false">(AF96-AA96)/5+AB96</f>
        <v>14.899</v>
      </c>
      <c r="AD96" s="102" t="n">
        <f aca="false">(AF96-AA96)/5+AC96</f>
        <v>14.946</v>
      </c>
      <c r="AE96" s="102" t="n">
        <f aca="false">(AF96-AA96)/5+AD96</f>
        <v>14.993</v>
      </c>
      <c r="AF96" s="102" t="n">
        <f aca="false">(AF97-AF92)/5+AF95</f>
        <v>15.04</v>
      </c>
      <c r="AG96" s="102" t="n">
        <f aca="false">(AK96-AF96)/5+AF96</f>
        <v>15.04</v>
      </c>
      <c r="AH96" s="102" t="n">
        <f aca="false">(AK96-AF96)/5+AG96</f>
        <v>15.04</v>
      </c>
      <c r="AI96" s="102" t="n">
        <f aca="false">(AK96-AF96)/5+AH96</f>
        <v>15.04</v>
      </c>
      <c r="AJ96" s="102" t="n">
        <f aca="false">(AK96-AF96)/5+AI96</f>
        <v>15.04</v>
      </c>
      <c r="AK96" s="102" t="n">
        <f aca="false">(AK97-AK92)/5+AK95</f>
        <v>15.04</v>
      </c>
      <c r="AL96" s="102" t="n">
        <f aca="false">(AP96-AK96)/5+AK96</f>
        <v>14.852</v>
      </c>
      <c r="AM96" s="102" t="n">
        <f aca="false">(AP96-AK96)/5+AL96</f>
        <v>14.664</v>
      </c>
      <c r="AN96" s="102" t="n">
        <f aca="false">(AP96-AK96)/5+AM96</f>
        <v>14.476</v>
      </c>
      <c r="AO96" s="102" t="n">
        <f aca="false">(AP96-AK96)/5+AN96</f>
        <v>14.288</v>
      </c>
      <c r="AP96" s="102" t="n">
        <f aca="false">(AP97-AP92)/5+AP95</f>
        <v>14.1</v>
      </c>
      <c r="AQ96" s="102" t="n">
        <f aca="false">(AR96+AP96)/2</f>
        <v>10.0815</v>
      </c>
      <c r="AR96" s="102" t="n">
        <f aca="false">(AR97-AR92)/5+AR95</f>
        <v>6.063</v>
      </c>
      <c r="AS96" s="113" t="n">
        <f aca="false">($AR96-$AP96)/Delta+AR96</f>
        <v>4.4556</v>
      </c>
      <c r="AT96" s="113" t="n">
        <f aca="false">($AR96-$AP96)/Delta+AS96</f>
        <v>2.8482</v>
      </c>
      <c r="AU96" s="113" t="n">
        <f aca="false">($AR96-$AP96)/Delta+AT96</f>
        <v>1.2408</v>
      </c>
      <c r="AV96" s="113" t="n">
        <f aca="false">($AR96-$AP96)/Delta+AU96</f>
        <v>-0.366600000000002</v>
      </c>
      <c r="AW96" s="113" t="n">
        <f aca="false">($AR96-$AP96)/Delta+AV96</f>
        <v>-1.974</v>
      </c>
      <c r="AX96" s="113" t="n">
        <f aca="false">($AR96-$AP96)/Delta+AW96</f>
        <v>-3.5814</v>
      </c>
      <c r="AY96" s="113" t="n">
        <f aca="false">($AR96-$AP96)/Delta+AX96</f>
        <v>-5.1888</v>
      </c>
      <c r="AZ96" s="113" t="n">
        <f aca="false">($AR96-$AP96)/Delta+AY96</f>
        <v>-6.7962</v>
      </c>
      <c r="BA96" s="113" t="n">
        <f aca="false">($AR96-$AP96)/Delta+AZ96</f>
        <v>-8.4036</v>
      </c>
      <c r="BB96" s="113" t="n">
        <f aca="false">($AR96-$AP96)/Delta+BA96</f>
        <v>-10.011</v>
      </c>
    </row>
    <row r="97" customFormat="false" ht="12.8" hidden="false" customHeight="false" outlineLevel="0" collapsed="false">
      <c r="A97" s="101" t="n">
        <f aca="false">A92+5</f>
        <v>130</v>
      </c>
      <c r="B97" s="102" t="n">
        <v>0</v>
      </c>
      <c r="C97" s="102" t="n">
        <f aca="false">(F97-B97)/4+B97</f>
        <v>0.705</v>
      </c>
      <c r="D97" s="102" t="n">
        <f aca="false">(F97-B97)/4+C97</f>
        <v>1.41</v>
      </c>
      <c r="E97" s="102" t="n">
        <f aca="false">(F97-B97)/4+D97</f>
        <v>2.115</v>
      </c>
      <c r="F97" s="112" t="n">
        <f aca="false">polar_type10!$AC$6</f>
        <v>2.82</v>
      </c>
      <c r="G97" s="102" t="n">
        <f aca="false">(H97-F97)/2+F97</f>
        <v>3.1725</v>
      </c>
      <c r="H97" s="112" t="n">
        <f aca="false">polar_type10!$AC$7</f>
        <v>3.525</v>
      </c>
      <c r="I97" s="102" t="n">
        <f aca="false">(J97+H97)/2</f>
        <v>3.8775</v>
      </c>
      <c r="J97" s="112" t="n">
        <f aca="false">polar_type10!$AC$8</f>
        <v>4.23</v>
      </c>
      <c r="K97" s="102" t="n">
        <f aca="false">(L97+J97)/2</f>
        <v>4.935</v>
      </c>
      <c r="L97" s="112" t="n">
        <f aca="false">polar_type10!$AC$9</f>
        <v>5.64</v>
      </c>
      <c r="M97" s="102" t="n">
        <f aca="false">(N97+L97)/2</f>
        <v>6.58</v>
      </c>
      <c r="N97" s="112" t="n">
        <f aca="false">polar_type10!$AC$10</f>
        <v>7.52</v>
      </c>
      <c r="O97" s="102" t="n">
        <f aca="false">(P97+N97)/2</f>
        <v>8.695</v>
      </c>
      <c r="P97" s="112" t="n">
        <f aca="false">polar_type10!$AC$11</f>
        <v>9.87</v>
      </c>
      <c r="Q97" s="102" t="n">
        <f aca="false">(R97+P97)/2</f>
        <v>11.045</v>
      </c>
      <c r="R97" s="112" t="n">
        <f aca="false">polar_type10!$AC$12</f>
        <v>12.22</v>
      </c>
      <c r="S97" s="102" t="n">
        <f aca="false">(V97-R97)/4+R97</f>
        <v>12.69</v>
      </c>
      <c r="T97" s="102" t="n">
        <f aca="false">(V97-R97)/4+S97</f>
        <v>13.16</v>
      </c>
      <c r="U97" s="102" t="n">
        <f aca="false">(V97-R97)/4+T97</f>
        <v>13.63</v>
      </c>
      <c r="V97" s="112" t="n">
        <f aca="false">polar_type10!$AC$13</f>
        <v>14.1</v>
      </c>
      <c r="W97" s="102" t="n">
        <f aca="false">(AA97-V97)/5+V97</f>
        <v>14.241</v>
      </c>
      <c r="X97" s="102" t="n">
        <f aca="false">(AA97-V97)/5+W97</f>
        <v>14.382</v>
      </c>
      <c r="Y97" s="102" t="n">
        <f aca="false">(AA97-V97)/5+X97</f>
        <v>14.523</v>
      </c>
      <c r="Z97" s="102" t="n">
        <f aca="false">(AA97-V97)/5+Y97</f>
        <v>14.664</v>
      </c>
      <c r="AA97" s="112" t="n">
        <f aca="false">polar_type10!$AC$14</f>
        <v>14.805</v>
      </c>
      <c r="AB97" s="102" t="n">
        <f aca="false">(AF97-AA97)/5+AA97</f>
        <v>14.852</v>
      </c>
      <c r="AC97" s="102" t="n">
        <f aca="false">(AF97-AA97)/5+AB97</f>
        <v>14.899</v>
      </c>
      <c r="AD97" s="102" t="n">
        <f aca="false">(AF97-AA97)/5+AC97</f>
        <v>14.946</v>
      </c>
      <c r="AE97" s="102" t="n">
        <f aca="false">(AF97-AA97)/5+AD97</f>
        <v>14.993</v>
      </c>
      <c r="AF97" s="112" t="n">
        <f aca="false">polar_type10!$AC$15</f>
        <v>15.04</v>
      </c>
      <c r="AG97" s="102" t="n">
        <f aca="false">(AK97-AF97)/5+AF97</f>
        <v>15.04</v>
      </c>
      <c r="AH97" s="102" t="n">
        <f aca="false">(AK97-AF97)/5+AG97</f>
        <v>15.04</v>
      </c>
      <c r="AI97" s="102" t="n">
        <f aca="false">(AK97-AF97)/5+AH97</f>
        <v>15.04</v>
      </c>
      <c r="AJ97" s="102" t="n">
        <f aca="false">(AK97-AF97)/5+AI97</f>
        <v>15.04</v>
      </c>
      <c r="AK97" s="112" t="n">
        <f aca="false">polar_type10!$AC$16</f>
        <v>15.04</v>
      </c>
      <c r="AL97" s="102" t="n">
        <f aca="false">(AP97-AK97)/5+AK97</f>
        <v>14.852</v>
      </c>
      <c r="AM97" s="102" t="n">
        <f aca="false">(AP97-AK97)/5+AL97</f>
        <v>14.664</v>
      </c>
      <c r="AN97" s="102" t="n">
        <f aca="false">(AP97-AK97)/5+AM97</f>
        <v>14.476</v>
      </c>
      <c r="AO97" s="102" t="n">
        <f aca="false">(AP97-AK97)/5+AN97</f>
        <v>14.288</v>
      </c>
      <c r="AP97" s="112" t="n">
        <f aca="false">polar_type10!$AC$17</f>
        <v>14.1</v>
      </c>
      <c r="AQ97" s="102" t="n">
        <f aca="false">(AR97+AP97)/2</f>
        <v>10.105</v>
      </c>
      <c r="AR97" s="112" t="n">
        <f aca="false">polar_type10!$AC$18</f>
        <v>6.11</v>
      </c>
      <c r="AS97" s="113" t="n">
        <f aca="false">($AR97-$AP97)/Delta+AR97</f>
        <v>4.512</v>
      </c>
      <c r="AT97" s="113" t="n">
        <f aca="false">($AR97-$AP97)/Delta+AS97</f>
        <v>2.914</v>
      </c>
      <c r="AU97" s="113" t="n">
        <f aca="false">($AR97-$AP97)/Delta+AT97</f>
        <v>1.316</v>
      </c>
      <c r="AV97" s="113" t="n">
        <f aca="false">($AR97-$AP97)/Delta+AU97</f>
        <v>-0.281999999999999</v>
      </c>
      <c r="AW97" s="113" t="n">
        <f aca="false">($AR97-$AP97)/Delta+AV97</f>
        <v>-1.88</v>
      </c>
      <c r="AX97" s="113" t="n">
        <f aca="false">($AR97-$AP97)/Delta+AW97</f>
        <v>-3.478</v>
      </c>
      <c r="AY97" s="113" t="n">
        <f aca="false">($AR97-$AP97)/Delta+AX97</f>
        <v>-5.076</v>
      </c>
      <c r="AZ97" s="113" t="n">
        <f aca="false">($AR97-$AP97)/Delta+AY97</f>
        <v>-6.674</v>
      </c>
      <c r="BA97" s="113" t="n">
        <f aca="false">($AR97-$AP97)/Delta+AZ97</f>
        <v>-8.272</v>
      </c>
      <c r="BB97" s="113" t="n">
        <f aca="false">($AR97-$AP97)/Delta+BA97</f>
        <v>-9.87</v>
      </c>
    </row>
    <row r="98" customFormat="false" ht="12.8" hidden="false" customHeight="false" outlineLevel="0" collapsed="false">
      <c r="A98" s="101" t="n">
        <f aca="false">(A$7-A$2)/5+A97</f>
        <v>131</v>
      </c>
      <c r="B98" s="102" t="n">
        <v>0</v>
      </c>
      <c r="C98" s="102" t="n">
        <f aca="false">(F98-B98)/4+B98</f>
        <v>0.6815</v>
      </c>
      <c r="D98" s="102" t="n">
        <f aca="false">(F98-B98)/4+C98</f>
        <v>1.363</v>
      </c>
      <c r="E98" s="102" t="n">
        <f aca="false">(F98-B98)/4+D98</f>
        <v>2.0445</v>
      </c>
      <c r="F98" s="102" t="n">
        <f aca="false">(F102-F97)/5+F97</f>
        <v>2.726</v>
      </c>
      <c r="G98" s="102" t="n">
        <f aca="false">(H98-F98)/2+F98</f>
        <v>3.102</v>
      </c>
      <c r="H98" s="102" t="n">
        <f aca="false">(H102-H97)/5+H97</f>
        <v>3.478</v>
      </c>
      <c r="I98" s="102" t="n">
        <f aca="false">(J98+H98)/2</f>
        <v>3.854</v>
      </c>
      <c r="J98" s="102" t="n">
        <f aca="false">(J102-J97)/5+J97</f>
        <v>4.23</v>
      </c>
      <c r="K98" s="102" t="n">
        <f aca="false">(L98+J98)/2</f>
        <v>4.935</v>
      </c>
      <c r="L98" s="102" t="n">
        <f aca="false">(L102-L97)/5+L97</f>
        <v>5.64</v>
      </c>
      <c r="M98" s="102" t="n">
        <f aca="false">(N98+L98)/2</f>
        <v>6.58</v>
      </c>
      <c r="N98" s="102" t="n">
        <f aca="false">(N102-N97)/5+N97</f>
        <v>7.52</v>
      </c>
      <c r="O98" s="102" t="n">
        <f aca="false">(P98+N98)/2</f>
        <v>8.648</v>
      </c>
      <c r="P98" s="102" t="n">
        <f aca="false">(P102-P97)/5+P97</f>
        <v>9.776</v>
      </c>
      <c r="Q98" s="102" t="n">
        <f aca="false">(R98+P98)/2</f>
        <v>10.998</v>
      </c>
      <c r="R98" s="102" t="n">
        <f aca="false">(R102-R97)/5+R97</f>
        <v>12.22</v>
      </c>
      <c r="S98" s="102" t="n">
        <f aca="false">(V98-R98)/4+R98</f>
        <v>12.69</v>
      </c>
      <c r="T98" s="102" t="n">
        <f aca="false">(V98-R98)/4+S98</f>
        <v>13.16</v>
      </c>
      <c r="U98" s="102" t="n">
        <f aca="false">(V98-R98)/4+T98</f>
        <v>13.63</v>
      </c>
      <c r="V98" s="102" t="n">
        <f aca="false">(V102-V97)/5+V97</f>
        <v>14.1</v>
      </c>
      <c r="W98" s="102" t="n">
        <f aca="false">(AA98-V98)/5+V98</f>
        <v>14.241</v>
      </c>
      <c r="X98" s="102" t="n">
        <f aca="false">(AA98-V98)/5+W98</f>
        <v>14.382</v>
      </c>
      <c r="Y98" s="102" t="n">
        <f aca="false">(AA98-V98)/5+X98</f>
        <v>14.523</v>
      </c>
      <c r="Z98" s="102" t="n">
        <f aca="false">(AA98-V98)/5+Y98</f>
        <v>14.664</v>
      </c>
      <c r="AA98" s="102" t="n">
        <f aca="false">(AA102-AA97)/5+AA97</f>
        <v>14.805</v>
      </c>
      <c r="AB98" s="102" t="n">
        <f aca="false">(AF98-AA98)/5+AA98</f>
        <v>14.852</v>
      </c>
      <c r="AC98" s="102" t="n">
        <f aca="false">(AF98-AA98)/5+AB98</f>
        <v>14.899</v>
      </c>
      <c r="AD98" s="102" t="n">
        <f aca="false">(AF98-AA98)/5+AC98</f>
        <v>14.946</v>
      </c>
      <c r="AE98" s="102" t="n">
        <f aca="false">(AF98-AA98)/5+AD98</f>
        <v>14.993</v>
      </c>
      <c r="AF98" s="102" t="n">
        <f aca="false">(AF102-AF97)/5+AF97</f>
        <v>15.04</v>
      </c>
      <c r="AG98" s="102" t="n">
        <f aca="false">(AK98-AF98)/5+AF98</f>
        <v>15.04</v>
      </c>
      <c r="AH98" s="102" t="n">
        <f aca="false">(AK98-AF98)/5+AG98</f>
        <v>15.04</v>
      </c>
      <c r="AI98" s="102" t="n">
        <f aca="false">(AK98-AF98)/5+AH98</f>
        <v>15.04</v>
      </c>
      <c r="AJ98" s="102" t="n">
        <f aca="false">(AK98-AF98)/5+AI98</f>
        <v>15.04</v>
      </c>
      <c r="AK98" s="102" t="n">
        <f aca="false">(AK102-AK97)/5+AK97</f>
        <v>15.04</v>
      </c>
      <c r="AL98" s="102" t="n">
        <f aca="false">(AP98-AK98)/5+AK98</f>
        <v>14.8332</v>
      </c>
      <c r="AM98" s="102" t="n">
        <f aca="false">(AP98-AK98)/5+AL98</f>
        <v>14.6264</v>
      </c>
      <c r="AN98" s="102" t="n">
        <f aca="false">(AP98-AK98)/5+AM98</f>
        <v>14.4196</v>
      </c>
      <c r="AO98" s="102" t="n">
        <f aca="false">(AP98-AK98)/5+AN98</f>
        <v>14.2128</v>
      </c>
      <c r="AP98" s="102" t="n">
        <f aca="false">(AP102-AP97)/5+AP97</f>
        <v>14.006</v>
      </c>
      <c r="AQ98" s="102" t="n">
        <f aca="false">(AR98+AP98)/2</f>
        <v>10.0815</v>
      </c>
      <c r="AR98" s="102" t="n">
        <f aca="false">(AR102-AR97)/5+AR97</f>
        <v>6.157</v>
      </c>
      <c r="AS98" s="113" t="n">
        <f aca="false">($AR98-$AP98)/Delta+AR98</f>
        <v>4.5872</v>
      </c>
      <c r="AT98" s="113" t="n">
        <f aca="false">($AR98-$AP98)/Delta+AS98</f>
        <v>3.0174</v>
      </c>
      <c r="AU98" s="113" t="n">
        <f aca="false">($AR98-$AP98)/Delta+AT98</f>
        <v>1.4476</v>
      </c>
      <c r="AV98" s="113" t="n">
        <f aca="false">($AR98-$AP98)/Delta+AU98</f>
        <v>-0.1222</v>
      </c>
      <c r="AW98" s="113" t="n">
        <f aca="false">($AR98-$AP98)/Delta+AV98</f>
        <v>-1.692</v>
      </c>
      <c r="AX98" s="113" t="n">
        <f aca="false">($AR98-$AP98)/Delta+AW98</f>
        <v>-3.2618</v>
      </c>
      <c r="AY98" s="113" t="n">
        <f aca="false">($AR98-$AP98)/Delta+AX98</f>
        <v>-4.8316</v>
      </c>
      <c r="AZ98" s="113" t="n">
        <f aca="false">($AR98-$AP98)/Delta+AY98</f>
        <v>-6.4014</v>
      </c>
      <c r="BA98" s="113" t="n">
        <f aca="false">($AR98-$AP98)/Delta+AZ98</f>
        <v>-7.9712</v>
      </c>
      <c r="BB98" s="113" t="n">
        <f aca="false">($AR98-$AP98)/Delta+BA98</f>
        <v>-9.541</v>
      </c>
    </row>
    <row r="99" customFormat="false" ht="12.8" hidden="false" customHeight="false" outlineLevel="0" collapsed="false">
      <c r="A99" s="101" t="n">
        <f aca="false">(A$7-A$2)/5+A98</f>
        <v>132</v>
      </c>
      <c r="B99" s="102" t="n">
        <v>0</v>
      </c>
      <c r="C99" s="102" t="n">
        <f aca="false">(F99-B99)/4+B99</f>
        <v>0.658</v>
      </c>
      <c r="D99" s="102" t="n">
        <f aca="false">(F99-B99)/4+C99</f>
        <v>1.316</v>
      </c>
      <c r="E99" s="102" t="n">
        <f aca="false">(F99-B99)/4+D99</f>
        <v>1.974</v>
      </c>
      <c r="F99" s="102" t="n">
        <f aca="false">(F102-F97)/5+F98</f>
        <v>2.632</v>
      </c>
      <c r="G99" s="102" t="n">
        <f aca="false">(H99-F99)/2+F99</f>
        <v>3.0315</v>
      </c>
      <c r="H99" s="102" t="n">
        <f aca="false">(H102-H97)/5+H98</f>
        <v>3.431</v>
      </c>
      <c r="I99" s="102" t="n">
        <f aca="false">(J99+H99)/2</f>
        <v>3.8305</v>
      </c>
      <c r="J99" s="102" t="n">
        <f aca="false">(J102-J97)/5+J98</f>
        <v>4.23</v>
      </c>
      <c r="K99" s="102" t="n">
        <f aca="false">(L99+J99)/2</f>
        <v>4.935</v>
      </c>
      <c r="L99" s="102" t="n">
        <f aca="false">(L102-L97)/5+L98</f>
        <v>5.64</v>
      </c>
      <c r="M99" s="102" t="n">
        <f aca="false">(N99+L99)/2</f>
        <v>6.58</v>
      </c>
      <c r="N99" s="102" t="n">
        <f aca="false">(N102-N97)/5+N98</f>
        <v>7.52</v>
      </c>
      <c r="O99" s="102" t="n">
        <f aca="false">(P99+N99)/2</f>
        <v>8.601</v>
      </c>
      <c r="P99" s="102" t="n">
        <f aca="false">(P102-P97)/5+P98</f>
        <v>9.682</v>
      </c>
      <c r="Q99" s="102" t="n">
        <f aca="false">(R99+P99)/2</f>
        <v>10.951</v>
      </c>
      <c r="R99" s="102" t="n">
        <f aca="false">(R102-R97)/5+R98</f>
        <v>12.22</v>
      </c>
      <c r="S99" s="102" t="n">
        <f aca="false">(V99-R99)/4+R99</f>
        <v>12.69</v>
      </c>
      <c r="T99" s="102" t="n">
        <f aca="false">(V99-R99)/4+S99</f>
        <v>13.16</v>
      </c>
      <c r="U99" s="102" t="n">
        <f aca="false">(V99-R99)/4+T99</f>
        <v>13.63</v>
      </c>
      <c r="V99" s="102" t="n">
        <f aca="false">(V102-V97)/5+V98</f>
        <v>14.1</v>
      </c>
      <c r="W99" s="102" t="n">
        <f aca="false">(AA99-V99)/5+V99</f>
        <v>14.241</v>
      </c>
      <c r="X99" s="102" t="n">
        <f aca="false">(AA99-V99)/5+W99</f>
        <v>14.382</v>
      </c>
      <c r="Y99" s="102" t="n">
        <f aca="false">(AA99-V99)/5+X99</f>
        <v>14.523</v>
      </c>
      <c r="Z99" s="102" t="n">
        <f aca="false">(AA99-V99)/5+Y99</f>
        <v>14.664</v>
      </c>
      <c r="AA99" s="102" t="n">
        <f aca="false">(AA102-AA97)/5+AA98</f>
        <v>14.805</v>
      </c>
      <c r="AB99" s="102" t="n">
        <f aca="false">(AF99-AA99)/5+AA99</f>
        <v>14.852</v>
      </c>
      <c r="AC99" s="102" t="n">
        <f aca="false">(AF99-AA99)/5+AB99</f>
        <v>14.899</v>
      </c>
      <c r="AD99" s="102" t="n">
        <f aca="false">(AF99-AA99)/5+AC99</f>
        <v>14.946</v>
      </c>
      <c r="AE99" s="102" t="n">
        <f aca="false">(AF99-AA99)/5+AD99</f>
        <v>14.993</v>
      </c>
      <c r="AF99" s="102" t="n">
        <f aca="false">(AF102-AF97)/5+AF98</f>
        <v>15.04</v>
      </c>
      <c r="AG99" s="102" t="n">
        <f aca="false">(AK99-AF99)/5+AF99</f>
        <v>15.04</v>
      </c>
      <c r="AH99" s="102" t="n">
        <f aca="false">(AK99-AF99)/5+AG99</f>
        <v>15.04</v>
      </c>
      <c r="AI99" s="102" t="n">
        <f aca="false">(AK99-AF99)/5+AH99</f>
        <v>15.04</v>
      </c>
      <c r="AJ99" s="102" t="n">
        <f aca="false">(AK99-AF99)/5+AI99</f>
        <v>15.04</v>
      </c>
      <c r="AK99" s="102" t="n">
        <f aca="false">(AK102-AK97)/5+AK98</f>
        <v>15.04</v>
      </c>
      <c r="AL99" s="102" t="n">
        <f aca="false">(AP99-AK99)/5+AK99</f>
        <v>14.8144</v>
      </c>
      <c r="AM99" s="102" t="n">
        <f aca="false">(AP99-AK99)/5+AL99</f>
        <v>14.5888</v>
      </c>
      <c r="AN99" s="102" t="n">
        <f aca="false">(AP99-AK99)/5+AM99</f>
        <v>14.3632</v>
      </c>
      <c r="AO99" s="102" t="n">
        <f aca="false">(AP99-AK99)/5+AN99</f>
        <v>14.1376</v>
      </c>
      <c r="AP99" s="102" t="n">
        <f aca="false">(AP102-AP97)/5+AP98</f>
        <v>13.912</v>
      </c>
      <c r="AQ99" s="102" t="n">
        <f aca="false">(AR99+AP99)/2</f>
        <v>10.058</v>
      </c>
      <c r="AR99" s="102" t="n">
        <f aca="false">(AR102-AR97)/5+AR98</f>
        <v>6.204</v>
      </c>
      <c r="AS99" s="113" t="n">
        <f aca="false">($AR99-$AP99)/Delta+AR99</f>
        <v>4.6624</v>
      </c>
      <c r="AT99" s="113" t="n">
        <f aca="false">($AR99-$AP99)/Delta+AS99</f>
        <v>3.1208</v>
      </c>
      <c r="AU99" s="113" t="n">
        <f aca="false">($AR99-$AP99)/Delta+AT99</f>
        <v>1.5792</v>
      </c>
      <c r="AV99" s="113" t="n">
        <f aca="false">($AR99-$AP99)/Delta+AU99</f>
        <v>0.037599999999999</v>
      </c>
      <c r="AW99" s="113" t="n">
        <f aca="false">($AR99-$AP99)/Delta+AV99</f>
        <v>-1.504</v>
      </c>
      <c r="AX99" s="113" t="n">
        <f aca="false">($AR99-$AP99)/Delta+AW99</f>
        <v>-3.0456</v>
      </c>
      <c r="AY99" s="113" t="n">
        <f aca="false">($AR99-$AP99)/Delta+AX99</f>
        <v>-4.5872</v>
      </c>
      <c r="AZ99" s="113" t="n">
        <f aca="false">($AR99-$AP99)/Delta+AY99</f>
        <v>-6.1288</v>
      </c>
      <c r="BA99" s="113" t="n">
        <f aca="false">($AR99-$AP99)/Delta+AZ99</f>
        <v>-7.6704</v>
      </c>
      <c r="BB99" s="113" t="n">
        <f aca="false">($AR99-$AP99)/Delta+BA99</f>
        <v>-9.212</v>
      </c>
    </row>
    <row r="100" customFormat="false" ht="12.8" hidden="false" customHeight="false" outlineLevel="0" collapsed="false">
      <c r="A100" s="101" t="n">
        <f aca="false">(A$7-A$2)/5+A99</f>
        <v>133</v>
      </c>
      <c r="B100" s="102" t="n">
        <v>0</v>
      </c>
      <c r="C100" s="102" t="n">
        <f aca="false">(F100-B100)/4+B100</f>
        <v>0.6345</v>
      </c>
      <c r="D100" s="102" t="n">
        <f aca="false">(F100-B100)/4+C100</f>
        <v>1.269</v>
      </c>
      <c r="E100" s="102" t="n">
        <f aca="false">(F100-B100)/4+D100</f>
        <v>1.9035</v>
      </c>
      <c r="F100" s="102" t="n">
        <f aca="false">(F102-F97)/5+F99</f>
        <v>2.538</v>
      </c>
      <c r="G100" s="102" t="n">
        <f aca="false">(H100-F100)/2+F100</f>
        <v>2.961</v>
      </c>
      <c r="H100" s="102" t="n">
        <f aca="false">(H102-H97)/5+H99</f>
        <v>3.384</v>
      </c>
      <c r="I100" s="102" t="n">
        <f aca="false">(J100+H100)/2</f>
        <v>3.807</v>
      </c>
      <c r="J100" s="102" t="n">
        <f aca="false">(J102-J97)/5+J99</f>
        <v>4.23</v>
      </c>
      <c r="K100" s="102" t="n">
        <f aca="false">(L100+J100)/2</f>
        <v>4.935</v>
      </c>
      <c r="L100" s="102" t="n">
        <f aca="false">(L102-L97)/5+L99</f>
        <v>5.64</v>
      </c>
      <c r="M100" s="102" t="n">
        <f aca="false">(N100+L100)/2</f>
        <v>6.58</v>
      </c>
      <c r="N100" s="102" t="n">
        <f aca="false">(N102-N97)/5+N99</f>
        <v>7.52</v>
      </c>
      <c r="O100" s="102" t="n">
        <f aca="false">(P100+N100)/2</f>
        <v>8.554</v>
      </c>
      <c r="P100" s="102" t="n">
        <f aca="false">(P102-P97)/5+P99</f>
        <v>9.588</v>
      </c>
      <c r="Q100" s="102" t="n">
        <f aca="false">(R100+P100)/2</f>
        <v>10.904</v>
      </c>
      <c r="R100" s="102" t="n">
        <f aca="false">(R102-R97)/5+R99</f>
        <v>12.22</v>
      </c>
      <c r="S100" s="102" t="n">
        <f aca="false">(V100-R100)/4+R100</f>
        <v>12.69</v>
      </c>
      <c r="T100" s="102" t="n">
        <f aca="false">(V100-R100)/4+S100</f>
        <v>13.16</v>
      </c>
      <c r="U100" s="102" t="n">
        <f aca="false">(V100-R100)/4+T100</f>
        <v>13.63</v>
      </c>
      <c r="V100" s="102" t="n">
        <f aca="false">(V102-V97)/5+V99</f>
        <v>14.1</v>
      </c>
      <c r="W100" s="102" t="n">
        <f aca="false">(AA100-V100)/5+V100</f>
        <v>14.241</v>
      </c>
      <c r="X100" s="102" t="n">
        <f aca="false">(AA100-V100)/5+W100</f>
        <v>14.382</v>
      </c>
      <c r="Y100" s="102" t="n">
        <f aca="false">(AA100-V100)/5+X100</f>
        <v>14.523</v>
      </c>
      <c r="Z100" s="102" t="n">
        <f aca="false">(AA100-V100)/5+Y100</f>
        <v>14.664</v>
      </c>
      <c r="AA100" s="102" t="n">
        <f aca="false">(AA102-AA97)/5+AA99</f>
        <v>14.805</v>
      </c>
      <c r="AB100" s="102" t="n">
        <f aca="false">(AF100-AA100)/5+AA100</f>
        <v>14.852</v>
      </c>
      <c r="AC100" s="102" t="n">
        <f aca="false">(AF100-AA100)/5+AB100</f>
        <v>14.899</v>
      </c>
      <c r="AD100" s="102" t="n">
        <f aca="false">(AF100-AA100)/5+AC100</f>
        <v>14.946</v>
      </c>
      <c r="AE100" s="102" t="n">
        <f aca="false">(AF100-AA100)/5+AD100</f>
        <v>14.993</v>
      </c>
      <c r="AF100" s="102" t="n">
        <f aca="false">(AF102-AF97)/5+AF99</f>
        <v>15.04</v>
      </c>
      <c r="AG100" s="102" t="n">
        <f aca="false">(AK100-AF100)/5+AF100</f>
        <v>15.04</v>
      </c>
      <c r="AH100" s="102" t="n">
        <f aca="false">(AK100-AF100)/5+AG100</f>
        <v>15.04</v>
      </c>
      <c r="AI100" s="102" t="n">
        <f aca="false">(AK100-AF100)/5+AH100</f>
        <v>15.04</v>
      </c>
      <c r="AJ100" s="102" t="n">
        <f aca="false">(AK100-AF100)/5+AI100</f>
        <v>15.04</v>
      </c>
      <c r="AK100" s="102" t="n">
        <f aca="false">(AK102-AK97)/5+AK99</f>
        <v>15.04</v>
      </c>
      <c r="AL100" s="102" t="n">
        <f aca="false">(AP100-AK100)/5+AK100</f>
        <v>14.7956</v>
      </c>
      <c r="AM100" s="102" t="n">
        <f aca="false">(AP100-AK100)/5+AL100</f>
        <v>14.5512</v>
      </c>
      <c r="AN100" s="102" t="n">
        <f aca="false">(AP100-AK100)/5+AM100</f>
        <v>14.3068</v>
      </c>
      <c r="AO100" s="102" t="n">
        <f aca="false">(AP100-AK100)/5+AN100</f>
        <v>14.0624</v>
      </c>
      <c r="AP100" s="102" t="n">
        <f aca="false">(AP102-AP97)/5+AP99</f>
        <v>13.818</v>
      </c>
      <c r="AQ100" s="102" t="n">
        <f aca="false">(AR100+AP100)/2</f>
        <v>10.0345</v>
      </c>
      <c r="AR100" s="102" t="n">
        <f aca="false">(AR102-AR97)/5+AR99</f>
        <v>6.251</v>
      </c>
      <c r="AS100" s="113" t="n">
        <f aca="false">($AR100-$AP100)/Delta+AR100</f>
        <v>4.7376</v>
      </c>
      <c r="AT100" s="113" t="n">
        <f aca="false">($AR100-$AP100)/Delta+AS100</f>
        <v>3.2242</v>
      </c>
      <c r="AU100" s="113" t="n">
        <f aca="false">($AR100-$AP100)/Delta+AT100</f>
        <v>1.7108</v>
      </c>
      <c r="AV100" s="113" t="n">
        <f aca="false">($AR100-$AP100)/Delta+AU100</f>
        <v>0.197399999999998</v>
      </c>
      <c r="AW100" s="113" t="n">
        <f aca="false">($AR100-$AP100)/Delta+AV100</f>
        <v>-1.316</v>
      </c>
      <c r="AX100" s="113" t="n">
        <f aca="false">($AR100-$AP100)/Delta+AW100</f>
        <v>-2.8294</v>
      </c>
      <c r="AY100" s="113" t="n">
        <f aca="false">($AR100-$AP100)/Delta+AX100</f>
        <v>-4.3428</v>
      </c>
      <c r="AZ100" s="113" t="n">
        <f aca="false">($AR100-$AP100)/Delta+AY100</f>
        <v>-5.8562</v>
      </c>
      <c r="BA100" s="113" t="n">
        <f aca="false">($AR100-$AP100)/Delta+AZ100</f>
        <v>-7.3696</v>
      </c>
      <c r="BB100" s="113" t="n">
        <f aca="false">($AR100-$AP100)/Delta+BA100</f>
        <v>-8.883</v>
      </c>
    </row>
    <row r="101" customFormat="false" ht="12.8" hidden="false" customHeight="false" outlineLevel="0" collapsed="false">
      <c r="A101" s="101" t="n">
        <f aca="false">(A$7-A$2)/5+A100</f>
        <v>134</v>
      </c>
      <c r="B101" s="102" t="n">
        <v>0</v>
      </c>
      <c r="C101" s="102" t="n">
        <f aca="false">(F101-B101)/4+B101</f>
        <v>0.611</v>
      </c>
      <c r="D101" s="102" t="n">
        <f aca="false">(F101-B101)/4+C101</f>
        <v>1.222</v>
      </c>
      <c r="E101" s="102" t="n">
        <f aca="false">(F101-B101)/4+D101</f>
        <v>1.833</v>
      </c>
      <c r="F101" s="102" t="n">
        <f aca="false">(F102-F97)/5+F100</f>
        <v>2.444</v>
      </c>
      <c r="G101" s="102" t="n">
        <f aca="false">(H101-F101)/2+F101</f>
        <v>2.8905</v>
      </c>
      <c r="H101" s="102" t="n">
        <f aca="false">(H102-H97)/5+H100</f>
        <v>3.337</v>
      </c>
      <c r="I101" s="102" t="n">
        <f aca="false">(J101+H101)/2</f>
        <v>3.7835</v>
      </c>
      <c r="J101" s="102" t="n">
        <f aca="false">(J102-J97)/5+J100</f>
        <v>4.23</v>
      </c>
      <c r="K101" s="102" t="n">
        <f aca="false">(L101+J101)/2</f>
        <v>4.935</v>
      </c>
      <c r="L101" s="102" t="n">
        <f aca="false">(L102-L97)/5+L100</f>
        <v>5.64</v>
      </c>
      <c r="M101" s="102" t="n">
        <f aca="false">(N101+L101)/2</f>
        <v>6.58</v>
      </c>
      <c r="N101" s="102" t="n">
        <f aca="false">(N102-N97)/5+N100</f>
        <v>7.52</v>
      </c>
      <c r="O101" s="102" t="n">
        <f aca="false">(P101+N101)/2</f>
        <v>8.507</v>
      </c>
      <c r="P101" s="102" t="n">
        <f aca="false">(P102-P97)/5+P100</f>
        <v>9.494</v>
      </c>
      <c r="Q101" s="102" t="n">
        <f aca="false">(R101+P101)/2</f>
        <v>10.857</v>
      </c>
      <c r="R101" s="102" t="n">
        <f aca="false">(R102-R97)/5+R100</f>
        <v>12.22</v>
      </c>
      <c r="S101" s="102" t="n">
        <f aca="false">(V101-R101)/4+R101</f>
        <v>12.69</v>
      </c>
      <c r="T101" s="102" t="n">
        <f aca="false">(V101-R101)/4+S101</f>
        <v>13.16</v>
      </c>
      <c r="U101" s="102" t="n">
        <f aca="false">(V101-R101)/4+T101</f>
        <v>13.63</v>
      </c>
      <c r="V101" s="102" t="n">
        <f aca="false">(V102-V97)/5+V100</f>
        <v>14.1</v>
      </c>
      <c r="W101" s="102" t="n">
        <f aca="false">(AA101-V101)/5+V101</f>
        <v>14.241</v>
      </c>
      <c r="X101" s="102" t="n">
        <f aca="false">(AA101-V101)/5+W101</f>
        <v>14.382</v>
      </c>
      <c r="Y101" s="102" t="n">
        <f aca="false">(AA101-V101)/5+X101</f>
        <v>14.523</v>
      </c>
      <c r="Z101" s="102" t="n">
        <f aca="false">(AA101-V101)/5+Y101</f>
        <v>14.664</v>
      </c>
      <c r="AA101" s="102" t="n">
        <f aca="false">(AA102-AA97)/5+AA100</f>
        <v>14.805</v>
      </c>
      <c r="AB101" s="102" t="n">
        <f aca="false">(AF101-AA101)/5+AA101</f>
        <v>14.852</v>
      </c>
      <c r="AC101" s="102" t="n">
        <f aca="false">(AF101-AA101)/5+AB101</f>
        <v>14.899</v>
      </c>
      <c r="AD101" s="102" t="n">
        <f aca="false">(AF101-AA101)/5+AC101</f>
        <v>14.946</v>
      </c>
      <c r="AE101" s="102" t="n">
        <f aca="false">(AF101-AA101)/5+AD101</f>
        <v>14.993</v>
      </c>
      <c r="AF101" s="102" t="n">
        <f aca="false">(AF102-AF97)/5+AF100</f>
        <v>15.04</v>
      </c>
      <c r="AG101" s="102" t="n">
        <f aca="false">(AK101-AF101)/5+AF101</f>
        <v>15.04</v>
      </c>
      <c r="AH101" s="102" t="n">
        <f aca="false">(AK101-AF101)/5+AG101</f>
        <v>15.04</v>
      </c>
      <c r="AI101" s="102" t="n">
        <f aca="false">(AK101-AF101)/5+AH101</f>
        <v>15.04</v>
      </c>
      <c r="AJ101" s="102" t="n">
        <f aca="false">(AK101-AF101)/5+AI101</f>
        <v>15.04</v>
      </c>
      <c r="AK101" s="102" t="n">
        <f aca="false">(AK102-AK97)/5+AK100</f>
        <v>15.04</v>
      </c>
      <c r="AL101" s="102" t="n">
        <f aca="false">(AP101-AK101)/5+AK101</f>
        <v>14.7768</v>
      </c>
      <c r="AM101" s="102" t="n">
        <f aca="false">(AP101-AK101)/5+AL101</f>
        <v>14.5136</v>
      </c>
      <c r="AN101" s="102" t="n">
        <f aca="false">(AP101-AK101)/5+AM101</f>
        <v>14.2504</v>
      </c>
      <c r="AO101" s="102" t="n">
        <f aca="false">(AP101-AK101)/5+AN101</f>
        <v>13.9872</v>
      </c>
      <c r="AP101" s="102" t="n">
        <f aca="false">(AP102-AP97)/5+AP100</f>
        <v>13.724</v>
      </c>
      <c r="AQ101" s="102" t="n">
        <f aca="false">(AR101+AP101)/2</f>
        <v>10.011</v>
      </c>
      <c r="AR101" s="102" t="n">
        <f aca="false">(AR102-AR97)/5+AR100</f>
        <v>6.298</v>
      </c>
      <c r="AS101" s="113" t="n">
        <f aca="false">($AR101-$AP101)/Delta+AR101</f>
        <v>4.8128</v>
      </c>
      <c r="AT101" s="113" t="n">
        <f aca="false">($AR101-$AP101)/Delta+AS101</f>
        <v>3.3276</v>
      </c>
      <c r="AU101" s="113" t="n">
        <f aca="false">($AR101-$AP101)/Delta+AT101</f>
        <v>1.8424</v>
      </c>
      <c r="AV101" s="113" t="n">
        <f aca="false">($AR101-$AP101)/Delta+AU101</f>
        <v>0.357199999999997</v>
      </c>
      <c r="AW101" s="113" t="n">
        <f aca="false">($AR101-$AP101)/Delta+AV101</f>
        <v>-1.128</v>
      </c>
      <c r="AX101" s="113" t="n">
        <f aca="false">($AR101-$AP101)/Delta+AW101</f>
        <v>-2.6132</v>
      </c>
      <c r="AY101" s="113" t="n">
        <f aca="false">($AR101-$AP101)/Delta+AX101</f>
        <v>-4.09840000000001</v>
      </c>
      <c r="AZ101" s="113" t="n">
        <f aca="false">($AR101-$AP101)/Delta+AY101</f>
        <v>-5.58360000000001</v>
      </c>
      <c r="BA101" s="113" t="n">
        <f aca="false">($AR101-$AP101)/Delta+AZ101</f>
        <v>-7.06880000000001</v>
      </c>
      <c r="BB101" s="113" t="n">
        <f aca="false">($AR101-$AP101)/Delta+BA101</f>
        <v>-8.55400000000001</v>
      </c>
    </row>
    <row r="102" customFormat="false" ht="12.8" hidden="false" customHeight="false" outlineLevel="0" collapsed="false">
      <c r="A102" s="101" t="n">
        <f aca="false">A97+5</f>
        <v>135</v>
      </c>
      <c r="B102" s="102" t="n">
        <v>0</v>
      </c>
      <c r="C102" s="102" t="n">
        <f aca="false">(F102-B102)/4+B102</f>
        <v>0.5875</v>
      </c>
      <c r="D102" s="102" t="n">
        <f aca="false">(F102-B102)/4+C102</f>
        <v>1.175</v>
      </c>
      <c r="E102" s="102" t="n">
        <f aca="false">(F102-B102)/4+D102</f>
        <v>1.7625</v>
      </c>
      <c r="F102" s="112" t="n">
        <f aca="false">polar_type10!$AD$6</f>
        <v>2.35</v>
      </c>
      <c r="G102" s="102" t="n">
        <f aca="false">(H102-F102)/2+F102</f>
        <v>2.82</v>
      </c>
      <c r="H102" s="112" t="n">
        <f aca="false">polar_type10!$AD$7</f>
        <v>3.29</v>
      </c>
      <c r="I102" s="102" t="n">
        <f aca="false">(J102+H102)/2</f>
        <v>3.76</v>
      </c>
      <c r="J102" s="112" t="n">
        <f aca="false">polar_type10!$AD$8</f>
        <v>4.23</v>
      </c>
      <c r="K102" s="102" t="n">
        <f aca="false">(L102+J102)/2</f>
        <v>4.935</v>
      </c>
      <c r="L102" s="112" t="n">
        <f aca="false">polar_type10!$AD$9</f>
        <v>5.64</v>
      </c>
      <c r="M102" s="102" t="n">
        <f aca="false">(N102+L102)/2</f>
        <v>6.58</v>
      </c>
      <c r="N102" s="112" t="n">
        <f aca="false">polar_type10!$AD$10</f>
        <v>7.52</v>
      </c>
      <c r="O102" s="102" t="n">
        <f aca="false">(P102+N102)/2</f>
        <v>8.46</v>
      </c>
      <c r="P102" s="112" t="n">
        <f aca="false">polar_type10!$AD$11</f>
        <v>9.4</v>
      </c>
      <c r="Q102" s="102" t="n">
        <f aca="false">(R102+P102)/2</f>
        <v>10.81</v>
      </c>
      <c r="R102" s="112" t="n">
        <f aca="false">polar_type10!$AD$12</f>
        <v>12.22</v>
      </c>
      <c r="S102" s="102" t="n">
        <f aca="false">(V102-R102)/4+R102</f>
        <v>12.69</v>
      </c>
      <c r="T102" s="102" t="n">
        <f aca="false">(V102-R102)/4+S102</f>
        <v>13.16</v>
      </c>
      <c r="U102" s="102" t="n">
        <f aca="false">(V102-R102)/4+T102</f>
        <v>13.63</v>
      </c>
      <c r="V102" s="112" t="n">
        <f aca="false">polar_type10!$AD$13</f>
        <v>14.1</v>
      </c>
      <c r="W102" s="102" t="n">
        <f aca="false">(AA102-V102)/5+V102</f>
        <v>14.241</v>
      </c>
      <c r="X102" s="102" t="n">
        <f aca="false">(AA102-V102)/5+W102</f>
        <v>14.382</v>
      </c>
      <c r="Y102" s="102" t="n">
        <f aca="false">(AA102-V102)/5+X102</f>
        <v>14.523</v>
      </c>
      <c r="Z102" s="102" t="n">
        <f aca="false">(AA102-V102)/5+Y102</f>
        <v>14.664</v>
      </c>
      <c r="AA102" s="112" t="n">
        <f aca="false">polar_type10!$AD$14</f>
        <v>14.805</v>
      </c>
      <c r="AB102" s="102" t="n">
        <f aca="false">(AF102-AA102)/5+AA102</f>
        <v>14.852</v>
      </c>
      <c r="AC102" s="102" t="n">
        <f aca="false">(AF102-AA102)/5+AB102</f>
        <v>14.899</v>
      </c>
      <c r="AD102" s="102" t="n">
        <f aca="false">(AF102-AA102)/5+AC102</f>
        <v>14.946</v>
      </c>
      <c r="AE102" s="102" t="n">
        <f aca="false">(AF102-AA102)/5+AD102</f>
        <v>14.993</v>
      </c>
      <c r="AF102" s="112" t="n">
        <f aca="false">polar_type10!$AD$15</f>
        <v>15.04</v>
      </c>
      <c r="AG102" s="102" t="n">
        <f aca="false">(AK102-AF102)/5+AF102</f>
        <v>15.04</v>
      </c>
      <c r="AH102" s="102" t="n">
        <f aca="false">(AK102-AF102)/5+AG102</f>
        <v>15.04</v>
      </c>
      <c r="AI102" s="102" t="n">
        <f aca="false">(AK102-AF102)/5+AH102</f>
        <v>15.04</v>
      </c>
      <c r="AJ102" s="102" t="n">
        <f aca="false">(AK102-AF102)/5+AI102</f>
        <v>15.04</v>
      </c>
      <c r="AK102" s="112" t="n">
        <f aca="false">polar_type10!$AD$16</f>
        <v>15.04</v>
      </c>
      <c r="AL102" s="102" t="n">
        <f aca="false">(AP102-AK102)/5+AK102</f>
        <v>14.758</v>
      </c>
      <c r="AM102" s="102" t="n">
        <f aca="false">(AP102-AK102)/5+AL102</f>
        <v>14.476</v>
      </c>
      <c r="AN102" s="102" t="n">
        <f aca="false">(AP102-AK102)/5+AM102</f>
        <v>14.194</v>
      </c>
      <c r="AO102" s="102" t="n">
        <f aca="false">(AP102-AK102)/5+AN102</f>
        <v>13.912</v>
      </c>
      <c r="AP102" s="112" t="n">
        <f aca="false">polar_type10!$AD$17</f>
        <v>13.63</v>
      </c>
      <c r="AQ102" s="102" t="n">
        <f aca="false">(AR102+AP102)/2</f>
        <v>9.9875</v>
      </c>
      <c r="AR102" s="112" t="n">
        <f aca="false">polar_type10!$AD$18</f>
        <v>6.345</v>
      </c>
      <c r="AS102" s="113" t="n">
        <f aca="false">($AR102-$AP102)/Delta+AR102</f>
        <v>4.888</v>
      </c>
      <c r="AT102" s="113" t="n">
        <f aca="false">($AR102-$AP102)/Delta+AS102</f>
        <v>3.431</v>
      </c>
      <c r="AU102" s="113" t="n">
        <f aca="false">($AR102-$AP102)/Delta+AT102</f>
        <v>1.974</v>
      </c>
      <c r="AV102" s="113" t="n">
        <f aca="false">($AR102-$AP102)/Delta+AU102</f>
        <v>0.516999999999999</v>
      </c>
      <c r="AW102" s="113" t="n">
        <f aca="false">($AR102-$AP102)/Delta+AV102</f>
        <v>-0.940000000000001</v>
      </c>
      <c r="AX102" s="113" t="n">
        <f aca="false">($AR102-$AP102)/Delta+AW102</f>
        <v>-2.397</v>
      </c>
      <c r="AY102" s="113" t="n">
        <f aca="false">($AR102-$AP102)/Delta+AX102</f>
        <v>-3.854</v>
      </c>
      <c r="AZ102" s="113" t="n">
        <f aca="false">($AR102-$AP102)/Delta+AY102</f>
        <v>-5.311</v>
      </c>
      <c r="BA102" s="113" t="n">
        <f aca="false">($AR102-$AP102)/Delta+AZ102</f>
        <v>-6.768</v>
      </c>
      <c r="BB102" s="113" t="n">
        <f aca="false">($AR102-$AP102)/Delta+BA102</f>
        <v>-8.225</v>
      </c>
    </row>
    <row r="103" customFormat="false" ht="12.8" hidden="false" customHeight="false" outlineLevel="0" collapsed="false">
      <c r="A103" s="101" t="n">
        <f aca="false">(A$7-A$2)/5+A102</f>
        <v>136</v>
      </c>
      <c r="B103" s="102" t="n">
        <v>0</v>
      </c>
      <c r="C103" s="102" t="n">
        <f aca="false">(F103-B103)/4+B103</f>
        <v>0.564</v>
      </c>
      <c r="D103" s="102" t="n">
        <f aca="false">(F103-B103)/4+C103</f>
        <v>1.128</v>
      </c>
      <c r="E103" s="102" t="n">
        <f aca="false">(F103-B103)/4+D103</f>
        <v>1.692</v>
      </c>
      <c r="F103" s="102" t="n">
        <f aca="false">(F107-F102)/5+F102</f>
        <v>2.256</v>
      </c>
      <c r="G103" s="102" t="n">
        <f aca="false">(H103-F103)/2+F103</f>
        <v>2.7495</v>
      </c>
      <c r="H103" s="102" t="n">
        <f aca="false">(H107-H102)/5+H102</f>
        <v>3.243</v>
      </c>
      <c r="I103" s="102" t="n">
        <f aca="false">(J103+H103)/2</f>
        <v>3.7365</v>
      </c>
      <c r="J103" s="102" t="n">
        <f aca="false">(J107-J102)/5+J102</f>
        <v>4.23</v>
      </c>
      <c r="K103" s="102" t="n">
        <f aca="false">(L103+J103)/2</f>
        <v>4.935</v>
      </c>
      <c r="L103" s="102" t="n">
        <f aca="false">(L107-L102)/5+L102</f>
        <v>5.64</v>
      </c>
      <c r="M103" s="102" t="n">
        <f aca="false">(N103+L103)/2</f>
        <v>6.58</v>
      </c>
      <c r="N103" s="102" t="n">
        <f aca="false">(N107-N102)/5+N102</f>
        <v>7.52</v>
      </c>
      <c r="O103" s="102" t="n">
        <f aca="false">(P103+N103)/2</f>
        <v>8.46</v>
      </c>
      <c r="P103" s="102" t="n">
        <f aca="false">(P107-P102)/5+P102</f>
        <v>9.4</v>
      </c>
      <c r="Q103" s="102" t="n">
        <f aca="false">(R103+P103)/2</f>
        <v>10.81</v>
      </c>
      <c r="R103" s="102" t="n">
        <f aca="false">(R107-R102)/5+R102</f>
        <v>12.22</v>
      </c>
      <c r="S103" s="102" t="n">
        <f aca="false">(V103-R103)/4+R103</f>
        <v>12.69</v>
      </c>
      <c r="T103" s="102" t="n">
        <f aca="false">(V103-R103)/4+S103</f>
        <v>13.16</v>
      </c>
      <c r="U103" s="102" t="n">
        <f aca="false">(V103-R103)/4+T103</f>
        <v>13.63</v>
      </c>
      <c r="V103" s="102" t="n">
        <f aca="false">(V107-V102)/5+V102</f>
        <v>14.1</v>
      </c>
      <c r="W103" s="102" t="n">
        <f aca="false">(AA103-V103)/5+V103</f>
        <v>14.241</v>
      </c>
      <c r="X103" s="102" t="n">
        <f aca="false">(AA103-V103)/5+W103</f>
        <v>14.382</v>
      </c>
      <c r="Y103" s="102" t="n">
        <f aca="false">(AA103-V103)/5+X103</f>
        <v>14.523</v>
      </c>
      <c r="Z103" s="102" t="n">
        <f aca="false">(AA103-V103)/5+Y103</f>
        <v>14.664</v>
      </c>
      <c r="AA103" s="102" t="n">
        <f aca="false">(AA107-AA102)/5+AA102</f>
        <v>14.805</v>
      </c>
      <c r="AB103" s="102" t="n">
        <f aca="false">(AF103-AA103)/5+AA103</f>
        <v>14.852</v>
      </c>
      <c r="AC103" s="102" t="n">
        <f aca="false">(AF103-AA103)/5+AB103</f>
        <v>14.899</v>
      </c>
      <c r="AD103" s="102" t="n">
        <f aca="false">(AF103-AA103)/5+AC103</f>
        <v>14.946</v>
      </c>
      <c r="AE103" s="102" t="n">
        <f aca="false">(AF103-AA103)/5+AD103</f>
        <v>14.993</v>
      </c>
      <c r="AF103" s="102" t="n">
        <f aca="false">(AF107-AF102)/5+AF102</f>
        <v>15.04</v>
      </c>
      <c r="AG103" s="102" t="n">
        <f aca="false">(AK103-AF103)/5+AF103</f>
        <v>15.04</v>
      </c>
      <c r="AH103" s="102" t="n">
        <f aca="false">(AK103-AF103)/5+AG103</f>
        <v>15.04</v>
      </c>
      <c r="AI103" s="102" t="n">
        <f aca="false">(AK103-AF103)/5+AH103</f>
        <v>15.04</v>
      </c>
      <c r="AJ103" s="102" t="n">
        <f aca="false">(AK103-AF103)/5+AI103</f>
        <v>15.04</v>
      </c>
      <c r="AK103" s="102" t="n">
        <f aca="false">(AK107-AK102)/5+AK102</f>
        <v>15.04</v>
      </c>
      <c r="AL103" s="102" t="n">
        <f aca="false">(AP103-AK103)/5+AK103</f>
        <v>14.7392</v>
      </c>
      <c r="AM103" s="102" t="n">
        <f aca="false">(AP103-AK103)/5+AL103</f>
        <v>14.4384</v>
      </c>
      <c r="AN103" s="102" t="n">
        <f aca="false">(AP103-AK103)/5+AM103</f>
        <v>14.1376</v>
      </c>
      <c r="AO103" s="102" t="n">
        <f aca="false">(AP103-AK103)/5+AN103</f>
        <v>13.8368</v>
      </c>
      <c r="AP103" s="102" t="n">
        <f aca="false">(AP107-AP102)/5+AP102</f>
        <v>13.536</v>
      </c>
      <c r="AQ103" s="102" t="n">
        <f aca="false">(AR103+AP103)/2</f>
        <v>9.964</v>
      </c>
      <c r="AR103" s="102" t="n">
        <f aca="false">(AR107-AR102)/5+AR102</f>
        <v>6.392</v>
      </c>
      <c r="AS103" s="113" t="n">
        <f aca="false">($AR103-$AP103)/Delta+AR103</f>
        <v>4.9632</v>
      </c>
      <c r="AT103" s="113" t="n">
        <f aca="false">($AR103-$AP103)/Delta+AS103</f>
        <v>3.5344</v>
      </c>
      <c r="AU103" s="113" t="n">
        <f aca="false">($AR103-$AP103)/Delta+AT103</f>
        <v>2.1056</v>
      </c>
      <c r="AV103" s="113" t="n">
        <f aca="false">($AR103-$AP103)/Delta+AU103</f>
        <v>0.676799999999998</v>
      </c>
      <c r="AW103" s="113" t="n">
        <f aca="false">($AR103-$AP103)/Delta+AV103</f>
        <v>-0.752000000000002</v>
      </c>
      <c r="AX103" s="113" t="n">
        <f aca="false">($AR103-$AP103)/Delta+AW103</f>
        <v>-2.1808</v>
      </c>
      <c r="AY103" s="113" t="n">
        <f aca="false">($AR103-$AP103)/Delta+AX103</f>
        <v>-3.6096</v>
      </c>
      <c r="AZ103" s="113" t="n">
        <f aca="false">($AR103-$AP103)/Delta+AY103</f>
        <v>-5.0384</v>
      </c>
      <c r="BA103" s="113" t="n">
        <f aca="false">($AR103-$AP103)/Delta+AZ103</f>
        <v>-6.4672</v>
      </c>
      <c r="BB103" s="113" t="n">
        <f aca="false">($AR103-$AP103)/Delta+BA103</f>
        <v>-7.896</v>
      </c>
    </row>
    <row r="104" customFormat="false" ht="12.8" hidden="false" customHeight="false" outlineLevel="0" collapsed="false">
      <c r="A104" s="101" t="n">
        <f aca="false">(A$7-A$2)/5+A103</f>
        <v>137</v>
      </c>
      <c r="B104" s="102" t="n">
        <v>0</v>
      </c>
      <c r="C104" s="102" t="n">
        <f aca="false">(F104-B104)/4+B104</f>
        <v>0.5405</v>
      </c>
      <c r="D104" s="102" t="n">
        <f aca="false">(F104-B104)/4+C104</f>
        <v>1.081</v>
      </c>
      <c r="E104" s="102" t="n">
        <f aca="false">(F104-B104)/4+D104</f>
        <v>1.6215</v>
      </c>
      <c r="F104" s="102" t="n">
        <f aca="false">(F107-F102)/5+F103</f>
        <v>2.162</v>
      </c>
      <c r="G104" s="102" t="n">
        <f aca="false">(H104-F104)/2+F104</f>
        <v>2.679</v>
      </c>
      <c r="H104" s="102" t="n">
        <f aca="false">(H107-H102)/5+H103</f>
        <v>3.196</v>
      </c>
      <c r="I104" s="102" t="n">
        <f aca="false">(J104+H104)/2</f>
        <v>3.713</v>
      </c>
      <c r="J104" s="102" t="n">
        <f aca="false">(J107-J102)/5+J103</f>
        <v>4.23</v>
      </c>
      <c r="K104" s="102" t="n">
        <f aca="false">(L104+J104)/2</f>
        <v>4.935</v>
      </c>
      <c r="L104" s="102" t="n">
        <f aca="false">(L107-L102)/5+L103</f>
        <v>5.64</v>
      </c>
      <c r="M104" s="102" t="n">
        <f aca="false">(N104+L104)/2</f>
        <v>6.58</v>
      </c>
      <c r="N104" s="102" t="n">
        <f aca="false">(N107-N102)/5+N103</f>
        <v>7.52</v>
      </c>
      <c r="O104" s="102" t="n">
        <f aca="false">(P104+N104)/2</f>
        <v>8.46</v>
      </c>
      <c r="P104" s="102" t="n">
        <f aca="false">(P107-P102)/5+P103</f>
        <v>9.4</v>
      </c>
      <c r="Q104" s="102" t="n">
        <f aca="false">(R104+P104)/2</f>
        <v>10.81</v>
      </c>
      <c r="R104" s="102" t="n">
        <f aca="false">(R107-R102)/5+R103</f>
        <v>12.22</v>
      </c>
      <c r="S104" s="102" t="n">
        <f aca="false">(V104-R104)/4+R104</f>
        <v>12.69</v>
      </c>
      <c r="T104" s="102" t="n">
        <f aca="false">(V104-R104)/4+S104</f>
        <v>13.16</v>
      </c>
      <c r="U104" s="102" t="n">
        <f aca="false">(V104-R104)/4+T104</f>
        <v>13.63</v>
      </c>
      <c r="V104" s="102" t="n">
        <f aca="false">(V107-V102)/5+V103</f>
        <v>14.1</v>
      </c>
      <c r="W104" s="102" t="n">
        <f aca="false">(AA104-V104)/5+V104</f>
        <v>14.241</v>
      </c>
      <c r="X104" s="102" t="n">
        <f aca="false">(AA104-V104)/5+W104</f>
        <v>14.382</v>
      </c>
      <c r="Y104" s="102" t="n">
        <f aca="false">(AA104-V104)/5+X104</f>
        <v>14.523</v>
      </c>
      <c r="Z104" s="102" t="n">
        <f aca="false">(AA104-V104)/5+Y104</f>
        <v>14.664</v>
      </c>
      <c r="AA104" s="102" t="n">
        <f aca="false">(AA107-AA102)/5+AA103</f>
        <v>14.805</v>
      </c>
      <c r="AB104" s="102" t="n">
        <f aca="false">(AF104-AA104)/5+AA104</f>
        <v>14.852</v>
      </c>
      <c r="AC104" s="102" t="n">
        <f aca="false">(AF104-AA104)/5+AB104</f>
        <v>14.899</v>
      </c>
      <c r="AD104" s="102" t="n">
        <f aca="false">(AF104-AA104)/5+AC104</f>
        <v>14.946</v>
      </c>
      <c r="AE104" s="102" t="n">
        <f aca="false">(AF104-AA104)/5+AD104</f>
        <v>14.993</v>
      </c>
      <c r="AF104" s="102" t="n">
        <f aca="false">(AF107-AF102)/5+AF103</f>
        <v>15.04</v>
      </c>
      <c r="AG104" s="102" t="n">
        <f aca="false">(AK104-AF104)/5+AF104</f>
        <v>15.04</v>
      </c>
      <c r="AH104" s="102" t="n">
        <f aca="false">(AK104-AF104)/5+AG104</f>
        <v>15.04</v>
      </c>
      <c r="AI104" s="102" t="n">
        <f aca="false">(AK104-AF104)/5+AH104</f>
        <v>15.04</v>
      </c>
      <c r="AJ104" s="102" t="n">
        <f aca="false">(AK104-AF104)/5+AI104</f>
        <v>15.04</v>
      </c>
      <c r="AK104" s="102" t="n">
        <f aca="false">(AK107-AK102)/5+AK103</f>
        <v>15.04</v>
      </c>
      <c r="AL104" s="102" t="n">
        <f aca="false">(AP104-AK104)/5+AK104</f>
        <v>14.7204</v>
      </c>
      <c r="AM104" s="102" t="n">
        <f aca="false">(AP104-AK104)/5+AL104</f>
        <v>14.4008</v>
      </c>
      <c r="AN104" s="102" t="n">
        <f aca="false">(AP104-AK104)/5+AM104</f>
        <v>14.0812</v>
      </c>
      <c r="AO104" s="102" t="n">
        <f aca="false">(AP104-AK104)/5+AN104</f>
        <v>13.7616</v>
      </c>
      <c r="AP104" s="102" t="n">
        <f aca="false">(AP107-AP102)/5+AP103</f>
        <v>13.442</v>
      </c>
      <c r="AQ104" s="102" t="n">
        <f aca="false">(AR104+AP104)/2</f>
        <v>9.9405</v>
      </c>
      <c r="AR104" s="102" t="n">
        <f aca="false">(AR107-AR102)/5+AR103</f>
        <v>6.439</v>
      </c>
      <c r="AS104" s="113" t="n">
        <f aca="false">($AR104-$AP104)/Delta+AR104</f>
        <v>5.0384</v>
      </c>
      <c r="AT104" s="113" t="n">
        <f aca="false">($AR104-$AP104)/Delta+AS104</f>
        <v>3.6378</v>
      </c>
      <c r="AU104" s="113" t="n">
        <f aca="false">($AR104-$AP104)/Delta+AT104</f>
        <v>2.2372</v>
      </c>
      <c r="AV104" s="113" t="n">
        <f aca="false">($AR104-$AP104)/Delta+AU104</f>
        <v>0.836599999999996</v>
      </c>
      <c r="AW104" s="113" t="n">
        <f aca="false">($AR104-$AP104)/Delta+AV104</f>
        <v>-0.564000000000004</v>
      </c>
      <c r="AX104" s="113" t="n">
        <f aca="false">($AR104-$AP104)/Delta+AW104</f>
        <v>-1.9646</v>
      </c>
      <c r="AY104" s="113" t="n">
        <f aca="false">($AR104-$AP104)/Delta+AX104</f>
        <v>-3.3652</v>
      </c>
      <c r="AZ104" s="113" t="n">
        <f aca="false">($AR104-$AP104)/Delta+AY104</f>
        <v>-4.76580000000001</v>
      </c>
      <c r="BA104" s="113" t="n">
        <f aca="false">($AR104-$AP104)/Delta+AZ104</f>
        <v>-6.16640000000001</v>
      </c>
      <c r="BB104" s="113" t="n">
        <f aca="false">($AR104-$AP104)/Delta+BA104</f>
        <v>-7.56700000000001</v>
      </c>
    </row>
    <row r="105" customFormat="false" ht="12.8" hidden="false" customHeight="false" outlineLevel="0" collapsed="false">
      <c r="A105" s="101" t="n">
        <f aca="false">(A$7-A$2)/5+A104</f>
        <v>138</v>
      </c>
      <c r="B105" s="102" t="n">
        <v>0</v>
      </c>
      <c r="C105" s="102" t="n">
        <f aca="false">(F105-B105)/4+B105</f>
        <v>0.517</v>
      </c>
      <c r="D105" s="102" t="n">
        <f aca="false">(F105-B105)/4+C105</f>
        <v>1.034</v>
      </c>
      <c r="E105" s="102" t="n">
        <f aca="false">(F105-B105)/4+D105</f>
        <v>1.551</v>
      </c>
      <c r="F105" s="102" t="n">
        <f aca="false">(F107-F102)/5+F104</f>
        <v>2.068</v>
      </c>
      <c r="G105" s="102" t="n">
        <f aca="false">(H105-F105)/2+F105</f>
        <v>2.6085</v>
      </c>
      <c r="H105" s="102" t="n">
        <f aca="false">(H107-H102)/5+H104</f>
        <v>3.149</v>
      </c>
      <c r="I105" s="102" t="n">
        <f aca="false">(J105+H105)/2</f>
        <v>3.6895</v>
      </c>
      <c r="J105" s="102" t="n">
        <f aca="false">(J107-J102)/5+J104</f>
        <v>4.23</v>
      </c>
      <c r="K105" s="102" t="n">
        <f aca="false">(L105+J105)/2</f>
        <v>4.935</v>
      </c>
      <c r="L105" s="102" t="n">
        <f aca="false">(L107-L102)/5+L104</f>
        <v>5.64</v>
      </c>
      <c r="M105" s="102" t="n">
        <f aca="false">(N105+L105)/2</f>
        <v>6.58</v>
      </c>
      <c r="N105" s="102" t="n">
        <f aca="false">(N107-N102)/5+N104</f>
        <v>7.52</v>
      </c>
      <c r="O105" s="102" t="n">
        <f aca="false">(P105+N105)/2</f>
        <v>8.46</v>
      </c>
      <c r="P105" s="102" t="n">
        <f aca="false">(P107-P102)/5+P104</f>
        <v>9.4</v>
      </c>
      <c r="Q105" s="102" t="n">
        <f aca="false">(R105+P105)/2</f>
        <v>10.81</v>
      </c>
      <c r="R105" s="102" t="n">
        <f aca="false">(R107-R102)/5+R104</f>
        <v>12.22</v>
      </c>
      <c r="S105" s="102" t="n">
        <f aca="false">(V105-R105)/4+R105</f>
        <v>12.69</v>
      </c>
      <c r="T105" s="102" t="n">
        <f aca="false">(V105-R105)/4+S105</f>
        <v>13.16</v>
      </c>
      <c r="U105" s="102" t="n">
        <f aca="false">(V105-R105)/4+T105</f>
        <v>13.63</v>
      </c>
      <c r="V105" s="102" t="n">
        <f aca="false">(V107-V102)/5+V104</f>
        <v>14.1</v>
      </c>
      <c r="W105" s="102" t="n">
        <f aca="false">(AA105-V105)/5+V105</f>
        <v>14.241</v>
      </c>
      <c r="X105" s="102" t="n">
        <f aca="false">(AA105-V105)/5+W105</f>
        <v>14.382</v>
      </c>
      <c r="Y105" s="102" t="n">
        <f aca="false">(AA105-V105)/5+X105</f>
        <v>14.523</v>
      </c>
      <c r="Z105" s="102" t="n">
        <f aca="false">(AA105-V105)/5+Y105</f>
        <v>14.664</v>
      </c>
      <c r="AA105" s="102" t="n">
        <f aca="false">(AA107-AA102)/5+AA104</f>
        <v>14.805</v>
      </c>
      <c r="AB105" s="102" t="n">
        <f aca="false">(AF105-AA105)/5+AA105</f>
        <v>14.852</v>
      </c>
      <c r="AC105" s="102" t="n">
        <f aca="false">(AF105-AA105)/5+AB105</f>
        <v>14.899</v>
      </c>
      <c r="AD105" s="102" t="n">
        <f aca="false">(AF105-AA105)/5+AC105</f>
        <v>14.946</v>
      </c>
      <c r="AE105" s="102" t="n">
        <f aca="false">(AF105-AA105)/5+AD105</f>
        <v>14.993</v>
      </c>
      <c r="AF105" s="102" t="n">
        <f aca="false">(AF107-AF102)/5+AF104</f>
        <v>15.04</v>
      </c>
      <c r="AG105" s="102" t="n">
        <f aca="false">(AK105-AF105)/5+AF105</f>
        <v>15.04</v>
      </c>
      <c r="AH105" s="102" t="n">
        <f aca="false">(AK105-AF105)/5+AG105</f>
        <v>15.04</v>
      </c>
      <c r="AI105" s="102" t="n">
        <f aca="false">(AK105-AF105)/5+AH105</f>
        <v>15.04</v>
      </c>
      <c r="AJ105" s="102" t="n">
        <f aca="false">(AK105-AF105)/5+AI105</f>
        <v>15.04</v>
      </c>
      <c r="AK105" s="102" t="n">
        <f aca="false">(AK107-AK102)/5+AK104</f>
        <v>15.04</v>
      </c>
      <c r="AL105" s="102" t="n">
        <f aca="false">(AP105-AK105)/5+AK105</f>
        <v>14.7016</v>
      </c>
      <c r="AM105" s="102" t="n">
        <f aca="false">(AP105-AK105)/5+AL105</f>
        <v>14.3632</v>
      </c>
      <c r="AN105" s="102" t="n">
        <f aca="false">(AP105-AK105)/5+AM105</f>
        <v>14.0248</v>
      </c>
      <c r="AO105" s="102" t="n">
        <f aca="false">(AP105-AK105)/5+AN105</f>
        <v>13.6864</v>
      </c>
      <c r="AP105" s="102" t="n">
        <f aca="false">(AP107-AP102)/5+AP104</f>
        <v>13.348</v>
      </c>
      <c r="AQ105" s="102" t="n">
        <f aca="false">(AR105+AP105)/2</f>
        <v>9.917</v>
      </c>
      <c r="AR105" s="102" t="n">
        <f aca="false">(AR107-AR102)/5+AR104</f>
        <v>6.486</v>
      </c>
      <c r="AS105" s="113" t="n">
        <f aca="false">($AR105-$AP105)/Delta+AR105</f>
        <v>5.1136</v>
      </c>
      <c r="AT105" s="113" t="n">
        <f aca="false">($AR105-$AP105)/Delta+AS105</f>
        <v>3.7412</v>
      </c>
      <c r="AU105" s="113" t="n">
        <f aca="false">($AR105-$AP105)/Delta+AT105</f>
        <v>2.3688</v>
      </c>
      <c r="AV105" s="113" t="n">
        <f aca="false">($AR105-$AP105)/Delta+AU105</f>
        <v>0.996399999999996</v>
      </c>
      <c r="AW105" s="113" t="n">
        <f aca="false">($AR105-$AP105)/Delta+AV105</f>
        <v>-0.376000000000005</v>
      </c>
      <c r="AX105" s="113" t="n">
        <f aca="false">($AR105-$AP105)/Delta+AW105</f>
        <v>-1.74840000000001</v>
      </c>
      <c r="AY105" s="113" t="n">
        <f aca="false">($AR105-$AP105)/Delta+AX105</f>
        <v>-3.12080000000001</v>
      </c>
      <c r="AZ105" s="113" t="n">
        <f aca="false">($AR105-$AP105)/Delta+AY105</f>
        <v>-4.49320000000001</v>
      </c>
      <c r="BA105" s="113" t="n">
        <f aca="false">($AR105-$AP105)/Delta+AZ105</f>
        <v>-5.86560000000001</v>
      </c>
      <c r="BB105" s="113" t="n">
        <f aca="false">($AR105-$AP105)/Delta+BA105</f>
        <v>-7.23800000000001</v>
      </c>
    </row>
    <row r="106" customFormat="false" ht="12.8" hidden="false" customHeight="false" outlineLevel="0" collapsed="false">
      <c r="A106" s="101" t="n">
        <f aca="false">(A$7-A$2)/5+A105</f>
        <v>139</v>
      </c>
      <c r="B106" s="102" t="n">
        <v>0</v>
      </c>
      <c r="C106" s="102" t="n">
        <f aca="false">(F106-B106)/4+B106</f>
        <v>0.4935</v>
      </c>
      <c r="D106" s="102" t="n">
        <f aca="false">(F106-B106)/4+C106</f>
        <v>0.987</v>
      </c>
      <c r="E106" s="102" t="n">
        <f aca="false">(F106-B106)/4+D106</f>
        <v>1.4805</v>
      </c>
      <c r="F106" s="102" t="n">
        <f aca="false">(F107-F102)/5+F105</f>
        <v>1.974</v>
      </c>
      <c r="G106" s="102" t="n">
        <f aca="false">(H106-F106)/2+F106</f>
        <v>2.538</v>
      </c>
      <c r="H106" s="102" t="n">
        <f aca="false">(H107-H102)/5+H105</f>
        <v>3.102</v>
      </c>
      <c r="I106" s="102" t="n">
        <f aca="false">(J106+H106)/2</f>
        <v>3.666</v>
      </c>
      <c r="J106" s="102" t="n">
        <f aca="false">(J107-J102)/5+J105</f>
        <v>4.23</v>
      </c>
      <c r="K106" s="102" t="n">
        <f aca="false">(L106+J106)/2</f>
        <v>4.935</v>
      </c>
      <c r="L106" s="102" t="n">
        <f aca="false">(L107-L102)/5+L105</f>
        <v>5.64</v>
      </c>
      <c r="M106" s="102" t="n">
        <f aca="false">(N106+L106)/2</f>
        <v>6.58</v>
      </c>
      <c r="N106" s="102" t="n">
        <f aca="false">(N107-N102)/5+N105</f>
        <v>7.52</v>
      </c>
      <c r="O106" s="102" t="n">
        <f aca="false">(P106+N106)/2</f>
        <v>8.46</v>
      </c>
      <c r="P106" s="102" t="n">
        <f aca="false">(P107-P102)/5+P105</f>
        <v>9.4</v>
      </c>
      <c r="Q106" s="102" t="n">
        <f aca="false">(R106+P106)/2</f>
        <v>10.81</v>
      </c>
      <c r="R106" s="102" t="n">
        <f aca="false">(R107-R102)/5+R105</f>
        <v>12.22</v>
      </c>
      <c r="S106" s="102" t="n">
        <f aca="false">(V106-R106)/4+R106</f>
        <v>12.69</v>
      </c>
      <c r="T106" s="102" t="n">
        <f aca="false">(V106-R106)/4+S106</f>
        <v>13.16</v>
      </c>
      <c r="U106" s="102" t="n">
        <f aca="false">(V106-R106)/4+T106</f>
        <v>13.63</v>
      </c>
      <c r="V106" s="102" t="n">
        <f aca="false">(V107-V102)/5+V105</f>
        <v>14.1</v>
      </c>
      <c r="W106" s="102" t="n">
        <f aca="false">(AA106-V106)/5+V106</f>
        <v>14.241</v>
      </c>
      <c r="X106" s="102" t="n">
        <f aca="false">(AA106-V106)/5+W106</f>
        <v>14.382</v>
      </c>
      <c r="Y106" s="102" t="n">
        <f aca="false">(AA106-V106)/5+X106</f>
        <v>14.523</v>
      </c>
      <c r="Z106" s="102" t="n">
        <f aca="false">(AA106-V106)/5+Y106</f>
        <v>14.664</v>
      </c>
      <c r="AA106" s="102" t="n">
        <f aca="false">(AA107-AA102)/5+AA105</f>
        <v>14.805</v>
      </c>
      <c r="AB106" s="102" t="n">
        <f aca="false">(AF106-AA106)/5+AA106</f>
        <v>14.852</v>
      </c>
      <c r="AC106" s="102" t="n">
        <f aca="false">(AF106-AA106)/5+AB106</f>
        <v>14.899</v>
      </c>
      <c r="AD106" s="102" t="n">
        <f aca="false">(AF106-AA106)/5+AC106</f>
        <v>14.946</v>
      </c>
      <c r="AE106" s="102" t="n">
        <f aca="false">(AF106-AA106)/5+AD106</f>
        <v>14.993</v>
      </c>
      <c r="AF106" s="102" t="n">
        <f aca="false">(AF107-AF102)/5+AF105</f>
        <v>15.04</v>
      </c>
      <c r="AG106" s="102" t="n">
        <f aca="false">(AK106-AF106)/5+AF106</f>
        <v>15.04</v>
      </c>
      <c r="AH106" s="102" t="n">
        <f aca="false">(AK106-AF106)/5+AG106</f>
        <v>15.04</v>
      </c>
      <c r="AI106" s="102" t="n">
        <f aca="false">(AK106-AF106)/5+AH106</f>
        <v>15.04</v>
      </c>
      <c r="AJ106" s="102" t="n">
        <f aca="false">(AK106-AF106)/5+AI106</f>
        <v>15.04</v>
      </c>
      <c r="AK106" s="102" t="n">
        <f aca="false">(AK107-AK102)/5+AK105</f>
        <v>15.04</v>
      </c>
      <c r="AL106" s="102" t="n">
        <f aca="false">(AP106-AK106)/5+AK106</f>
        <v>14.6828</v>
      </c>
      <c r="AM106" s="102" t="n">
        <f aca="false">(AP106-AK106)/5+AL106</f>
        <v>14.3256</v>
      </c>
      <c r="AN106" s="102" t="n">
        <f aca="false">(AP106-AK106)/5+AM106</f>
        <v>13.9684</v>
      </c>
      <c r="AO106" s="102" t="n">
        <f aca="false">(AP106-AK106)/5+AN106</f>
        <v>13.6112</v>
      </c>
      <c r="AP106" s="102" t="n">
        <f aca="false">(AP107-AP102)/5+AP105</f>
        <v>13.254</v>
      </c>
      <c r="AQ106" s="102" t="n">
        <f aca="false">(AR106+AP106)/2</f>
        <v>9.8935</v>
      </c>
      <c r="AR106" s="102" t="n">
        <f aca="false">(AR107-AR102)/5+AR105</f>
        <v>6.533</v>
      </c>
      <c r="AS106" s="113" t="n">
        <f aca="false">($AR106-$AP106)/Delta+AR106</f>
        <v>5.1888</v>
      </c>
      <c r="AT106" s="113" t="n">
        <f aca="false">($AR106-$AP106)/Delta+AS106</f>
        <v>3.8446</v>
      </c>
      <c r="AU106" s="113" t="n">
        <f aca="false">($AR106-$AP106)/Delta+AT106</f>
        <v>2.5004</v>
      </c>
      <c r="AV106" s="113" t="n">
        <f aca="false">($AR106-$AP106)/Delta+AU106</f>
        <v>1.1562</v>
      </c>
      <c r="AW106" s="113" t="n">
        <f aca="false">($AR106-$AP106)/Delta+AV106</f>
        <v>-0.188000000000006</v>
      </c>
      <c r="AX106" s="113" t="n">
        <f aca="false">($AR106-$AP106)/Delta+AW106</f>
        <v>-1.53220000000001</v>
      </c>
      <c r="AY106" s="113" t="n">
        <f aca="false">($AR106-$AP106)/Delta+AX106</f>
        <v>-2.87640000000001</v>
      </c>
      <c r="AZ106" s="113" t="n">
        <f aca="false">($AR106-$AP106)/Delta+AY106</f>
        <v>-4.22060000000001</v>
      </c>
      <c r="BA106" s="113" t="n">
        <f aca="false">($AR106-$AP106)/Delta+AZ106</f>
        <v>-5.56480000000001</v>
      </c>
      <c r="BB106" s="113" t="n">
        <f aca="false">($AR106-$AP106)/Delta+BA106</f>
        <v>-6.90900000000001</v>
      </c>
    </row>
    <row r="107" customFormat="false" ht="12.8" hidden="false" customHeight="false" outlineLevel="0" collapsed="false">
      <c r="A107" s="101" t="n">
        <f aca="false">A102+5</f>
        <v>140</v>
      </c>
      <c r="B107" s="102" t="n">
        <v>0</v>
      </c>
      <c r="C107" s="102" t="n">
        <f aca="false">(F107-B107)/4+B107</f>
        <v>0.47</v>
      </c>
      <c r="D107" s="102" t="n">
        <f aca="false">(F107-B107)/4+C107</f>
        <v>0.94</v>
      </c>
      <c r="E107" s="102" t="n">
        <f aca="false">(F107-B107)/4+D107</f>
        <v>1.41</v>
      </c>
      <c r="F107" s="112" t="n">
        <f aca="false">polar_type10!$AE$6</f>
        <v>1.88</v>
      </c>
      <c r="G107" s="102" t="n">
        <f aca="false">(H107-F107)/2+F107</f>
        <v>2.4675</v>
      </c>
      <c r="H107" s="112" t="n">
        <f aca="false">polar_type10!$AE$7</f>
        <v>3.055</v>
      </c>
      <c r="I107" s="102" t="n">
        <f aca="false">(J107+H107)/2</f>
        <v>3.6425</v>
      </c>
      <c r="J107" s="112" t="n">
        <f aca="false">polar_type10!$AE$8</f>
        <v>4.23</v>
      </c>
      <c r="K107" s="102" t="n">
        <f aca="false">(L107+J107)/2</f>
        <v>4.935</v>
      </c>
      <c r="L107" s="112" t="n">
        <f aca="false">polar_type10!$AE$9</f>
        <v>5.64</v>
      </c>
      <c r="M107" s="102" t="n">
        <f aca="false">(N107+L107)/2</f>
        <v>6.58</v>
      </c>
      <c r="N107" s="112" t="n">
        <f aca="false">polar_type10!$AE$10</f>
        <v>7.52</v>
      </c>
      <c r="O107" s="102" t="n">
        <f aca="false">(P107+N107)/2</f>
        <v>8.46</v>
      </c>
      <c r="P107" s="112" t="n">
        <f aca="false">polar_type10!$AE$11</f>
        <v>9.4</v>
      </c>
      <c r="Q107" s="102" t="n">
        <f aca="false">(R107+P107)/2</f>
        <v>10.81</v>
      </c>
      <c r="R107" s="112" t="n">
        <f aca="false">polar_type10!$AE$12</f>
        <v>12.22</v>
      </c>
      <c r="S107" s="102" t="n">
        <f aca="false">(V107-R107)/4+R107</f>
        <v>12.69</v>
      </c>
      <c r="T107" s="102" t="n">
        <f aca="false">(V107-R107)/4+S107</f>
        <v>13.16</v>
      </c>
      <c r="U107" s="102" t="n">
        <f aca="false">(V107-R107)/4+T107</f>
        <v>13.63</v>
      </c>
      <c r="V107" s="112" t="n">
        <f aca="false">polar_type10!$AE$13</f>
        <v>14.1</v>
      </c>
      <c r="W107" s="102" t="n">
        <f aca="false">(AA107-V107)/5+V107</f>
        <v>14.241</v>
      </c>
      <c r="X107" s="102" t="n">
        <f aca="false">(AA107-V107)/5+W107</f>
        <v>14.382</v>
      </c>
      <c r="Y107" s="102" t="n">
        <f aca="false">(AA107-V107)/5+X107</f>
        <v>14.523</v>
      </c>
      <c r="Z107" s="102" t="n">
        <f aca="false">(AA107-V107)/5+Y107</f>
        <v>14.664</v>
      </c>
      <c r="AA107" s="112" t="n">
        <f aca="false">polar_type10!$AE$14</f>
        <v>14.805</v>
      </c>
      <c r="AB107" s="102" t="n">
        <f aca="false">(AF107-AA107)/5+AA107</f>
        <v>14.852</v>
      </c>
      <c r="AC107" s="102" t="n">
        <f aca="false">(AF107-AA107)/5+AB107</f>
        <v>14.899</v>
      </c>
      <c r="AD107" s="102" t="n">
        <f aca="false">(AF107-AA107)/5+AC107</f>
        <v>14.946</v>
      </c>
      <c r="AE107" s="102" t="n">
        <f aca="false">(AF107-AA107)/5+AD107</f>
        <v>14.993</v>
      </c>
      <c r="AF107" s="112" t="n">
        <f aca="false">polar_type10!$AE$15</f>
        <v>15.04</v>
      </c>
      <c r="AG107" s="102" t="n">
        <f aca="false">(AK107-AF107)/5+AF107</f>
        <v>15.04</v>
      </c>
      <c r="AH107" s="102" t="n">
        <f aca="false">(AK107-AF107)/5+AG107</f>
        <v>15.04</v>
      </c>
      <c r="AI107" s="102" t="n">
        <f aca="false">(AK107-AF107)/5+AH107</f>
        <v>15.04</v>
      </c>
      <c r="AJ107" s="102" t="n">
        <f aca="false">(AK107-AF107)/5+AI107</f>
        <v>15.04</v>
      </c>
      <c r="AK107" s="112" t="n">
        <f aca="false">polar_type10!$AE$16</f>
        <v>15.04</v>
      </c>
      <c r="AL107" s="102" t="n">
        <f aca="false">(AP107-AK107)/5+AK107</f>
        <v>14.664</v>
      </c>
      <c r="AM107" s="102" t="n">
        <f aca="false">(AP107-AK107)/5+AL107</f>
        <v>14.288</v>
      </c>
      <c r="AN107" s="102" t="n">
        <f aca="false">(AP107-AK107)/5+AM107</f>
        <v>13.912</v>
      </c>
      <c r="AO107" s="102" t="n">
        <f aca="false">(AP107-AK107)/5+AN107</f>
        <v>13.536</v>
      </c>
      <c r="AP107" s="112" t="n">
        <f aca="false">polar_type10!$AE$17</f>
        <v>13.16</v>
      </c>
      <c r="AQ107" s="102" t="n">
        <f aca="false">(AR107+AP107)/2</f>
        <v>9.87</v>
      </c>
      <c r="AR107" s="112" t="n">
        <f aca="false">polar_type10!$AE$18</f>
        <v>6.58</v>
      </c>
      <c r="AS107" s="113" t="n">
        <f aca="false">($AR107-$AP107)/Delta+AR107</f>
        <v>5.264</v>
      </c>
      <c r="AT107" s="113" t="n">
        <f aca="false">($AR107-$AP107)/Delta+AS107</f>
        <v>3.948</v>
      </c>
      <c r="AU107" s="113" t="n">
        <f aca="false">($AR107-$AP107)/Delta+AT107</f>
        <v>2.632</v>
      </c>
      <c r="AV107" s="113" t="n">
        <f aca="false">($AR107-$AP107)/Delta+AU107</f>
        <v>1.316</v>
      </c>
      <c r="AW107" s="113" t="n">
        <f aca="false">($AR107-$AP107)/Delta+AV107</f>
        <v>0</v>
      </c>
      <c r="AX107" s="113" t="n">
        <f aca="false">($AR107-$AP107)/Delta+AW107</f>
        <v>-1.316</v>
      </c>
      <c r="AY107" s="113" t="n">
        <f aca="false">($AR107-$AP107)/Delta+AX107</f>
        <v>-2.632</v>
      </c>
      <c r="AZ107" s="113" t="n">
        <f aca="false">($AR107-$AP107)/Delta+AY107</f>
        <v>-3.948</v>
      </c>
      <c r="BA107" s="113" t="n">
        <f aca="false">($AR107-$AP107)/Delta+AZ107</f>
        <v>-5.264</v>
      </c>
      <c r="BB107" s="113" t="n">
        <f aca="false">($AR107-$AP107)/Delta+BA107</f>
        <v>-6.58</v>
      </c>
    </row>
    <row r="108" customFormat="false" ht="12.8" hidden="false" customHeight="false" outlineLevel="0" collapsed="false">
      <c r="A108" s="101" t="n">
        <f aca="false">(A$7-A$2)/5+A107</f>
        <v>141</v>
      </c>
      <c r="B108" s="102" t="n">
        <v>0</v>
      </c>
      <c r="C108" s="102" t="n">
        <f aca="false">(F108-B108)/4+B108</f>
        <v>0.45825</v>
      </c>
      <c r="D108" s="102" t="n">
        <f aca="false">(F108-B108)/4+C108</f>
        <v>0.9165</v>
      </c>
      <c r="E108" s="102" t="n">
        <f aca="false">(F108-B108)/4+D108</f>
        <v>1.37475</v>
      </c>
      <c r="F108" s="102" t="n">
        <f aca="false">(F112-F107)/5+F107</f>
        <v>1.833</v>
      </c>
      <c r="G108" s="102" t="n">
        <f aca="false">(H108-F108)/2+F108</f>
        <v>2.397</v>
      </c>
      <c r="H108" s="102" t="n">
        <f aca="false">(H112-H107)/5+H107</f>
        <v>2.961</v>
      </c>
      <c r="I108" s="102" t="n">
        <f aca="false">(J108+H108)/2</f>
        <v>3.525</v>
      </c>
      <c r="J108" s="102" t="n">
        <f aca="false">(J112-J107)/5+J107</f>
        <v>4.089</v>
      </c>
      <c r="K108" s="102" t="n">
        <f aca="false">(L108+J108)/2</f>
        <v>4.7705</v>
      </c>
      <c r="L108" s="102" t="n">
        <f aca="false">(L112-L107)/5+L107</f>
        <v>5.452</v>
      </c>
      <c r="M108" s="102" t="n">
        <f aca="false">(N108+L108)/2</f>
        <v>6.345</v>
      </c>
      <c r="N108" s="102" t="n">
        <f aca="false">(N112-N107)/5+N107</f>
        <v>7.238</v>
      </c>
      <c r="O108" s="102" t="n">
        <f aca="false">(P108+N108)/2</f>
        <v>8.131</v>
      </c>
      <c r="P108" s="102" t="n">
        <f aca="false">(P112-P107)/5+P107</f>
        <v>9.024</v>
      </c>
      <c r="Q108" s="102" t="n">
        <f aca="false">(R108+P108)/2</f>
        <v>10.34</v>
      </c>
      <c r="R108" s="102" t="n">
        <f aca="false">(R112-R107)/5+R107</f>
        <v>11.656</v>
      </c>
      <c r="S108" s="102" t="n">
        <f aca="false">(V108-R108)/4+R108</f>
        <v>12.1025</v>
      </c>
      <c r="T108" s="102" t="n">
        <f aca="false">(V108-R108)/4+S108</f>
        <v>12.549</v>
      </c>
      <c r="U108" s="102" t="n">
        <f aca="false">(V108-R108)/4+T108</f>
        <v>12.9955</v>
      </c>
      <c r="V108" s="102" t="n">
        <f aca="false">(V112-V107)/5+V107</f>
        <v>13.442</v>
      </c>
      <c r="W108" s="102" t="n">
        <f aca="false">(AA108-V108)/5+V108</f>
        <v>13.5971</v>
      </c>
      <c r="X108" s="102" t="n">
        <f aca="false">(AA108-V108)/5+W108</f>
        <v>13.7522</v>
      </c>
      <c r="Y108" s="102" t="n">
        <f aca="false">(AA108-V108)/5+X108</f>
        <v>13.9073</v>
      </c>
      <c r="Z108" s="102" t="n">
        <f aca="false">(AA108-V108)/5+Y108</f>
        <v>14.0624</v>
      </c>
      <c r="AA108" s="102" t="n">
        <f aca="false">(AA112-AA107)/5+AA107</f>
        <v>14.2175</v>
      </c>
      <c r="AB108" s="102" t="n">
        <f aca="false">(AF108-AA108)/5+AA108</f>
        <v>14.2692</v>
      </c>
      <c r="AC108" s="102" t="n">
        <f aca="false">(AF108-AA108)/5+AB108</f>
        <v>14.3209</v>
      </c>
      <c r="AD108" s="102" t="n">
        <f aca="false">(AF108-AA108)/5+AC108</f>
        <v>14.3726</v>
      </c>
      <c r="AE108" s="102" t="n">
        <f aca="false">(AF108-AA108)/5+AD108</f>
        <v>14.4243</v>
      </c>
      <c r="AF108" s="102" t="n">
        <f aca="false">(AF112-AF107)/5+AF107</f>
        <v>14.476</v>
      </c>
      <c r="AG108" s="102" t="n">
        <f aca="false">(AK108-AF108)/5+AF108</f>
        <v>14.5136</v>
      </c>
      <c r="AH108" s="102" t="n">
        <f aca="false">(AK108-AF108)/5+AG108</f>
        <v>14.5512</v>
      </c>
      <c r="AI108" s="102" t="n">
        <f aca="false">(AK108-AF108)/5+AH108</f>
        <v>14.5888</v>
      </c>
      <c r="AJ108" s="102" t="n">
        <f aca="false">(AK108-AF108)/5+AI108</f>
        <v>14.6264</v>
      </c>
      <c r="AK108" s="102" t="n">
        <f aca="false">(AK112-AK107)/5+AK107</f>
        <v>14.664</v>
      </c>
      <c r="AL108" s="102" t="n">
        <f aca="false">(AP108-AK108)/5+AK108</f>
        <v>14.3444</v>
      </c>
      <c r="AM108" s="102" t="n">
        <f aca="false">(AP108-AK108)/5+AL108</f>
        <v>14.0248</v>
      </c>
      <c r="AN108" s="102" t="n">
        <f aca="false">(AP108-AK108)/5+AM108</f>
        <v>13.7052</v>
      </c>
      <c r="AO108" s="102" t="n">
        <f aca="false">(AP108-AK108)/5+AN108</f>
        <v>13.3856</v>
      </c>
      <c r="AP108" s="102" t="n">
        <f aca="false">(AP112-AP107)/5+AP107</f>
        <v>13.066</v>
      </c>
      <c r="AQ108" s="102" t="n">
        <f aca="false">(AR108+AP108)/2</f>
        <v>9.8465</v>
      </c>
      <c r="AR108" s="102" t="n">
        <f aca="false">(AR112-AR107)/5+AR107</f>
        <v>6.627</v>
      </c>
      <c r="AS108" s="113" t="n">
        <f aca="false">($AR108-$AP108)/Delta+AR108</f>
        <v>5.3392</v>
      </c>
      <c r="AT108" s="113" t="n">
        <f aca="false">($AR108-$AP108)/Delta+AS108</f>
        <v>4.0514</v>
      </c>
      <c r="AU108" s="113" t="n">
        <f aca="false">($AR108-$AP108)/Delta+AT108</f>
        <v>2.7636</v>
      </c>
      <c r="AV108" s="113" t="n">
        <f aca="false">($AR108-$AP108)/Delta+AU108</f>
        <v>1.4758</v>
      </c>
      <c r="AW108" s="113" t="n">
        <f aca="false">($AR108-$AP108)/Delta+AV108</f>
        <v>0.187999999999998</v>
      </c>
      <c r="AX108" s="113" t="n">
        <f aca="false">($AR108-$AP108)/Delta+AW108</f>
        <v>-1.0998</v>
      </c>
      <c r="AY108" s="113" t="n">
        <f aca="false">($AR108-$AP108)/Delta+AX108</f>
        <v>-2.3876</v>
      </c>
      <c r="AZ108" s="113" t="n">
        <f aca="false">($AR108-$AP108)/Delta+AY108</f>
        <v>-3.6754</v>
      </c>
      <c r="BA108" s="113" t="n">
        <f aca="false">($AR108-$AP108)/Delta+AZ108</f>
        <v>-4.9632</v>
      </c>
      <c r="BB108" s="113" t="n">
        <f aca="false">($AR108-$AP108)/Delta+BA108</f>
        <v>-6.251</v>
      </c>
    </row>
    <row r="109" customFormat="false" ht="12.8" hidden="false" customHeight="false" outlineLevel="0" collapsed="false">
      <c r="A109" s="101" t="n">
        <f aca="false">(A$7-A$2)/5+A108</f>
        <v>142</v>
      </c>
      <c r="B109" s="102" t="n">
        <v>0</v>
      </c>
      <c r="C109" s="102" t="n">
        <f aca="false">(F109-B109)/4+B109</f>
        <v>0.4465</v>
      </c>
      <c r="D109" s="102" t="n">
        <f aca="false">(F109-B109)/4+C109</f>
        <v>0.893</v>
      </c>
      <c r="E109" s="102" t="n">
        <f aca="false">(F109-B109)/4+D109</f>
        <v>1.3395</v>
      </c>
      <c r="F109" s="102" t="n">
        <f aca="false">(F112-F107)/5+F108</f>
        <v>1.786</v>
      </c>
      <c r="G109" s="102" t="n">
        <f aca="false">(H109-F109)/2+F109</f>
        <v>2.3265</v>
      </c>
      <c r="H109" s="102" t="n">
        <f aca="false">(H112-H107)/5+H108</f>
        <v>2.867</v>
      </c>
      <c r="I109" s="102" t="n">
        <f aca="false">(J109+H109)/2</f>
        <v>3.4075</v>
      </c>
      <c r="J109" s="102" t="n">
        <f aca="false">(J112-J107)/5+J108</f>
        <v>3.948</v>
      </c>
      <c r="K109" s="102" t="n">
        <f aca="false">(L109+J109)/2</f>
        <v>4.606</v>
      </c>
      <c r="L109" s="102" t="n">
        <f aca="false">(L112-L107)/5+L108</f>
        <v>5.264</v>
      </c>
      <c r="M109" s="102" t="n">
        <f aca="false">(N109+L109)/2</f>
        <v>6.11</v>
      </c>
      <c r="N109" s="102" t="n">
        <f aca="false">(N112-N107)/5+N108</f>
        <v>6.956</v>
      </c>
      <c r="O109" s="102" t="n">
        <f aca="false">(P109+N109)/2</f>
        <v>7.802</v>
      </c>
      <c r="P109" s="102" t="n">
        <f aca="false">(P112-P107)/5+P108</f>
        <v>8.648</v>
      </c>
      <c r="Q109" s="102" t="n">
        <f aca="false">(R109+P109)/2</f>
        <v>9.87</v>
      </c>
      <c r="R109" s="102" t="n">
        <f aca="false">(R112-R107)/5+R108</f>
        <v>11.092</v>
      </c>
      <c r="S109" s="102" t="n">
        <f aca="false">(V109-R109)/4+R109</f>
        <v>11.515</v>
      </c>
      <c r="T109" s="102" t="n">
        <f aca="false">(V109-R109)/4+S109</f>
        <v>11.938</v>
      </c>
      <c r="U109" s="102" t="n">
        <f aca="false">(V109-R109)/4+T109</f>
        <v>12.361</v>
      </c>
      <c r="V109" s="102" t="n">
        <f aca="false">(V112-V107)/5+V108</f>
        <v>12.784</v>
      </c>
      <c r="W109" s="102" t="n">
        <f aca="false">(AA109-V109)/5+V109</f>
        <v>12.9532</v>
      </c>
      <c r="X109" s="102" t="n">
        <f aca="false">(AA109-V109)/5+W109</f>
        <v>13.1224</v>
      </c>
      <c r="Y109" s="102" t="n">
        <f aca="false">(AA109-V109)/5+X109</f>
        <v>13.2916</v>
      </c>
      <c r="Z109" s="102" t="n">
        <f aca="false">(AA109-V109)/5+Y109</f>
        <v>13.4608</v>
      </c>
      <c r="AA109" s="102" t="n">
        <f aca="false">(AA112-AA107)/5+AA108</f>
        <v>13.63</v>
      </c>
      <c r="AB109" s="102" t="n">
        <f aca="false">(AF109-AA109)/5+AA109</f>
        <v>13.6864</v>
      </c>
      <c r="AC109" s="102" t="n">
        <f aca="false">(AF109-AA109)/5+AB109</f>
        <v>13.7428</v>
      </c>
      <c r="AD109" s="102" t="n">
        <f aca="false">(AF109-AA109)/5+AC109</f>
        <v>13.7992</v>
      </c>
      <c r="AE109" s="102" t="n">
        <f aca="false">(AF109-AA109)/5+AD109</f>
        <v>13.8556</v>
      </c>
      <c r="AF109" s="102" t="n">
        <f aca="false">(AF112-AF107)/5+AF108</f>
        <v>13.912</v>
      </c>
      <c r="AG109" s="102" t="n">
        <f aca="false">(AK109-AF109)/5+AF109</f>
        <v>13.9872</v>
      </c>
      <c r="AH109" s="102" t="n">
        <f aca="false">(AK109-AF109)/5+AG109</f>
        <v>14.0624</v>
      </c>
      <c r="AI109" s="102" t="n">
        <f aca="false">(AK109-AF109)/5+AH109</f>
        <v>14.1376</v>
      </c>
      <c r="AJ109" s="102" t="n">
        <f aca="false">(AK109-AF109)/5+AI109</f>
        <v>14.2128</v>
      </c>
      <c r="AK109" s="102" t="n">
        <f aca="false">(AK112-AK107)/5+AK108</f>
        <v>14.288</v>
      </c>
      <c r="AL109" s="102" t="n">
        <f aca="false">(AP109-AK109)/5+AK109</f>
        <v>14.0248</v>
      </c>
      <c r="AM109" s="102" t="n">
        <f aca="false">(AP109-AK109)/5+AL109</f>
        <v>13.7616</v>
      </c>
      <c r="AN109" s="102" t="n">
        <f aca="false">(AP109-AK109)/5+AM109</f>
        <v>13.4984</v>
      </c>
      <c r="AO109" s="102" t="n">
        <f aca="false">(AP109-AK109)/5+AN109</f>
        <v>13.2352</v>
      </c>
      <c r="AP109" s="102" t="n">
        <f aca="false">(AP112-AP107)/5+AP108</f>
        <v>12.972</v>
      </c>
      <c r="AQ109" s="102" t="n">
        <f aca="false">(AR109+AP109)/2</f>
        <v>9.823</v>
      </c>
      <c r="AR109" s="102" t="n">
        <f aca="false">(AR112-AR107)/5+AR108</f>
        <v>6.674</v>
      </c>
      <c r="AS109" s="113" t="n">
        <f aca="false">($AR109-$AP109)/Delta+AR109</f>
        <v>5.4144</v>
      </c>
      <c r="AT109" s="113" t="n">
        <f aca="false">($AR109-$AP109)/Delta+AS109</f>
        <v>4.1548</v>
      </c>
      <c r="AU109" s="113" t="n">
        <f aca="false">($AR109-$AP109)/Delta+AT109</f>
        <v>2.8952</v>
      </c>
      <c r="AV109" s="113" t="n">
        <f aca="false">($AR109-$AP109)/Delta+AU109</f>
        <v>1.6356</v>
      </c>
      <c r="AW109" s="113" t="n">
        <f aca="false">($AR109-$AP109)/Delta+AV109</f>
        <v>0.375999999999997</v>
      </c>
      <c r="AX109" s="113" t="n">
        <f aca="false">($AR109-$AP109)/Delta+AW109</f>
        <v>-0.883600000000003</v>
      </c>
      <c r="AY109" s="113" t="n">
        <f aca="false">($AR109-$AP109)/Delta+AX109</f>
        <v>-2.1432</v>
      </c>
      <c r="AZ109" s="113" t="n">
        <f aca="false">($AR109-$AP109)/Delta+AY109</f>
        <v>-3.4028</v>
      </c>
      <c r="BA109" s="113" t="n">
        <f aca="false">($AR109-$AP109)/Delta+AZ109</f>
        <v>-4.6624</v>
      </c>
      <c r="BB109" s="113" t="n">
        <f aca="false">($AR109-$AP109)/Delta+BA109</f>
        <v>-5.922</v>
      </c>
    </row>
    <row r="110" customFormat="false" ht="12.8" hidden="false" customHeight="false" outlineLevel="0" collapsed="false">
      <c r="A110" s="101" t="n">
        <f aca="false">(A$7-A$2)/5+A109</f>
        <v>143</v>
      </c>
      <c r="B110" s="102" t="n">
        <v>0</v>
      </c>
      <c r="C110" s="102" t="n">
        <f aca="false">(F110-B110)/4+B110</f>
        <v>0.43475</v>
      </c>
      <c r="D110" s="102" t="n">
        <f aca="false">(F110-B110)/4+C110</f>
        <v>0.8695</v>
      </c>
      <c r="E110" s="102" t="n">
        <f aca="false">(F110-B110)/4+D110</f>
        <v>1.30425</v>
      </c>
      <c r="F110" s="102" t="n">
        <f aca="false">(F112-F107)/5+F109</f>
        <v>1.739</v>
      </c>
      <c r="G110" s="102" t="n">
        <f aca="false">(H110-F110)/2+F110</f>
        <v>2.256</v>
      </c>
      <c r="H110" s="102" t="n">
        <f aca="false">(H112-H107)/5+H109</f>
        <v>2.773</v>
      </c>
      <c r="I110" s="102" t="n">
        <f aca="false">(J110+H110)/2</f>
        <v>3.29</v>
      </c>
      <c r="J110" s="102" t="n">
        <f aca="false">(J112-J107)/5+J109</f>
        <v>3.807</v>
      </c>
      <c r="K110" s="102" t="n">
        <f aca="false">(L110+J110)/2</f>
        <v>4.4415</v>
      </c>
      <c r="L110" s="102" t="n">
        <f aca="false">(L112-L107)/5+L109</f>
        <v>5.076</v>
      </c>
      <c r="M110" s="102" t="n">
        <f aca="false">(N110+L110)/2</f>
        <v>5.875</v>
      </c>
      <c r="N110" s="102" t="n">
        <f aca="false">(N112-N107)/5+N109</f>
        <v>6.674</v>
      </c>
      <c r="O110" s="102" t="n">
        <f aca="false">(P110+N110)/2</f>
        <v>7.473</v>
      </c>
      <c r="P110" s="102" t="n">
        <f aca="false">(P112-P107)/5+P109</f>
        <v>8.272</v>
      </c>
      <c r="Q110" s="102" t="n">
        <f aca="false">(R110+P110)/2</f>
        <v>9.4</v>
      </c>
      <c r="R110" s="102" t="n">
        <f aca="false">(R112-R107)/5+R109</f>
        <v>10.528</v>
      </c>
      <c r="S110" s="102" t="n">
        <f aca="false">(V110-R110)/4+R110</f>
        <v>10.9275</v>
      </c>
      <c r="T110" s="102" t="n">
        <f aca="false">(V110-R110)/4+S110</f>
        <v>11.327</v>
      </c>
      <c r="U110" s="102" t="n">
        <f aca="false">(V110-R110)/4+T110</f>
        <v>11.7265</v>
      </c>
      <c r="V110" s="102" t="n">
        <f aca="false">(V112-V107)/5+V109</f>
        <v>12.126</v>
      </c>
      <c r="W110" s="102" t="n">
        <f aca="false">(AA110-V110)/5+V110</f>
        <v>12.3093</v>
      </c>
      <c r="X110" s="102" t="n">
        <f aca="false">(AA110-V110)/5+W110</f>
        <v>12.4926</v>
      </c>
      <c r="Y110" s="102" t="n">
        <f aca="false">(AA110-V110)/5+X110</f>
        <v>12.6759</v>
      </c>
      <c r="Z110" s="102" t="n">
        <f aca="false">(AA110-V110)/5+Y110</f>
        <v>12.8592</v>
      </c>
      <c r="AA110" s="102" t="n">
        <f aca="false">(AA112-AA107)/5+AA109</f>
        <v>13.0425</v>
      </c>
      <c r="AB110" s="102" t="n">
        <f aca="false">(AF110-AA110)/5+AA110</f>
        <v>13.1036</v>
      </c>
      <c r="AC110" s="102" t="n">
        <f aca="false">(AF110-AA110)/5+AB110</f>
        <v>13.1647</v>
      </c>
      <c r="AD110" s="102" t="n">
        <f aca="false">(AF110-AA110)/5+AC110</f>
        <v>13.2258</v>
      </c>
      <c r="AE110" s="102" t="n">
        <f aca="false">(AF110-AA110)/5+AD110</f>
        <v>13.2869</v>
      </c>
      <c r="AF110" s="102" t="n">
        <f aca="false">(AF112-AF107)/5+AF109</f>
        <v>13.348</v>
      </c>
      <c r="AG110" s="102" t="n">
        <f aca="false">(AK110-AF110)/5+AF110</f>
        <v>13.4608</v>
      </c>
      <c r="AH110" s="102" t="n">
        <f aca="false">(AK110-AF110)/5+AG110</f>
        <v>13.5736</v>
      </c>
      <c r="AI110" s="102" t="n">
        <f aca="false">(AK110-AF110)/5+AH110</f>
        <v>13.6864</v>
      </c>
      <c r="AJ110" s="102" t="n">
        <f aca="false">(AK110-AF110)/5+AI110</f>
        <v>13.7992</v>
      </c>
      <c r="AK110" s="102" t="n">
        <f aca="false">(AK112-AK107)/5+AK109</f>
        <v>13.912</v>
      </c>
      <c r="AL110" s="102" t="n">
        <f aca="false">(AP110-AK110)/5+AK110</f>
        <v>13.7052</v>
      </c>
      <c r="AM110" s="102" t="n">
        <f aca="false">(AP110-AK110)/5+AL110</f>
        <v>13.4984</v>
      </c>
      <c r="AN110" s="102" t="n">
        <f aca="false">(AP110-AK110)/5+AM110</f>
        <v>13.2916</v>
      </c>
      <c r="AO110" s="102" t="n">
        <f aca="false">(AP110-AK110)/5+AN110</f>
        <v>13.0848</v>
      </c>
      <c r="AP110" s="102" t="n">
        <f aca="false">(AP112-AP107)/5+AP109</f>
        <v>12.878</v>
      </c>
      <c r="AQ110" s="102" t="n">
        <f aca="false">(AR110+AP110)/2</f>
        <v>9.7995</v>
      </c>
      <c r="AR110" s="102" t="n">
        <f aca="false">(AR112-AR107)/5+AR109</f>
        <v>6.721</v>
      </c>
      <c r="AS110" s="113" t="n">
        <f aca="false">($AR110-$AP110)/Delta+AR110</f>
        <v>5.4896</v>
      </c>
      <c r="AT110" s="113" t="n">
        <f aca="false">($AR110-$AP110)/Delta+AS110</f>
        <v>4.2582</v>
      </c>
      <c r="AU110" s="113" t="n">
        <f aca="false">($AR110-$AP110)/Delta+AT110</f>
        <v>3.0268</v>
      </c>
      <c r="AV110" s="113" t="n">
        <f aca="false">($AR110-$AP110)/Delta+AU110</f>
        <v>1.7954</v>
      </c>
      <c r="AW110" s="113" t="n">
        <f aca="false">($AR110-$AP110)/Delta+AV110</f>
        <v>0.563999999999996</v>
      </c>
      <c r="AX110" s="113" t="n">
        <f aca="false">($AR110-$AP110)/Delta+AW110</f>
        <v>-0.667400000000004</v>
      </c>
      <c r="AY110" s="113" t="n">
        <f aca="false">($AR110-$AP110)/Delta+AX110</f>
        <v>-1.89880000000001</v>
      </c>
      <c r="AZ110" s="113" t="n">
        <f aca="false">($AR110-$AP110)/Delta+AY110</f>
        <v>-3.13020000000001</v>
      </c>
      <c r="BA110" s="113" t="n">
        <f aca="false">($AR110-$AP110)/Delta+AZ110</f>
        <v>-4.36160000000001</v>
      </c>
      <c r="BB110" s="113" t="n">
        <f aca="false">($AR110-$AP110)/Delta+BA110</f>
        <v>-5.59300000000001</v>
      </c>
    </row>
    <row r="111" customFormat="false" ht="12.8" hidden="false" customHeight="false" outlineLevel="0" collapsed="false">
      <c r="A111" s="101" t="n">
        <f aca="false">(A$7-A$2)/5+A110</f>
        <v>144</v>
      </c>
      <c r="B111" s="102" t="n">
        <v>0</v>
      </c>
      <c r="C111" s="102" t="n">
        <f aca="false">(F111-B111)/4+B111</f>
        <v>0.423</v>
      </c>
      <c r="D111" s="102" t="n">
        <f aca="false">(F111-B111)/4+C111</f>
        <v>0.846</v>
      </c>
      <c r="E111" s="102" t="n">
        <f aca="false">(F111-B111)/4+D111</f>
        <v>1.269</v>
      </c>
      <c r="F111" s="102" t="n">
        <f aca="false">(F112-F107)/5+F110</f>
        <v>1.692</v>
      </c>
      <c r="G111" s="102" t="n">
        <f aca="false">(H111-F111)/2+F111</f>
        <v>2.1855</v>
      </c>
      <c r="H111" s="102" t="n">
        <f aca="false">(H112-H107)/5+H110</f>
        <v>2.679</v>
      </c>
      <c r="I111" s="102" t="n">
        <f aca="false">(J111+H111)/2</f>
        <v>3.1725</v>
      </c>
      <c r="J111" s="102" t="n">
        <f aca="false">(J112-J107)/5+J110</f>
        <v>3.666</v>
      </c>
      <c r="K111" s="102" t="n">
        <f aca="false">(L111+J111)/2</f>
        <v>4.277</v>
      </c>
      <c r="L111" s="102" t="n">
        <f aca="false">(L112-L107)/5+L110</f>
        <v>4.888</v>
      </c>
      <c r="M111" s="102" t="n">
        <f aca="false">(N111+L111)/2</f>
        <v>5.64</v>
      </c>
      <c r="N111" s="102" t="n">
        <f aca="false">(N112-N107)/5+N110</f>
        <v>6.392</v>
      </c>
      <c r="O111" s="102" t="n">
        <f aca="false">(P111+N111)/2</f>
        <v>7.144</v>
      </c>
      <c r="P111" s="102" t="n">
        <f aca="false">(P112-P107)/5+P110</f>
        <v>7.896</v>
      </c>
      <c r="Q111" s="102" t="n">
        <f aca="false">(R111+P111)/2</f>
        <v>8.93</v>
      </c>
      <c r="R111" s="102" t="n">
        <f aca="false">(R112-R107)/5+R110</f>
        <v>9.964</v>
      </c>
      <c r="S111" s="102" t="n">
        <f aca="false">(V111-R111)/4+R111</f>
        <v>10.34</v>
      </c>
      <c r="T111" s="102" t="n">
        <f aca="false">(V111-R111)/4+S111</f>
        <v>10.716</v>
      </c>
      <c r="U111" s="102" t="n">
        <f aca="false">(V111-R111)/4+T111</f>
        <v>11.092</v>
      </c>
      <c r="V111" s="102" t="n">
        <f aca="false">(V112-V107)/5+V110</f>
        <v>11.468</v>
      </c>
      <c r="W111" s="102" t="n">
        <f aca="false">(AA111-V111)/5+V111</f>
        <v>11.6654</v>
      </c>
      <c r="X111" s="102" t="n">
        <f aca="false">(AA111-V111)/5+W111</f>
        <v>11.8628</v>
      </c>
      <c r="Y111" s="102" t="n">
        <f aca="false">(AA111-V111)/5+X111</f>
        <v>12.0602</v>
      </c>
      <c r="Z111" s="102" t="n">
        <f aca="false">(AA111-V111)/5+Y111</f>
        <v>12.2576</v>
      </c>
      <c r="AA111" s="102" t="n">
        <f aca="false">(AA112-AA107)/5+AA110</f>
        <v>12.455</v>
      </c>
      <c r="AB111" s="102" t="n">
        <f aca="false">(AF111-AA111)/5+AA111</f>
        <v>12.5208</v>
      </c>
      <c r="AC111" s="102" t="n">
        <f aca="false">(AF111-AA111)/5+AB111</f>
        <v>12.5866</v>
      </c>
      <c r="AD111" s="102" t="n">
        <f aca="false">(AF111-AA111)/5+AC111</f>
        <v>12.6524</v>
      </c>
      <c r="AE111" s="102" t="n">
        <f aca="false">(AF111-AA111)/5+AD111</f>
        <v>12.7182</v>
      </c>
      <c r="AF111" s="102" t="n">
        <f aca="false">(AF112-AF107)/5+AF110</f>
        <v>12.784</v>
      </c>
      <c r="AG111" s="102" t="n">
        <f aca="false">(AK111-AF111)/5+AF111</f>
        <v>12.9344</v>
      </c>
      <c r="AH111" s="102" t="n">
        <f aca="false">(AK111-AF111)/5+AG111</f>
        <v>13.0848</v>
      </c>
      <c r="AI111" s="102" t="n">
        <f aca="false">(AK111-AF111)/5+AH111</f>
        <v>13.2352</v>
      </c>
      <c r="AJ111" s="102" t="n">
        <f aca="false">(AK111-AF111)/5+AI111</f>
        <v>13.3856</v>
      </c>
      <c r="AK111" s="102" t="n">
        <f aca="false">(AK112-AK107)/5+AK110</f>
        <v>13.536</v>
      </c>
      <c r="AL111" s="102" t="n">
        <f aca="false">(AP111-AK111)/5+AK111</f>
        <v>13.3856</v>
      </c>
      <c r="AM111" s="102" t="n">
        <f aca="false">(AP111-AK111)/5+AL111</f>
        <v>13.2352</v>
      </c>
      <c r="AN111" s="102" t="n">
        <f aca="false">(AP111-AK111)/5+AM111</f>
        <v>13.0848</v>
      </c>
      <c r="AO111" s="102" t="n">
        <f aca="false">(AP111-AK111)/5+AN111</f>
        <v>12.9344</v>
      </c>
      <c r="AP111" s="102" t="n">
        <f aca="false">(AP112-AP107)/5+AP110</f>
        <v>12.784</v>
      </c>
      <c r="AQ111" s="102" t="n">
        <f aca="false">(AR111+AP111)/2</f>
        <v>9.776</v>
      </c>
      <c r="AR111" s="102" t="n">
        <f aca="false">(AR112-AR107)/5+AR110</f>
        <v>6.768</v>
      </c>
      <c r="AS111" s="113" t="n">
        <f aca="false">($AR111-$AP111)/Delta+AR111</f>
        <v>5.5648</v>
      </c>
      <c r="AT111" s="113" t="n">
        <f aca="false">($AR111-$AP111)/Delta+AS111</f>
        <v>4.3616</v>
      </c>
      <c r="AU111" s="113" t="n">
        <f aca="false">($AR111-$AP111)/Delta+AT111</f>
        <v>3.1584</v>
      </c>
      <c r="AV111" s="113" t="n">
        <f aca="false">($AR111-$AP111)/Delta+AU111</f>
        <v>1.9552</v>
      </c>
      <c r="AW111" s="113" t="n">
        <f aca="false">($AR111-$AP111)/Delta+AV111</f>
        <v>0.751999999999995</v>
      </c>
      <c r="AX111" s="113" t="n">
        <f aca="false">($AR111-$AP111)/Delta+AW111</f>
        <v>-0.451200000000005</v>
      </c>
      <c r="AY111" s="113" t="n">
        <f aca="false">($AR111-$AP111)/Delta+AX111</f>
        <v>-1.65440000000001</v>
      </c>
      <c r="AZ111" s="113" t="n">
        <f aca="false">($AR111-$AP111)/Delta+AY111</f>
        <v>-2.85760000000001</v>
      </c>
      <c r="BA111" s="113" t="n">
        <f aca="false">($AR111-$AP111)/Delta+AZ111</f>
        <v>-4.06080000000001</v>
      </c>
      <c r="BB111" s="113" t="n">
        <f aca="false">($AR111-$AP111)/Delta+BA111</f>
        <v>-5.26400000000001</v>
      </c>
    </row>
    <row r="112" customFormat="false" ht="12.8" hidden="false" customHeight="false" outlineLevel="0" collapsed="false">
      <c r="A112" s="101" t="n">
        <f aca="false">A107+5</f>
        <v>145</v>
      </c>
      <c r="B112" s="102" t="n">
        <v>0</v>
      </c>
      <c r="C112" s="102" t="n">
        <f aca="false">(F112-B112)/4+B112</f>
        <v>0.41125</v>
      </c>
      <c r="D112" s="102" t="n">
        <f aca="false">(F112-B112)/4+C112</f>
        <v>0.8225</v>
      </c>
      <c r="E112" s="102" t="n">
        <f aca="false">(F112-B112)/4+D112</f>
        <v>1.23375</v>
      </c>
      <c r="F112" s="112" t="n">
        <f aca="false">polar_type10!$AF$6</f>
        <v>1.645</v>
      </c>
      <c r="G112" s="102" t="n">
        <f aca="false">(H112-F112)/2+F112</f>
        <v>2.115</v>
      </c>
      <c r="H112" s="112" t="n">
        <f aca="false">polar_type10!$AF$7</f>
        <v>2.585</v>
      </c>
      <c r="I112" s="102" t="n">
        <f aca="false">(J112+H112)/2</f>
        <v>3.055</v>
      </c>
      <c r="J112" s="112" t="n">
        <f aca="false">polar_type10!$AF$8</f>
        <v>3.525</v>
      </c>
      <c r="K112" s="102" t="n">
        <f aca="false">(L112+J112)/2</f>
        <v>4.1125</v>
      </c>
      <c r="L112" s="112" t="n">
        <f aca="false">polar_type10!$AF$9</f>
        <v>4.7</v>
      </c>
      <c r="M112" s="102" t="n">
        <f aca="false">(N112+L112)/2</f>
        <v>5.405</v>
      </c>
      <c r="N112" s="112" t="n">
        <f aca="false">polar_type10!$AF$10</f>
        <v>6.11</v>
      </c>
      <c r="O112" s="102" t="n">
        <f aca="false">(P112+N112)/2</f>
        <v>6.815</v>
      </c>
      <c r="P112" s="112" t="n">
        <f aca="false">polar_type10!$AF$11</f>
        <v>7.52</v>
      </c>
      <c r="Q112" s="102" t="n">
        <f aca="false">(R112+P112)/2</f>
        <v>8.46</v>
      </c>
      <c r="R112" s="112" t="n">
        <f aca="false">polar_type10!$AF$12</f>
        <v>9.4</v>
      </c>
      <c r="S112" s="102" t="n">
        <f aca="false">(V112-R112)/4+R112</f>
        <v>9.7525</v>
      </c>
      <c r="T112" s="102" t="n">
        <f aca="false">(V112-R112)/4+S112</f>
        <v>10.105</v>
      </c>
      <c r="U112" s="102" t="n">
        <f aca="false">(V112-R112)/4+T112</f>
        <v>10.4575</v>
      </c>
      <c r="V112" s="112" t="n">
        <f aca="false">polar_type10!$AF$13</f>
        <v>10.81</v>
      </c>
      <c r="W112" s="102" t="n">
        <f aca="false">(AA112-V112)/5+V112</f>
        <v>11.0215</v>
      </c>
      <c r="X112" s="102" t="n">
        <f aca="false">(AA112-V112)/5+W112</f>
        <v>11.233</v>
      </c>
      <c r="Y112" s="102" t="n">
        <f aca="false">(AA112-V112)/5+X112</f>
        <v>11.4445</v>
      </c>
      <c r="Z112" s="102" t="n">
        <f aca="false">(AA112-V112)/5+Y112</f>
        <v>11.656</v>
      </c>
      <c r="AA112" s="112" t="n">
        <f aca="false">polar_type10!$AF$14</f>
        <v>11.8675</v>
      </c>
      <c r="AB112" s="102" t="n">
        <f aca="false">(AF112-AA112)/5+AA112</f>
        <v>11.938</v>
      </c>
      <c r="AC112" s="102" t="n">
        <f aca="false">(AF112-AA112)/5+AB112</f>
        <v>12.0085</v>
      </c>
      <c r="AD112" s="102" t="n">
        <f aca="false">(AF112-AA112)/5+AC112</f>
        <v>12.079</v>
      </c>
      <c r="AE112" s="102" t="n">
        <f aca="false">(AF112-AA112)/5+AD112</f>
        <v>12.1495</v>
      </c>
      <c r="AF112" s="112" t="n">
        <f aca="false">polar_type10!$AF$15</f>
        <v>12.22</v>
      </c>
      <c r="AG112" s="102" t="n">
        <f aca="false">(AK112-AF112)/5+AF112</f>
        <v>12.408</v>
      </c>
      <c r="AH112" s="102" t="n">
        <f aca="false">(AK112-AF112)/5+AG112</f>
        <v>12.596</v>
      </c>
      <c r="AI112" s="102" t="n">
        <f aca="false">(AK112-AF112)/5+AH112</f>
        <v>12.784</v>
      </c>
      <c r="AJ112" s="102" t="n">
        <f aca="false">(AK112-AF112)/5+AI112</f>
        <v>12.972</v>
      </c>
      <c r="AK112" s="112" t="n">
        <f aca="false">polar_type10!$AF$16</f>
        <v>13.16</v>
      </c>
      <c r="AL112" s="102" t="n">
        <f aca="false">(AP112-AK112)/5+AK112</f>
        <v>13.066</v>
      </c>
      <c r="AM112" s="102" t="n">
        <f aca="false">(AP112-AK112)/5+AL112</f>
        <v>12.972</v>
      </c>
      <c r="AN112" s="102" t="n">
        <f aca="false">(AP112-AK112)/5+AM112</f>
        <v>12.878</v>
      </c>
      <c r="AO112" s="102" t="n">
        <f aca="false">(AP112-AK112)/5+AN112</f>
        <v>12.784</v>
      </c>
      <c r="AP112" s="112" t="n">
        <f aca="false">polar_type10!$AF$17</f>
        <v>12.69</v>
      </c>
      <c r="AQ112" s="102" t="n">
        <f aca="false">(AR112+AP112)/2</f>
        <v>9.7525</v>
      </c>
      <c r="AR112" s="112" t="n">
        <f aca="false">polar_type10!$AF$18</f>
        <v>6.815</v>
      </c>
      <c r="AS112" s="113" t="n">
        <f aca="false">($AR112-$AP112)/Delta+AR112</f>
        <v>5.64</v>
      </c>
      <c r="AT112" s="113" t="n">
        <f aca="false">($AR112-$AP112)/Delta+AS112</f>
        <v>4.465</v>
      </c>
      <c r="AU112" s="113" t="n">
        <f aca="false">($AR112-$AP112)/Delta+AT112</f>
        <v>3.29</v>
      </c>
      <c r="AV112" s="113" t="n">
        <f aca="false">($AR112-$AP112)/Delta+AU112</f>
        <v>2.115</v>
      </c>
      <c r="AW112" s="113" t="n">
        <f aca="false">($AR112-$AP112)/Delta+AV112</f>
        <v>0.940000000000001</v>
      </c>
      <c r="AX112" s="113" t="n">
        <f aca="false">($AR112-$AP112)/Delta+AW112</f>
        <v>-0.234999999999999</v>
      </c>
      <c r="AY112" s="113" t="n">
        <f aca="false">($AR112-$AP112)/Delta+AX112</f>
        <v>-1.41</v>
      </c>
      <c r="AZ112" s="113" t="n">
        <f aca="false">($AR112-$AP112)/Delta+AY112</f>
        <v>-2.585</v>
      </c>
      <c r="BA112" s="113" t="n">
        <f aca="false">($AR112-$AP112)/Delta+AZ112</f>
        <v>-3.76</v>
      </c>
      <c r="BB112" s="113" t="n">
        <f aca="false">($AR112-$AP112)/Delta+BA112</f>
        <v>-4.935</v>
      </c>
    </row>
    <row r="113" customFormat="false" ht="12.8" hidden="false" customHeight="false" outlineLevel="0" collapsed="false">
      <c r="A113" s="101" t="n">
        <f aca="false">(A$7-A$2)/5+A112</f>
        <v>146</v>
      </c>
      <c r="B113" s="102" t="n">
        <v>0</v>
      </c>
      <c r="C113" s="102" t="n">
        <f aca="false">(F113-B113)/4+B113</f>
        <v>0.3995</v>
      </c>
      <c r="D113" s="102" t="n">
        <f aca="false">(F113-B113)/4+C113</f>
        <v>0.799</v>
      </c>
      <c r="E113" s="102" t="n">
        <f aca="false">(F113-B113)/4+D113</f>
        <v>1.1985</v>
      </c>
      <c r="F113" s="102" t="n">
        <f aca="false">(F117-F112)/5+F112</f>
        <v>1.598</v>
      </c>
      <c r="G113" s="102" t="n">
        <f aca="false">(H113-F113)/2+F113</f>
        <v>2.0445</v>
      </c>
      <c r="H113" s="102" t="n">
        <f aca="false">(H117-H112)/5+H112</f>
        <v>2.491</v>
      </c>
      <c r="I113" s="102" t="n">
        <f aca="false">(J113+H113)/2</f>
        <v>2.9375</v>
      </c>
      <c r="J113" s="102" t="n">
        <f aca="false">(J117-J112)/5+J112</f>
        <v>3.384</v>
      </c>
      <c r="K113" s="102" t="n">
        <f aca="false">(L113+J113)/2</f>
        <v>3.948</v>
      </c>
      <c r="L113" s="102" t="n">
        <f aca="false">(L117-L112)/5+L112</f>
        <v>4.512</v>
      </c>
      <c r="M113" s="102" t="n">
        <f aca="false">(N113+L113)/2</f>
        <v>5.17</v>
      </c>
      <c r="N113" s="102" t="n">
        <f aca="false">(N117-N112)/5+N112</f>
        <v>5.828</v>
      </c>
      <c r="O113" s="102" t="n">
        <f aca="false">(P113+N113)/2</f>
        <v>6.486</v>
      </c>
      <c r="P113" s="102" t="n">
        <f aca="false">(P117-P112)/5+P112</f>
        <v>7.144</v>
      </c>
      <c r="Q113" s="102" t="n">
        <f aca="false">(R113+P113)/2</f>
        <v>7.99</v>
      </c>
      <c r="R113" s="102" t="n">
        <f aca="false">(R117-R112)/5+R112</f>
        <v>8.836</v>
      </c>
      <c r="S113" s="102" t="n">
        <f aca="false">(V113-R113)/4+R113</f>
        <v>9.165</v>
      </c>
      <c r="T113" s="102" t="n">
        <f aca="false">(V113-R113)/4+S113</f>
        <v>9.494</v>
      </c>
      <c r="U113" s="102" t="n">
        <f aca="false">(V113-R113)/4+T113</f>
        <v>9.823</v>
      </c>
      <c r="V113" s="102" t="n">
        <f aca="false">(V117-V112)/5+V112</f>
        <v>10.152</v>
      </c>
      <c r="W113" s="102" t="n">
        <f aca="false">(AA113-V113)/5+V113</f>
        <v>10.3776</v>
      </c>
      <c r="X113" s="102" t="n">
        <f aca="false">(AA113-V113)/5+W113</f>
        <v>10.6032</v>
      </c>
      <c r="Y113" s="102" t="n">
        <f aca="false">(AA113-V113)/5+X113</f>
        <v>10.8288</v>
      </c>
      <c r="Z113" s="102" t="n">
        <f aca="false">(AA113-V113)/5+Y113</f>
        <v>11.0544</v>
      </c>
      <c r="AA113" s="102" t="n">
        <f aca="false">(AA117-AA112)/5+AA112</f>
        <v>11.28</v>
      </c>
      <c r="AB113" s="102" t="n">
        <f aca="false">(AF113-AA113)/5+AA113</f>
        <v>11.3552</v>
      </c>
      <c r="AC113" s="102" t="n">
        <f aca="false">(AF113-AA113)/5+AB113</f>
        <v>11.4304</v>
      </c>
      <c r="AD113" s="102" t="n">
        <f aca="false">(AF113-AA113)/5+AC113</f>
        <v>11.5056</v>
      </c>
      <c r="AE113" s="102" t="n">
        <f aca="false">(AF113-AA113)/5+AD113</f>
        <v>11.5808</v>
      </c>
      <c r="AF113" s="102" t="n">
        <f aca="false">(AF117-AF112)/5+AF112</f>
        <v>11.656</v>
      </c>
      <c r="AG113" s="102" t="n">
        <f aca="false">(AK113-AF113)/5+AF113</f>
        <v>11.8816</v>
      </c>
      <c r="AH113" s="102" t="n">
        <f aca="false">(AK113-AF113)/5+AG113</f>
        <v>12.1072</v>
      </c>
      <c r="AI113" s="102" t="n">
        <f aca="false">(AK113-AF113)/5+AH113</f>
        <v>12.3328</v>
      </c>
      <c r="AJ113" s="102" t="n">
        <f aca="false">(AK113-AF113)/5+AI113</f>
        <v>12.5584</v>
      </c>
      <c r="AK113" s="102" t="n">
        <f aca="false">(AK117-AK112)/5+AK112</f>
        <v>12.784</v>
      </c>
      <c r="AL113" s="102" t="n">
        <f aca="false">(AP113-AK113)/5+AK113</f>
        <v>12.7464</v>
      </c>
      <c r="AM113" s="102" t="n">
        <f aca="false">(AP113-AK113)/5+AL113</f>
        <v>12.7088</v>
      </c>
      <c r="AN113" s="102" t="n">
        <f aca="false">(AP113-AK113)/5+AM113</f>
        <v>12.6712</v>
      </c>
      <c r="AO113" s="102" t="n">
        <f aca="false">(AP113-AK113)/5+AN113</f>
        <v>12.6336</v>
      </c>
      <c r="AP113" s="102" t="n">
        <f aca="false">(AP117-AP112)/5+AP112</f>
        <v>12.596</v>
      </c>
      <c r="AQ113" s="102" t="n">
        <f aca="false">(AR113+AP113)/2</f>
        <v>9.729</v>
      </c>
      <c r="AR113" s="102" t="n">
        <f aca="false">(AR117-AR112)/5+AR112</f>
        <v>6.862</v>
      </c>
      <c r="AS113" s="113" t="n">
        <f aca="false">($AR113-$AP113)/Delta+AR113</f>
        <v>5.7152</v>
      </c>
      <c r="AT113" s="113" t="n">
        <f aca="false">($AR113-$AP113)/Delta+AS113</f>
        <v>4.5684</v>
      </c>
      <c r="AU113" s="113" t="n">
        <f aca="false">($AR113-$AP113)/Delta+AT113</f>
        <v>3.4216</v>
      </c>
      <c r="AV113" s="113" t="n">
        <f aca="false">($AR113-$AP113)/Delta+AU113</f>
        <v>2.2748</v>
      </c>
      <c r="AW113" s="113" t="n">
        <f aca="false">($AR113-$AP113)/Delta+AV113</f>
        <v>1.128</v>
      </c>
      <c r="AX113" s="113" t="n">
        <f aca="false">($AR113-$AP113)/Delta+AW113</f>
        <v>-0.0187999999999993</v>
      </c>
      <c r="AY113" s="113" t="n">
        <f aca="false">($AR113-$AP113)/Delta+AX113</f>
        <v>-1.1656</v>
      </c>
      <c r="AZ113" s="113" t="n">
        <f aca="false">($AR113-$AP113)/Delta+AY113</f>
        <v>-2.3124</v>
      </c>
      <c r="BA113" s="113" t="n">
        <f aca="false">($AR113-$AP113)/Delta+AZ113</f>
        <v>-3.4592</v>
      </c>
      <c r="BB113" s="113" t="n">
        <f aca="false">($AR113-$AP113)/Delta+BA113</f>
        <v>-4.606</v>
      </c>
    </row>
    <row r="114" customFormat="false" ht="12.8" hidden="false" customHeight="false" outlineLevel="0" collapsed="false">
      <c r="A114" s="101" t="n">
        <f aca="false">(A$7-A$2)/5+A113</f>
        <v>147</v>
      </c>
      <c r="B114" s="102" t="n">
        <v>0</v>
      </c>
      <c r="C114" s="102" t="n">
        <f aca="false">(F114-B114)/4+B114</f>
        <v>0.38775</v>
      </c>
      <c r="D114" s="102" t="n">
        <f aca="false">(F114-B114)/4+C114</f>
        <v>0.7755</v>
      </c>
      <c r="E114" s="102" t="n">
        <f aca="false">(F114-B114)/4+D114</f>
        <v>1.16325</v>
      </c>
      <c r="F114" s="102" t="n">
        <f aca="false">(F117-F112)/5+F113</f>
        <v>1.551</v>
      </c>
      <c r="G114" s="102" t="n">
        <f aca="false">(H114-F114)/2+F114</f>
        <v>1.974</v>
      </c>
      <c r="H114" s="102" t="n">
        <f aca="false">(H117-H112)/5+H113</f>
        <v>2.397</v>
      </c>
      <c r="I114" s="102" t="n">
        <f aca="false">(J114+H114)/2</f>
        <v>2.82</v>
      </c>
      <c r="J114" s="102" t="n">
        <f aca="false">(J117-J112)/5+J113</f>
        <v>3.243</v>
      </c>
      <c r="K114" s="102" t="n">
        <f aca="false">(L114+J114)/2</f>
        <v>3.7835</v>
      </c>
      <c r="L114" s="102" t="n">
        <f aca="false">(L117-L112)/5+L113</f>
        <v>4.324</v>
      </c>
      <c r="M114" s="102" t="n">
        <f aca="false">(N114+L114)/2</f>
        <v>4.935</v>
      </c>
      <c r="N114" s="102" t="n">
        <f aca="false">(N117-N112)/5+N113</f>
        <v>5.546</v>
      </c>
      <c r="O114" s="102" t="n">
        <f aca="false">(P114+N114)/2</f>
        <v>6.157</v>
      </c>
      <c r="P114" s="102" t="n">
        <f aca="false">(P117-P112)/5+P113</f>
        <v>6.768</v>
      </c>
      <c r="Q114" s="102" t="n">
        <f aca="false">(R114+P114)/2</f>
        <v>7.52</v>
      </c>
      <c r="R114" s="102" t="n">
        <f aca="false">(R117-R112)/5+R113</f>
        <v>8.272</v>
      </c>
      <c r="S114" s="102" t="n">
        <f aca="false">(V114-R114)/4+R114</f>
        <v>8.5775</v>
      </c>
      <c r="T114" s="102" t="n">
        <f aca="false">(V114-R114)/4+S114</f>
        <v>8.883</v>
      </c>
      <c r="U114" s="102" t="n">
        <f aca="false">(V114-R114)/4+T114</f>
        <v>9.1885</v>
      </c>
      <c r="V114" s="102" t="n">
        <f aca="false">(V117-V112)/5+V113</f>
        <v>9.494</v>
      </c>
      <c r="W114" s="102" t="n">
        <f aca="false">(AA114-V114)/5+V114</f>
        <v>9.7337</v>
      </c>
      <c r="X114" s="102" t="n">
        <f aca="false">(AA114-V114)/5+W114</f>
        <v>9.9734</v>
      </c>
      <c r="Y114" s="102" t="n">
        <f aca="false">(AA114-V114)/5+X114</f>
        <v>10.2131</v>
      </c>
      <c r="Z114" s="102" t="n">
        <f aca="false">(AA114-V114)/5+Y114</f>
        <v>10.4528</v>
      </c>
      <c r="AA114" s="102" t="n">
        <f aca="false">(AA117-AA112)/5+AA113</f>
        <v>10.6925</v>
      </c>
      <c r="AB114" s="102" t="n">
        <f aca="false">(AF114-AA114)/5+AA114</f>
        <v>10.7724</v>
      </c>
      <c r="AC114" s="102" t="n">
        <f aca="false">(AF114-AA114)/5+AB114</f>
        <v>10.8523</v>
      </c>
      <c r="AD114" s="102" t="n">
        <f aca="false">(AF114-AA114)/5+AC114</f>
        <v>10.9322</v>
      </c>
      <c r="AE114" s="102" t="n">
        <f aca="false">(AF114-AA114)/5+AD114</f>
        <v>11.0121</v>
      </c>
      <c r="AF114" s="102" t="n">
        <f aca="false">(AF117-AF112)/5+AF113</f>
        <v>11.092</v>
      </c>
      <c r="AG114" s="102" t="n">
        <f aca="false">(AK114-AF114)/5+AF114</f>
        <v>11.3552</v>
      </c>
      <c r="AH114" s="102" t="n">
        <f aca="false">(AK114-AF114)/5+AG114</f>
        <v>11.6184</v>
      </c>
      <c r="AI114" s="102" t="n">
        <f aca="false">(AK114-AF114)/5+AH114</f>
        <v>11.8816</v>
      </c>
      <c r="AJ114" s="102" t="n">
        <f aca="false">(AK114-AF114)/5+AI114</f>
        <v>12.1448</v>
      </c>
      <c r="AK114" s="102" t="n">
        <f aca="false">(AK117-AK112)/5+AK113</f>
        <v>12.408</v>
      </c>
      <c r="AL114" s="102" t="n">
        <f aca="false">(AP114-AK114)/5+AK114</f>
        <v>12.4268</v>
      </c>
      <c r="AM114" s="102" t="n">
        <f aca="false">(AP114-AK114)/5+AL114</f>
        <v>12.4456</v>
      </c>
      <c r="AN114" s="102" t="n">
        <f aca="false">(AP114-AK114)/5+AM114</f>
        <v>12.4644</v>
      </c>
      <c r="AO114" s="102" t="n">
        <f aca="false">(AP114-AK114)/5+AN114</f>
        <v>12.4832</v>
      </c>
      <c r="AP114" s="102" t="n">
        <f aca="false">(AP117-AP112)/5+AP113</f>
        <v>12.502</v>
      </c>
      <c r="AQ114" s="102" t="n">
        <f aca="false">(AR114+AP114)/2</f>
        <v>9.7055</v>
      </c>
      <c r="AR114" s="102" t="n">
        <f aca="false">(AR117-AR112)/5+AR113</f>
        <v>6.909</v>
      </c>
      <c r="AS114" s="113" t="n">
        <f aca="false">($AR114-$AP114)/Delta+AR114</f>
        <v>5.7904</v>
      </c>
      <c r="AT114" s="113" t="n">
        <f aca="false">($AR114-$AP114)/Delta+AS114</f>
        <v>4.6718</v>
      </c>
      <c r="AU114" s="113" t="n">
        <f aca="false">($AR114-$AP114)/Delta+AT114</f>
        <v>3.5532</v>
      </c>
      <c r="AV114" s="113" t="n">
        <f aca="false">($AR114-$AP114)/Delta+AU114</f>
        <v>2.4346</v>
      </c>
      <c r="AW114" s="113" t="n">
        <f aca="false">($AR114-$AP114)/Delta+AV114</f>
        <v>1.316</v>
      </c>
      <c r="AX114" s="113" t="n">
        <f aca="false">($AR114-$AP114)/Delta+AW114</f>
        <v>0.197399999999998</v>
      </c>
      <c r="AY114" s="113" t="n">
        <f aca="false">($AR114-$AP114)/Delta+AX114</f>
        <v>-0.921200000000002</v>
      </c>
      <c r="AZ114" s="113" t="n">
        <f aca="false">($AR114-$AP114)/Delta+AY114</f>
        <v>-2.0398</v>
      </c>
      <c r="BA114" s="113" t="n">
        <f aca="false">($AR114-$AP114)/Delta+AZ114</f>
        <v>-3.1584</v>
      </c>
      <c r="BB114" s="113" t="n">
        <f aca="false">($AR114-$AP114)/Delta+BA114</f>
        <v>-4.277</v>
      </c>
    </row>
    <row r="115" customFormat="false" ht="12.8" hidden="false" customHeight="false" outlineLevel="0" collapsed="false">
      <c r="A115" s="101" t="n">
        <f aca="false">(A$7-A$2)/5+A114</f>
        <v>148</v>
      </c>
      <c r="B115" s="102" t="n">
        <v>0</v>
      </c>
      <c r="C115" s="102" t="n">
        <f aca="false">(F115-B115)/4+B115</f>
        <v>0.376</v>
      </c>
      <c r="D115" s="102" t="n">
        <f aca="false">(F115-B115)/4+C115</f>
        <v>0.752</v>
      </c>
      <c r="E115" s="102" t="n">
        <f aca="false">(F115-B115)/4+D115</f>
        <v>1.128</v>
      </c>
      <c r="F115" s="102" t="n">
        <f aca="false">(F117-F112)/5+F114</f>
        <v>1.504</v>
      </c>
      <c r="G115" s="102" t="n">
        <f aca="false">(H115-F115)/2+F115</f>
        <v>1.9035</v>
      </c>
      <c r="H115" s="102" t="n">
        <f aca="false">(H117-H112)/5+H114</f>
        <v>2.303</v>
      </c>
      <c r="I115" s="102" t="n">
        <f aca="false">(J115+H115)/2</f>
        <v>2.7025</v>
      </c>
      <c r="J115" s="102" t="n">
        <f aca="false">(J117-J112)/5+J114</f>
        <v>3.102</v>
      </c>
      <c r="K115" s="102" t="n">
        <f aca="false">(L115+J115)/2</f>
        <v>3.619</v>
      </c>
      <c r="L115" s="102" t="n">
        <f aca="false">(L117-L112)/5+L114</f>
        <v>4.136</v>
      </c>
      <c r="M115" s="102" t="n">
        <f aca="false">(N115+L115)/2</f>
        <v>4.7</v>
      </c>
      <c r="N115" s="102" t="n">
        <f aca="false">(N117-N112)/5+N114</f>
        <v>5.264</v>
      </c>
      <c r="O115" s="102" t="n">
        <f aca="false">(P115+N115)/2</f>
        <v>5.828</v>
      </c>
      <c r="P115" s="102" t="n">
        <f aca="false">(P117-P112)/5+P114</f>
        <v>6.392</v>
      </c>
      <c r="Q115" s="102" t="n">
        <f aca="false">(R115+P115)/2</f>
        <v>7.05</v>
      </c>
      <c r="R115" s="102" t="n">
        <f aca="false">(R117-R112)/5+R114</f>
        <v>7.708</v>
      </c>
      <c r="S115" s="102" t="n">
        <f aca="false">(V115-R115)/4+R115</f>
        <v>7.99</v>
      </c>
      <c r="T115" s="102" t="n">
        <f aca="false">(V115-R115)/4+S115</f>
        <v>8.272</v>
      </c>
      <c r="U115" s="102" t="n">
        <f aca="false">(V115-R115)/4+T115</f>
        <v>8.554</v>
      </c>
      <c r="V115" s="102" t="n">
        <f aca="false">(V117-V112)/5+V114</f>
        <v>8.836</v>
      </c>
      <c r="W115" s="102" t="n">
        <f aca="false">(AA115-V115)/5+V115</f>
        <v>9.0898</v>
      </c>
      <c r="X115" s="102" t="n">
        <f aca="false">(AA115-V115)/5+W115</f>
        <v>9.3436</v>
      </c>
      <c r="Y115" s="102" t="n">
        <f aca="false">(AA115-V115)/5+X115</f>
        <v>9.5974</v>
      </c>
      <c r="Z115" s="102" t="n">
        <f aca="false">(AA115-V115)/5+Y115</f>
        <v>9.8512</v>
      </c>
      <c r="AA115" s="102" t="n">
        <f aca="false">(AA117-AA112)/5+AA114</f>
        <v>10.105</v>
      </c>
      <c r="AB115" s="102" t="n">
        <f aca="false">(AF115-AA115)/5+AA115</f>
        <v>10.1896</v>
      </c>
      <c r="AC115" s="102" t="n">
        <f aca="false">(AF115-AA115)/5+AB115</f>
        <v>10.2742</v>
      </c>
      <c r="AD115" s="102" t="n">
        <f aca="false">(AF115-AA115)/5+AC115</f>
        <v>10.3588</v>
      </c>
      <c r="AE115" s="102" t="n">
        <f aca="false">(AF115-AA115)/5+AD115</f>
        <v>10.4434</v>
      </c>
      <c r="AF115" s="102" t="n">
        <f aca="false">(AF117-AF112)/5+AF114</f>
        <v>10.528</v>
      </c>
      <c r="AG115" s="102" t="n">
        <f aca="false">(AK115-AF115)/5+AF115</f>
        <v>10.8288</v>
      </c>
      <c r="AH115" s="102" t="n">
        <f aca="false">(AK115-AF115)/5+AG115</f>
        <v>11.1296</v>
      </c>
      <c r="AI115" s="102" t="n">
        <f aca="false">(AK115-AF115)/5+AH115</f>
        <v>11.4304</v>
      </c>
      <c r="AJ115" s="102" t="n">
        <f aca="false">(AK115-AF115)/5+AI115</f>
        <v>11.7312</v>
      </c>
      <c r="AK115" s="102" t="n">
        <f aca="false">(AK117-AK112)/5+AK114</f>
        <v>12.032</v>
      </c>
      <c r="AL115" s="102" t="n">
        <f aca="false">(AP115-AK115)/5+AK115</f>
        <v>12.1072</v>
      </c>
      <c r="AM115" s="102" t="n">
        <f aca="false">(AP115-AK115)/5+AL115</f>
        <v>12.1824</v>
      </c>
      <c r="AN115" s="102" t="n">
        <f aca="false">(AP115-AK115)/5+AM115</f>
        <v>12.2576</v>
      </c>
      <c r="AO115" s="102" t="n">
        <f aca="false">(AP115-AK115)/5+AN115</f>
        <v>12.3328</v>
      </c>
      <c r="AP115" s="102" t="n">
        <f aca="false">(AP117-AP112)/5+AP114</f>
        <v>12.408</v>
      </c>
      <c r="AQ115" s="102" t="n">
        <f aca="false">(AR115+AP115)/2</f>
        <v>9.682</v>
      </c>
      <c r="AR115" s="102" t="n">
        <f aca="false">(AR117-AR112)/5+AR114</f>
        <v>6.956</v>
      </c>
      <c r="AS115" s="113" t="n">
        <f aca="false">($AR115-$AP115)/Delta+AR115</f>
        <v>5.8656</v>
      </c>
      <c r="AT115" s="113" t="n">
        <f aca="false">($AR115-$AP115)/Delta+AS115</f>
        <v>4.7752</v>
      </c>
      <c r="AU115" s="113" t="n">
        <f aca="false">($AR115-$AP115)/Delta+AT115</f>
        <v>3.6848</v>
      </c>
      <c r="AV115" s="113" t="n">
        <f aca="false">($AR115-$AP115)/Delta+AU115</f>
        <v>2.5944</v>
      </c>
      <c r="AW115" s="113" t="n">
        <f aca="false">($AR115-$AP115)/Delta+AV115</f>
        <v>1.504</v>
      </c>
      <c r="AX115" s="113" t="n">
        <f aca="false">($AR115-$AP115)/Delta+AW115</f>
        <v>0.413599999999997</v>
      </c>
      <c r="AY115" s="113" t="n">
        <f aca="false">($AR115-$AP115)/Delta+AX115</f>
        <v>-0.676800000000003</v>
      </c>
      <c r="AZ115" s="113" t="n">
        <f aca="false">($AR115-$AP115)/Delta+AY115</f>
        <v>-1.7672</v>
      </c>
      <c r="BA115" s="113" t="n">
        <f aca="false">($AR115-$AP115)/Delta+AZ115</f>
        <v>-2.8576</v>
      </c>
      <c r="BB115" s="113" t="n">
        <f aca="false">($AR115-$AP115)/Delta+BA115</f>
        <v>-3.948</v>
      </c>
    </row>
    <row r="116" customFormat="false" ht="12.8" hidden="false" customHeight="false" outlineLevel="0" collapsed="false">
      <c r="A116" s="101" t="n">
        <f aca="false">(A$7-A$2)/5+A115</f>
        <v>149</v>
      </c>
      <c r="B116" s="102" t="n">
        <v>0</v>
      </c>
      <c r="C116" s="102" t="n">
        <f aca="false">(F116-B116)/4+B116</f>
        <v>0.36425</v>
      </c>
      <c r="D116" s="102" t="n">
        <f aca="false">(F116-B116)/4+C116</f>
        <v>0.7285</v>
      </c>
      <c r="E116" s="102" t="n">
        <f aca="false">(F116-B116)/4+D116</f>
        <v>1.09275</v>
      </c>
      <c r="F116" s="102" t="n">
        <f aca="false">(F117-F112)/5+F115</f>
        <v>1.457</v>
      </c>
      <c r="G116" s="102" t="n">
        <f aca="false">(H116-F116)/2+F116</f>
        <v>1.833</v>
      </c>
      <c r="H116" s="102" t="n">
        <f aca="false">(H117-H112)/5+H115</f>
        <v>2.209</v>
      </c>
      <c r="I116" s="102" t="n">
        <f aca="false">(J116+H116)/2</f>
        <v>2.585</v>
      </c>
      <c r="J116" s="102" t="n">
        <f aca="false">(J117-J112)/5+J115</f>
        <v>2.961</v>
      </c>
      <c r="K116" s="102" t="n">
        <f aca="false">(L116+J116)/2</f>
        <v>3.4545</v>
      </c>
      <c r="L116" s="102" t="n">
        <f aca="false">(L117-L112)/5+L115</f>
        <v>3.948</v>
      </c>
      <c r="M116" s="102" t="n">
        <f aca="false">(N116+L116)/2</f>
        <v>4.465</v>
      </c>
      <c r="N116" s="102" t="n">
        <f aca="false">(N117-N112)/5+N115</f>
        <v>4.982</v>
      </c>
      <c r="O116" s="102" t="n">
        <f aca="false">(P116+N116)/2</f>
        <v>5.499</v>
      </c>
      <c r="P116" s="102" t="n">
        <f aca="false">(P117-P112)/5+P115</f>
        <v>6.016</v>
      </c>
      <c r="Q116" s="102" t="n">
        <f aca="false">(R116+P116)/2</f>
        <v>6.58</v>
      </c>
      <c r="R116" s="102" t="n">
        <f aca="false">(R117-R112)/5+R115</f>
        <v>7.144</v>
      </c>
      <c r="S116" s="102" t="n">
        <f aca="false">(V116-R116)/4+R116</f>
        <v>7.4025</v>
      </c>
      <c r="T116" s="102" t="n">
        <f aca="false">(V116-R116)/4+S116</f>
        <v>7.661</v>
      </c>
      <c r="U116" s="102" t="n">
        <f aca="false">(V116-R116)/4+T116</f>
        <v>7.9195</v>
      </c>
      <c r="V116" s="102" t="n">
        <f aca="false">(V117-V112)/5+V115</f>
        <v>8.178</v>
      </c>
      <c r="W116" s="102" t="n">
        <f aca="false">(AA116-V116)/5+V116</f>
        <v>8.4459</v>
      </c>
      <c r="X116" s="102" t="n">
        <f aca="false">(AA116-V116)/5+W116</f>
        <v>8.7138</v>
      </c>
      <c r="Y116" s="102" t="n">
        <f aca="false">(AA116-V116)/5+X116</f>
        <v>8.9817</v>
      </c>
      <c r="Z116" s="102" t="n">
        <f aca="false">(AA116-V116)/5+Y116</f>
        <v>9.2496</v>
      </c>
      <c r="AA116" s="102" t="n">
        <f aca="false">(AA117-AA112)/5+AA115</f>
        <v>9.5175</v>
      </c>
      <c r="AB116" s="102" t="n">
        <f aca="false">(AF116-AA116)/5+AA116</f>
        <v>9.6068</v>
      </c>
      <c r="AC116" s="102" t="n">
        <f aca="false">(AF116-AA116)/5+AB116</f>
        <v>9.6961</v>
      </c>
      <c r="AD116" s="102" t="n">
        <f aca="false">(AF116-AA116)/5+AC116</f>
        <v>9.7854</v>
      </c>
      <c r="AE116" s="102" t="n">
        <f aca="false">(AF116-AA116)/5+AD116</f>
        <v>9.8747</v>
      </c>
      <c r="AF116" s="102" t="n">
        <f aca="false">(AF117-AF112)/5+AF115</f>
        <v>9.964</v>
      </c>
      <c r="AG116" s="102" t="n">
        <f aca="false">(AK116-AF116)/5+AF116</f>
        <v>10.3024</v>
      </c>
      <c r="AH116" s="102" t="n">
        <f aca="false">(AK116-AF116)/5+AG116</f>
        <v>10.6408</v>
      </c>
      <c r="AI116" s="102" t="n">
        <f aca="false">(AK116-AF116)/5+AH116</f>
        <v>10.9792</v>
      </c>
      <c r="AJ116" s="102" t="n">
        <f aca="false">(AK116-AF116)/5+AI116</f>
        <v>11.3176</v>
      </c>
      <c r="AK116" s="102" t="n">
        <f aca="false">(AK117-AK112)/5+AK115</f>
        <v>11.656</v>
      </c>
      <c r="AL116" s="102" t="n">
        <f aca="false">(AP116-AK116)/5+AK116</f>
        <v>11.7876</v>
      </c>
      <c r="AM116" s="102" t="n">
        <f aca="false">(AP116-AK116)/5+AL116</f>
        <v>11.9192</v>
      </c>
      <c r="AN116" s="102" t="n">
        <f aca="false">(AP116-AK116)/5+AM116</f>
        <v>12.0508</v>
      </c>
      <c r="AO116" s="102" t="n">
        <f aca="false">(AP116-AK116)/5+AN116</f>
        <v>12.1824</v>
      </c>
      <c r="AP116" s="102" t="n">
        <f aca="false">(AP117-AP112)/5+AP115</f>
        <v>12.314</v>
      </c>
      <c r="AQ116" s="102" t="n">
        <f aca="false">(AR116+AP116)/2</f>
        <v>9.6585</v>
      </c>
      <c r="AR116" s="102" t="n">
        <f aca="false">(AR117-AR112)/5+AR115</f>
        <v>7.003</v>
      </c>
      <c r="AS116" s="113" t="n">
        <f aca="false">($AR116-$AP116)/Delta+AR116</f>
        <v>5.9408</v>
      </c>
      <c r="AT116" s="113" t="n">
        <f aca="false">($AR116-$AP116)/Delta+AS116</f>
        <v>4.8786</v>
      </c>
      <c r="AU116" s="113" t="n">
        <f aca="false">($AR116-$AP116)/Delta+AT116</f>
        <v>3.8164</v>
      </c>
      <c r="AV116" s="113" t="n">
        <f aca="false">($AR116-$AP116)/Delta+AU116</f>
        <v>2.7542</v>
      </c>
      <c r="AW116" s="113" t="n">
        <f aca="false">($AR116-$AP116)/Delta+AV116</f>
        <v>1.692</v>
      </c>
      <c r="AX116" s="113" t="n">
        <f aca="false">($AR116-$AP116)/Delta+AW116</f>
        <v>0.629799999999996</v>
      </c>
      <c r="AY116" s="113" t="n">
        <f aca="false">($AR116-$AP116)/Delta+AX116</f>
        <v>-0.432400000000005</v>
      </c>
      <c r="AZ116" s="113" t="n">
        <f aca="false">($AR116-$AP116)/Delta+AY116</f>
        <v>-1.49460000000001</v>
      </c>
      <c r="BA116" s="113" t="n">
        <f aca="false">($AR116-$AP116)/Delta+AZ116</f>
        <v>-2.55680000000001</v>
      </c>
      <c r="BB116" s="113" t="n">
        <f aca="false">($AR116-$AP116)/Delta+BA116</f>
        <v>-3.61900000000001</v>
      </c>
    </row>
    <row r="117" customFormat="false" ht="12.8" hidden="false" customHeight="false" outlineLevel="0" collapsed="false">
      <c r="A117" s="101" t="n">
        <f aca="false">A112+5</f>
        <v>150</v>
      </c>
      <c r="B117" s="102" t="n">
        <v>0</v>
      </c>
      <c r="C117" s="102" t="n">
        <f aca="false">(F117-B117)/4+B117</f>
        <v>0.3525</v>
      </c>
      <c r="D117" s="102" t="n">
        <f aca="false">(F117-B117)/4+C117</f>
        <v>0.705</v>
      </c>
      <c r="E117" s="102" t="n">
        <f aca="false">(F117-B117)/4+D117</f>
        <v>1.0575</v>
      </c>
      <c r="F117" s="112" t="n">
        <f aca="false">polar_type10!$AG$6</f>
        <v>1.41</v>
      </c>
      <c r="G117" s="102" t="n">
        <f aca="false">(H117-F117)/2+F117</f>
        <v>1.7625</v>
      </c>
      <c r="H117" s="112" t="n">
        <f aca="false">polar_type10!$AG$7</f>
        <v>2.115</v>
      </c>
      <c r="I117" s="102" t="n">
        <f aca="false">(J117+H117)/2</f>
        <v>2.4675</v>
      </c>
      <c r="J117" s="112" t="n">
        <f aca="false">polar_type10!$AG$8</f>
        <v>2.82</v>
      </c>
      <c r="K117" s="102" t="n">
        <f aca="false">(L117+J117)/2</f>
        <v>3.29</v>
      </c>
      <c r="L117" s="112" t="n">
        <f aca="false">polar_type10!$AG$9</f>
        <v>3.76</v>
      </c>
      <c r="M117" s="102" t="n">
        <f aca="false">(N117+L117)/2</f>
        <v>4.23</v>
      </c>
      <c r="N117" s="112" t="n">
        <f aca="false">polar_type10!$AG$10</f>
        <v>4.7</v>
      </c>
      <c r="O117" s="102" t="n">
        <f aca="false">(P117+N117)/2</f>
        <v>5.17</v>
      </c>
      <c r="P117" s="112" t="n">
        <f aca="false">polar_type10!$AG$11</f>
        <v>5.64</v>
      </c>
      <c r="Q117" s="102" t="n">
        <f aca="false">(R117+P117)/2</f>
        <v>6.11</v>
      </c>
      <c r="R117" s="112" t="n">
        <f aca="false">polar_type10!$AG$12</f>
        <v>6.58</v>
      </c>
      <c r="S117" s="102" t="n">
        <f aca="false">(V117-R117)/4+R117</f>
        <v>6.815</v>
      </c>
      <c r="T117" s="102" t="n">
        <f aca="false">(V117-R117)/4+S117</f>
        <v>7.05</v>
      </c>
      <c r="U117" s="102" t="n">
        <f aca="false">(V117-R117)/4+T117</f>
        <v>7.285</v>
      </c>
      <c r="V117" s="112" t="n">
        <f aca="false">polar_type10!$AG$13</f>
        <v>7.52</v>
      </c>
      <c r="W117" s="102" t="n">
        <f aca="false">(AA117-V117)/5+V117</f>
        <v>7.802</v>
      </c>
      <c r="X117" s="102" t="n">
        <f aca="false">(AA117-V117)/5+W117</f>
        <v>8.084</v>
      </c>
      <c r="Y117" s="102" t="n">
        <f aca="false">(AA117-V117)/5+X117</f>
        <v>8.366</v>
      </c>
      <c r="Z117" s="102" t="n">
        <f aca="false">(AA117-V117)/5+Y117</f>
        <v>8.648</v>
      </c>
      <c r="AA117" s="112" t="n">
        <f aca="false">polar_type10!$AG$14</f>
        <v>8.93</v>
      </c>
      <c r="AB117" s="102" t="n">
        <f aca="false">(AF117-AA117)/5+AA117</f>
        <v>9.024</v>
      </c>
      <c r="AC117" s="102" t="n">
        <f aca="false">(AF117-AA117)/5+AB117</f>
        <v>9.118</v>
      </c>
      <c r="AD117" s="102" t="n">
        <f aca="false">(AF117-AA117)/5+AC117</f>
        <v>9.212</v>
      </c>
      <c r="AE117" s="102" t="n">
        <f aca="false">(AF117-AA117)/5+AD117</f>
        <v>9.306</v>
      </c>
      <c r="AF117" s="112" t="n">
        <f aca="false">polar_type10!$AG$15</f>
        <v>9.4</v>
      </c>
      <c r="AG117" s="102" t="n">
        <f aca="false">(AK117-AF117)/5+AF117</f>
        <v>9.776</v>
      </c>
      <c r="AH117" s="102" t="n">
        <f aca="false">(AK117-AF117)/5+AG117</f>
        <v>10.152</v>
      </c>
      <c r="AI117" s="102" t="n">
        <f aca="false">(AK117-AF117)/5+AH117</f>
        <v>10.528</v>
      </c>
      <c r="AJ117" s="102" t="n">
        <f aca="false">(AK117-AF117)/5+AI117</f>
        <v>10.904</v>
      </c>
      <c r="AK117" s="112" t="n">
        <f aca="false">polar_type10!$AG$16</f>
        <v>11.28</v>
      </c>
      <c r="AL117" s="102" t="n">
        <f aca="false">(AP117-AK117)/5+AK117</f>
        <v>11.468</v>
      </c>
      <c r="AM117" s="102" t="n">
        <f aca="false">(AP117-AK117)/5+AL117</f>
        <v>11.656</v>
      </c>
      <c r="AN117" s="102" t="n">
        <f aca="false">(AP117-AK117)/5+AM117</f>
        <v>11.844</v>
      </c>
      <c r="AO117" s="102" t="n">
        <f aca="false">(AP117-AK117)/5+AN117</f>
        <v>12.032</v>
      </c>
      <c r="AP117" s="112" t="n">
        <f aca="false">polar_type10!$AG$17</f>
        <v>12.22</v>
      </c>
      <c r="AQ117" s="102" t="n">
        <f aca="false">(AR117+AP117)/2</f>
        <v>9.635</v>
      </c>
      <c r="AR117" s="112" t="n">
        <f aca="false">polar_type10!$AG$18</f>
        <v>7.05</v>
      </c>
      <c r="AS117" s="113" t="n">
        <f aca="false">($AR117-$AP117)/Delta+AR117</f>
        <v>6.016</v>
      </c>
      <c r="AT117" s="113" t="n">
        <f aca="false">($AR117-$AP117)/Delta+AS117</f>
        <v>4.982</v>
      </c>
      <c r="AU117" s="113" t="n">
        <f aca="false">($AR117-$AP117)/Delta+AT117</f>
        <v>3.948</v>
      </c>
      <c r="AV117" s="113" t="n">
        <f aca="false">($AR117-$AP117)/Delta+AU117</f>
        <v>2.914</v>
      </c>
      <c r="AW117" s="113" t="n">
        <f aca="false">($AR117-$AP117)/Delta+AV117</f>
        <v>1.88</v>
      </c>
      <c r="AX117" s="113" t="n">
        <f aca="false">($AR117-$AP117)/Delta+AW117</f>
        <v>0.845999999999998</v>
      </c>
      <c r="AY117" s="113" t="n">
        <f aca="false">($AR117-$AP117)/Delta+AX117</f>
        <v>-0.188000000000002</v>
      </c>
      <c r="AZ117" s="113" t="n">
        <f aca="false">($AR117-$AP117)/Delta+AY117</f>
        <v>-1.222</v>
      </c>
      <c r="BA117" s="113" t="n">
        <f aca="false">($AR117-$AP117)/Delta+AZ117</f>
        <v>-2.256</v>
      </c>
      <c r="BB117" s="113" t="n">
        <f aca="false">($AR117-$AP117)/Delta+BA117</f>
        <v>-3.29</v>
      </c>
    </row>
    <row r="118" customFormat="false" ht="12.8" hidden="false" customHeight="false" outlineLevel="0" collapsed="false">
      <c r="A118" s="101" t="n">
        <f aca="false">(A$7-A$2)/5+A117</f>
        <v>151</v>
      </c>
      <c r="B118" s="102" t="n">
        <v>0</v>
      </c>
      <c r="C118" s="102" t="n">
        <f aca="false">(F118-B118)/4+B118</f>
        <v>0.34075</v>
      </c>
      <c r="D118" s="102" t="n">
        <f aca="false">(F118-B118)/4+C118</f>
        <v>0.6815</v>
      </c>
      <c r="E118" s="102" t="n">
        <f aca="false">(F118-B118)/4+D118</f>
        <v>1.02225</v>
      </c>
      <c r="F118" s="102" t="n">
        <f aca="false">(F122-F117)/5+F117</f>
        <v>1.363</v>
      </c>
      <c r="G118" s="102" t="n">
        <f aca="false">(H118-F118)/2+F118</f>
        <v>1.70375</v>
      </c>
      <c r="H118" s="102" t="n">
        <f aca="false">(H122-H117)/5+H117</f>
        <v>2.0445</v>
      </c>
      <c r="I118" s="102" t="n">
        <f aca="false">(J118+H118)/2</f>
        <v>2.38525</v>
      </c>
      <c r="J118" s="102" t="n">
        <f aca="false">(J122-J117)/5+J117</f>
        <v>2.726</v>
      </c>
      <c r="K118" s="102" t="n">
        <f aca="false">(L118+J118)/2</f>
        <v>3.149</v>
      </c>
      <c r="L118" s="102" t="n">
        <f aca="false">(L122-L117)/5+L117</f>
        <v>3.572</v>
      </c>
      <c r="M118" s="102" t="n">
        <f aca="false">(N118+L118)/2</f>
        <v>4.042</v>
      </c>
      <c r="N118" s="102" t="n">
        <f aca="false">(N122-N117)/5+N117</f>
        <v>4.512</v>
      </c>
      <c r="O118" s="102" t="n">
        <f aca="false">(P118+N118)/2</f>
        <v>4.982</v>
      </c>
      <c r="P118" s="102" t="n">
        <f aca="false">(P122-P117)/5+P117</f>
        <v>5.452</v>
      </c>
      <c r="Q118" s="102" t="n">
        <f aca="false">(R118+P118)/2</f>
        <v>5.922</v>
      </c>
      <c r="R118" s="102" t="n">
        <f aca="false">(R122-R117)/5+R117</f>
        <v>6.392</v>
      </c>
      <c r="S118" s="102" t="n">
        <f aca="false">(V118-R118)/4+R118</f>
        <v>6.627</v>
      </c>
      <c r="T118" s="102" t="n">
        <f aca="false">(V118-R118)/4+S118</f>
        <v>6.862</v>
      </c>
      <c r="U118" s="102" t="n">
        <f aca="false">(V118-R118)/4+T118</f>
        <v>7.097</v>
      </c>
      <c r="V118" s="102" t="n">
        <f aca="false">(V122-V117)/5+V117</f>
        <v>7.332</v>
      </c>
      <c r="W118" s="102" t="n">
        <f aca="false">(AA118-V118)/5+V118</f>
        <v>7.5999</v>
      </c>
      <c r="X118" s="102" t="n">
        <f aca="false">(AA118-V118)/5+W118</f>
        <v>7.8678</v>
      </c>
      <c r="Y118" s="102" t="n">
        <f aca="false">(AA118-V118)/5+X118</f>
        <v>8.1357</v>
      </c>
      <c r="Z118" s="102" t="n">
        <f aca="false">(AA118-V118)/5+Y118</f>
        <v>8.4036</v>
      </c>
      <c r="AA118" s="102" t="n">
        <f aca="false">(AA122-AA117)/5+AA117</f>
        <v>8.6715</v>
      </c>
      <c r="AB118" s="102" t="n">
        <f aca="false">(AF118-AA118)/5+AA118</f>
        <v>8.7608</v>
      </c>
      <c r="AC118" s="102" t="n">
        <f aca="false">(AF118-AA118)/5+AB118</f>
        <v>8.8501</v>
      </c>
      <c r="AD118" s="102" t="n">
        <f aca="false">(AF118-AA118)/5+AC118</f>
        <v>8.9394</v>
      </c>
      <c r="AE118" s="102" t="n">
        <f aca="false">(AF118-AA118)/5+AD118</f>
        <v>9.0287</v>
      </c>
      <c r="AF118" s="102" t="n">
        <f aca="false">(AF122-AF117)/5+AF117</f>
        <v>9.118</v>
      </c>
      <c r="AG118" s="102" t="n">
        <f aca="false">(AK118-AF118)/5+AF118</f>
        <v>9.4752</v>
      </c>
      <c r="AH118" s="102" t="n">
        <f aca="false">(AK118-AF118)/5+AG118</f>
        <v>9.8324</v>
      </c>
      <c r="AI118" s="102" t="n">
        <f aca="false">(AK118-AF118)/5+AH118</f>
        <v>10.1896</v>
      </c>
      <c r="AJ118" s="102" t="n">
        <f aca="false">(AK118-AF118)/5+AI118</f>
        <v>10.5468</v>
      </c>
      <c r="AK118" s="102" t="n">
        <f aca="false">(AK122-AK117)/5+AK117</f>
        <v>10.904</v>
      </c>
      <c r="AL118" s="102" t="n">
        <f aca="false">(AP118-AK118)/5+AK118</f>
        <v>11.0544</v>
      </c>
      <c r="AM118" s="102" t="n">
        <f aca="false">(AP118-AK118)/5+AL118</f>
        <v>11.2048</v>
      </c>
      <c r="AN118" s="102" t="n">
        <f aca="false">(AP118-AK118)/5+AM118</f>
        <v>11.3552</v>
      </c>
      <c r="AO118" s="102" t="n">
        <f aca="false">(AP118-AK118)/5+AN118</f>
        <v>11.5056</v>
      </c>
      <c r="AP118" s="102" t="n">
        <f aca="false">(AP122-AP117)/5+AP117</f>
        <v>11.656</v>
      </c>
      <c r="AQ118" s="102" t="n">
        <f aca="false">(AR118+AP118)/2</f>
        <v>9.2825</v>
      </c>
      <c r="AR118" s="102" t="n">
        <f aca="false">(AR122-AR117)/5+AR117</f>
        <v>6.909</v>
      </c>
      <c r="AS118" s="113" t="n">
        <f aca="false">($AR118-$AP118)/Delta+AR118</f>
        <v>5.9596</v>
      </c>
      <c r="AT118" s="113" t="n">
        <f aca="false">($AR118-$AP118)/Delta+AS118</f>
        <v>5.0102</v>
      </c>
      <c r="AU118" s="113" t="n">
        <f aca="false">($AR118-$AP118)/Delta+AT118</f>
        <v>4.0608</v>
      </c>
      <c r="AV118" s="113" t="n">
        <f aca="false">($AR118-$AP118)/Delta+AU118</f>
        <v>3.1114</v>
      </c>
      <c r="AW118" s="113" t="n">
        <f aca="false">($AR118-$AP118)/Delta+AV118</f>
        <v>2.162</v>
      </c>
      <c r="AX118" s="113" t="n">
        <f aca="false">($AR118-$AP118)/Delta+AW118</f>
        <v>1.2126</v>
      </c>
      <c r="AY118" s="113" t="n">
        <f aca="false">($AR118-$AP118)/Delta+AX118</f>
        <v>0.2632</v>
      </c>
      <c r="AZ118" s="113" t="n">
        <f aca="false">($AR118-$AP118)/Delta+AY118</f>
        <v>-0.686200000000001</v>
      </c>
      <c r="BA118" s="113" t="n">
        <f aca="false">($AR118-$AP118)/Delta+AZ118</f>
        <v>-1.6356</v>
      </c>
      <c r="BB118" s="113" t="n">
        <f aca="false">($AR118-$AP118)/Delta+BA118</f>
        <v>-2.585</v>
      </c>
    </row>
    <row r="119" customFormat="false" ht="12.8" hidden="false" customHeight="false" outlineLevel="0" collapsed="false">
      <c r="A119" s="101" t="n">
        <f aca="false">(A$7-A$2)/5+A118</f>
        <v>152</v>
      </c>
      <c r="B119" s="102" t="n">
        <v>0</v>
      </c>
      <c r="C119" s="102" t="n">
        <f aca="false">(F119-B119)/4+B119</f>
        <v>0.329</v>
      </c>
      <c r="D119" s="102" t="n">
        <f aca="false">(F119-B119)/4+C119</f>
        <v>0.658</v>
      </c>
      <c r="E119" s="102" t="n">
        <f aca="false">(F119-B119)/4+D119</f>
        <v>0.987</v>
      </c>
      <c r="F119" s="102" t="n">
        <f aca="false">(F122-F117)/5+F118</f>
        <v>1.316</v>
      </c>
      <c r="G119" s="102" t="n">
        <f aca="false">(H119-F119)/2+F119</f>
        <v>1.645</v>
      </c>
      <c r="H119" s="102" t="n">
        <f aca="false">(H122-H117)/5+H118</f>
        <v>1.974</v>
      </c>
      <c r="I119" s="102" t="n">
        <f aca="false">(J119+H119)/2</f>
        <v>2.303</v>
      </c>
      <c r="J119" s="102" t="n">
        <f aca="false">(J122-J117)/5+J118</f>
        <v>2.632</v>
      </c>
      <c r="K119" s="102" t="n">
        <f aca="false">(L119+J119)/2</f>
        <v>3.008</v>
      </c>
      <c r="L119" s="102" t="n">
        <f aca="false">(L122-L117)/5+L118</f>
        <v>3.384</v>
      </c>
      <c r="M119" s="102" t="n">
        <f aca="false">(N119+L119)/2</f>
        <v>3.854</v>
      </c>
      <c r="N119" s="102" t="n">
        <f aca="false">(N122-N117)/5+N118</f>
        <v>4.324</v>
      </c>
      <c r="O119" s="102" t="n">
        <f aca="false">(P119+N119)/2</f>
        <v>4.794</v>
      </c>
      <c r="P119" s="102" t="n">
        <f aca="false">(P122-P117)/5+P118</f>
        <v>5.264</v>
      </c>
      <c r="Q119" s="102" t="n">
        <f aca="false">(R119+P119)/2</f>
        <v>5.734</v>
      </c>
      <c r="R119" s="102" t="n">
        <f aca="false">(R122-R117)/5+R118</f>
        <v>6.204</v>
      </c>
      <c r="S119" s="102" t="n">
        <f aca="false">(V119-R119)/4+R119</f>
        <v>6.439</v>
      </c>
      <c r="T119" s="102" t="n">
        <f aca="false">(V119-R119)/4+S119</f>
        <v>6.674</v>
      </c>
      <c r="U119" s="102" t="n">
        <f aca="false">(V119-R119)/4+T119</f>
        <v>6.909</v>
      </c>
      <c r="V119" s="102" t="n">
        <f aca="false">(V122-V117)/5+V118</f>
        <v>7.144</v>
      </c>
      <c r="W119" s="102" t="n">
        <f aca="false">(AA119-V119)/5+V119</f>
        <v>7.3978</v>
      </c>
      <c r="X119" s="102" t="n">
        <f aca="false">(AA119-V119)/5+W119</f>
        <v>7.6516</v>
      </c>
      <c r="Y119" s="102" t="n">
        <f aca="false">(AA119-V119)/5+X119</f>
        <v>7.9054</v>
      </c>
      <c r="Z119" s="102" t="n">
        <f aca="false">(AA119-V119)/5+Y119</f>
        <v>8.1592</v>
      </c>
      <c r="AA119" s="102" t="n">
        <f aca="false">(AA122-AA117)/5+AA118</f>
        <v>8.413</v>
      </c>
      <c r="AB119" s="102" t="n">
        <f aca="false">(AF119-AA119)/5+AA119</f>
        <v>8.4976</v>
      </c>
      <c r="AC119" s="102" t="n">
        <f aca="false">(AF119-AA119)/5+AB119</f>
        <v>8.5822</v>
      </c>
      <c r="AD119" s="102" t="n">
        <f aca="false">(AF119-AA119)/5+AC119</f>
        <v>8.6668</v>
      </c>
      <c r="AE119" s="102" t="n">
        <f aca="false">(AF119-AA119)/5+AD119</f>
        <v>8.7514</v>
      </c>
      <c r="AF119" s="102" t="n">
        <f aca="false">(AF122-AF117)/5+AF118</f>
        <v>8.836</v>
      </c>
      <c r="AG119" s="102" t="n">
        <f aca="false">(AK119-AF119)/5+AF119</f>
        <v>9.1744</v>
      </c>
      <c r="AH119" s="102" t="n">
        <f aca="false">(AK119-AF119)/5+AG119</f>
        <v>9.5128</v>
      </c>
      <c r="AI119" s="102" t="n">
        <f aca="false">(AK119-AF119)/5+AH119</f>
        <v>9.8512</v>
      </c>
      <c r="AJ119" s="102" t="n">
        <f aca="false">(AK119-AF119)/5+AI119</f>
        <v>10.1896</v>
      </c>
      <c r="AK119" s="102" t="n">
        <f aca="false">(AK122-AK117)/5+AK118</f>
        <v>10.528</v>
      </c>
      <c r="AL119" s="102" t="n">
        <f aca="false">(AP119-AK119)/5+AK119</f>
        <v>10.6408</v>
      </c>
      <c r="AM119" s="102" t="n">
        <f aca="false">(AP119-AK119)/5+AL119</f>
        <v>10.7536</v>
      </c>
      <c r="AN119" s="102" t="n">
        <f aca="false">(AP119-AK119)/5+AM119</f>
        <v>10.8664</v>
      </c>
      <c r="AO119" s="102" t="n">
        <f aca="false">(AP119-AK119)/5+AN119</f>
        <v>10.9792</v>
      </c>
      <c r="AP119" s="102" t="n">
        <f aca="false">(AP122-AP117)/5+AP118</f>
        <v>11.092</v>
      </c>
      <c r="AQ119" s="102" t="n">
        <f aca="false">(AR119+AP119)/2</f>
        <v>8.93</v>
      </c>
      <c r="AR119" s="102" t="n">
        <f aca="false">(AR122-AR117)/5+AR118</f>
        <v>6.768</v>
      </c>
      <c r="AS119" s="113" t="n">
        <f aca="false">($AR119-$AP119)/Delta+AR119</f>
        <v>5.9032</v>
      </c>
      <c r="AT119" s="113" t="n">
        <f aca="false">($AR119-$AP119)/Delta+AS119</f>
        <v>5.0384</v>
      </c>
      <c r="AU119" s="113" t="n">
        <f aca="false">($AR119-$AP119)/Delta+AT119</f>
        <v>4.1736</v>
      </c>
      <c r="AV119" s="113" t="n">
        <f aca="false">($AR119-$AP119)/Delta+AU119</f>
        <v>3.3088</v>
      </c>
      <c r="AW119" s="113" t="n">
        <f aca="false">($AR119-$AP119)/Delta+AV119</f>
        <v>2.444</v>
      </c>
      <c r="AX119" s="113" t="n">
        <f aca="false">($AR119-$AP119)/Delta+AW119</f>
        <v>1.5792</v>
      </c>
      <c r="AY119" s="113" t="n">
        <f aca="false">($AR119-$AP119)/Delta+AX119</f>
        <v>0.7144</v>
      </c>
      <c r="AZ119" s="113" t="n">
        <f aca="false">($AR119-$AP119)/Delta+AY119</f>
        <v>-0.150400000000001</v>
      </c>
      <c r="BA119" s="113" t="n">
        <f aca="false">($AR119-$AP119)/Delta+AZ119</f>
        <v>-1.0152</v>
      </c>
      <c r="BB119" s="113" t="n">
        <f aca="false">($AR119-$AP119)/Delta+BA119</f>
        <v>-1.88</v>
      </c>
    </row>
    <row r="120" customFormat="false" ht="12.8" hidden="false" customHeight="false" outlineLevel="0" collapsed="false">
      <c r="A120" s="101" t="n">
        <f aca="false">(A$7-A$2)/5+A119</f>
        <v>153</v>
      </c>
      <c r="B120" s="102" t="n">
        <v>0</v>
      </c>
      <c r="C120" s="102" t="n">
        <f aca="false">(F120-B120)/4+B120</f>
        <v>0.31725</v>
      </c>
      <c r="D120" s="102" t="n">
        <f aca="false">(F120-B120)/4+C120</f>
        <v>0.6345</v>
      </c>
      <c r="E120" s="102" t="n">
        <f aca="false">(F120-B120)/4+D120</f>
        <v>0.95175</v>
      </c>
      <c r="F120" s="102" t="n">
        <f aca="false">(F122-F117)/5+F119</f>
        <v>1.269</v>
      </c>
      <c r="G120" s="102" t="n">
        <f aca="false">(H120-F120)/2+F120</f>
        <v>1.58625</v>
      </c>
      <c r="H120" s="102" t="n">
        <f aca="false">(H122-H117)/5+H119</f>
        <v>1.9035</v>
      </c>
      <c r="I120" s="102" t="n">
        <f aca="false">(J120+H120)/2</f>
        <v>2.22075</v>
      </c>
      <c r="J120" s="102" t="n">
        <f aca="false">(J122-J117)/5+J119</f>
        <v>2.538</v>
      </c>
      <c r="K120" s="102" t="n">
        <f aca="false">(L120+J120)/2</f>
        <v>2.867</v>
      </c>
      <c r="L120" s="102" t="n">
        <f aca="false">(L122-L117)/5+L119</f>
        <v>3.196</v>
      </c>
      <c r="M120" s="102" t="n">
        <f aca="false">(N120+L120)/2</f>
        <v>3.666</v>
      </c>
      <c r="N120" s="102" t="n">
        <f aca="false">(N122-N117)/5+N119</f>
        <v>4.136</v>
      </c>
      <c r="O120" s="102" t="n">
        <f aca="false">(P120+N120)/2</f>
        <v>4.606</v>
      </c>
      <c r="P120" s="102" t="n">
        <f aca="false">(P122-P117)/5+P119</f>
        <v>5.076</v>
      </c>
      <c r="Q120" s="102" t="n">
        <f aca="false">(R120+P120)/2</f>
        <v>5.546</v>
      </c>
      <c r="R120" s="102" t="n">
        <f aca="false">(R122-R117)/5+R119</f>
        <v>6.016</v>
      </c>
      <c r="S120" s="102" t="n">
        <f aca="false">(V120-R120)/4+R120</f>
        <v>6.251</v>
      </c>
      <c r="T120" s="102" t="n">
        <f aca="false">(V120-R120)/4+S120</f>
        <v>6.486</v>
      </c>
      <c r="U120" s="102" t="n">
        <f aca="false">(V120-R120)/4+T120</f>
        <v>6.721</v>
      </c>
      <c r="V120" s="102" t="n">
        <f aca="false">(V122-V117)/5+V119</f>
        <v>6.956</v>
      </c>
      <c r="W120" s="102" t="n">
        <f aca="false">(AA120-V120)/5+V120</f>
        <v>7.1957</v>
      </c>
      <c r="X120" s="102" t="n">
        <f aca="false">(AA120-V120)/5+W120</f>
        <v>7.4354</v>
      </c>
      <c r="Y120" s="102" t="n">
        <f aca="false">(AA120-V120)/5+X120</f>
        <v>7.6751</v>
      </c>
      <c r="Z120" s="102" t="n">
        <f aca="false">(AA120-V120)/5+Y120</f>
        <v>7.9148</v>
      </c>
      <c r="AA120" s="102" t="n">
        <f aca="false">(AA122-AA117)/5+AA119</f>
        <v>8.1545</v>
      </c>
      <c r="AB120" s="102" t="n">
        <f aca="false">(AF120-AA120)/5+AA120</f>
        <v>8.2344</v>
      </c>
      <c r="AC120" s="102" t="n">
        <f aca="false">(AF120-AA120)/5+AB120</f>
        <v>8.3143</v>
      </c>
      <c r="AD120" s="102" t="n">
        <f aca="false">(AF120-AA120)/5+AC120</f>
        <v>8.3942</v>
      </c>
      <c r="AE120" s="102" t="n">
        <f aca="false">(AF120-AA120)/5+AD120</f>
        <v>8.4741</v>
      </c>
      <c r="AF120" s="102" t="n">
        <f aca="false">(AF122-AF117)/5+AF119</f>
        <v>8.554</v>
      </c>
      <c r="AG120" s="102" t="n">
        <f aca="false">(AK120-AF120)/5+AF120</f>
        <v>8.8736</v>
      </c>
      <c r="AH120" s="102" t="n">
        <f aca="false">(AK120-AF120)/5+AG120</f>
        <v>9.1932</v>
      </c>
      <c r="AI120" s="102" t="n">
        <f aca="false">(AK120-AF120)/5+AH120</f>
        <v>9.5128</v>
      </c>
      <c r="AJ120" s="102" t="n">
        <f aca="false">(AK120-AF120)/5+AI120</f>
        <v>9.8324</v>
      </c>
      <c r="AK120" s="102" t="n">
        <f aca="false">(AK122-AK117)/5+AK119</f>
        <v>10.152</v>
      </c>
      <c r="AL120" s="102" t="n">
        <f aca="false">(AP120-AK120)/5+AK120</f>
        <v>10.2272</v>
      </c>
      <c r="AM120" s="102" t="n">
        <f aca="false">(AP120-AK120)/5+AL120</f>
        <v>10.3024</v>
      </c>
      <c r="AN120" s="102" t="n">
        <f aca="false">(AP120-AK120)/5+AM120</f>
        <v>10.3776</v>
      </c>
      <c r="AO120" s="102" t="n">
        <f aca="false">(AP120-AK120)/5+AN120</f>
        <v>10.4528</v>
      </c>
      <c r="AP120" s="102" t="n">
        <f aca="false">(AP122-AP117)/5+AP119</f>
        <v>10.528</v>
      </c>
      <c r="AQ120" s="102" t="n">
        <f aca="false">(AR120+AP120)/2</f>
        <v>8.5775</v>
      </c>
      <c r="AR120" s="102" t="n">
        <f aca="false">(AR122-AR117)/5+AR119</f>
        <v>6.627</v>
      </c>
      <c r="AS120" s="113" t="n">
        <f aca="false">($AR120-$AP120)/Delta+AR120</f>
        <v>5.8468</v>
      </c>
      <c r="AT120" s="113" t="n">
        <f aca="false">($AR120-$AP120)/Delta+AS120</f>
        <v>5.0666</v>
      </c>
      <c r="AU120" s="113" t="n">
        <f aca="false">($AR120-$AP120)/Delta+AT120</f>
        <v>4.2864</v>
      </c>
      <c r="AV120" s="113" t="n">
        <f aca="false">($AR120-$AP120)/Delta+AU120</f>
        <v>3.5062</v>
      </c>
      <c r="AW120" s="113" t="n">
        <f aca="false">($AR120-$AP120)/Delta+AV120</f>
        <v>2.726</v>
      </c>
      <c r="AX120" s="113" t="n">
        <f aca="false">($AR120-$AP120)/Delta+AW120</f>
        <v>1.9458</v>
      </c>
      <c r="AY120" s="113" t="n">
        <f aca="false">($AR120-$AP120)/Delta+AX120</f>
        <v>1.1656</v>
      </c>
      <c r="AZ120" s="113" t="n">
        <f aca="false">($AR120-$AP120)/Delta+AY120</f>
        <v>0.385399999999999</v>
      </c>
      <c r="BA120" s="113" t="n">
        <f aca="false">($AR120-$AP120)/Delta+AZ120</f>
        <v>-0.394800000000001</v>
      </c>
      <c r="BB120" s="113" t="n">
        <f aca="false">($AR120-$AP120)/Delta+BA120</f>
        <v>-1.175</v>
      </c>
    </row>
    <row r="121" customFormat="false" ht="12.8" hidden="false" customHeight="false" outlineLevel="0" collapsed="false">
      <c r="A121" s="101" t="n">
        <f aca="false">(A$7-A$2)/5+A120</f>
        <v>154</v>
      </c>
      <c r="B121" s="102" t="n">
        <v>0</v>
      </c>
      <c r="C121" s="102" t="n">
        <f aca="false">(F121-B121)/4+B121</f>
        <v>0.3055</v>
      </c>
      <c r="D121" s="102" t="n">
        <f aca="false">(F121-B121)/4+C121</f>
        <v>0.611</v>
      </c>
      <c r="E121" s="102" t="n">
        <f aca="false">(F121-B121)/4+D121</f>
        <v>0.9165</v>
      </c>
      <c r="F121" s="102" t="n">
        <f aca="false">(F122-F117)/5+F120</f>
        <v>1.222</v>
      </c>
      <c r="G121" s="102" t="n">
        <f aca="false">(H121-F121)/2+F121</f>
        <v>1.5275</v>
      </c>
      <c r="H121" s="102" t="n">
        <f aca="false">(H122-H117)/5+H120</f>
        <v>1.833</v>
      </c>
      <c r="I121" s="102" t="n">
        <f aca="false">(J121+H121)/2</f>
        <v>2.1385</v>
      </c>
      <c r="J121" s="102" t="n">
        <f aca="false">(J122-J117)/5+J120</f>
        <v>2.444</v>
      </c>
      <c r="K121" s="102" t="n">
        <f aca="false">(L121+J121)/2</f>
        <v>2.726</v>
      </c>
      <c r="L121" s="102" t="n">
        <f aca="false">(L122-L117)/5+L120</f>
        <v>3.008</v>
      </c>
      <c r="M121" s="102" t="n">
        <f aca="false">(N121+L121)/2</f>
        <v>3.478</v>
      </c>
      <c r="N121" s="102" t="n">
        <f aca="false">(N122-N117)/5+N120</f>
        <v>3.948</v>
      </c>
      <c r="O121" s="102" t="n">
        <f aca="false">(P121+N121)/2</f>
        <v>4.418</v>
      </c>
      <c r="P121" s="102" t="n">
        <f aca="false">(P122-P117)/5+P120</f>
        <v>4.888</v>
      </c>
      <c r="Q121" s="102" t="n">
        <f aca="false">(R121+P121)/2</f>
        <v>5.358</v>
      </c>
      <c r="R121" s="102" t="n">
        <f aca="false">(R122-R117)/5+R120</f>
        <v>5.828</v>
      </c>
      <c r="S121" s="102" t="n">
        <f aca="false">(V121-R121)/4+R121</f>
        <v>6.063</v>
      </c>
      <c r="T121" s="102" t="n">
        <f aca="false">(V121-R121)/4+S121</f>
        <v>6.298</v>
      </c>
      <c r="U121" s="102" t="n">
        <f aca="false">(V121-R121)/4+T121</f>
        <v>6.533</v>
      </c>
      <c r="V121" s="102" t="n">
        <f aca="false">(V122-V117)/5+V120</f>
        <v>6.768</v>
      </c>
      <c r="W121" s="102" t="n">
        <f aca="false">(AA121-V121)/5+V121</f>
        <v>6.9936</v>
      </c>
      <c r="X121" s="102" t="n">
        <f aca="false">(AA121-V121)/5+W121</f>
        <v>7.2192</v>
      </c>
      <c r="Y121" s="102" t="n">
        <f aca="false">(AA121-V121)/5+X121</f>
        <v>7.4448</v>
      </c>
      <c r="Z121" s="102" t="n">
        <f aca="false">(AA121-V121)/5+Y121</f>
        <v>7.6704</v>
      </c>
      <c r="AA121" s="102" t="n">
        <f aca="false">(AA122-AA117)/5+AA120</f>
        <v>7.896</v>
      </c>
      <c r="AB121" s="102" t="n">
        <f aca="false">(AF121-AA121)/5+AA121</f>
        <v>7.9712</v>
      </c>
      <c r="AC121" s="102" t="n">
        <f aca="false">(AF121-AA121)/5+AB121</f>
        <v>8.0464</v>
      </c>
      <c r="AD121" s="102" t="n">
        <f aca="false">(AF121-AA121)/5+AC121</f>
        <v>8.1216</v>
      </c>
      <c r="AE121" s="102" t="n">
        <f aca="false">(AF121-AA121)/5+AD121</f>
        <v>8.1968</v>
      </c>
      <c r="AF121" s="102" t="n">
        <f aca="false">(AF122-AF117)/5+AF120</f>
        <v>8.272</v>
      </c>
      <c r="AG121" s="102" t="n">
        <f aca="false">(AK121-AF121)/5+AF121</f>
        <v>8.5728</v>
      </c>
      <c r="AH121" s="102" t="n">
        <f aca="false">(AK121-AF121)/5+AG121</f>
        <v>8.8736</v>
      </c>
      <c r="AI121" s="102" t="n">
        <f aca="false">(AK121-AF121)/5+AH121</f>
        <v>9.1744</v>
      </c>
      <c r="AJ121" s="102" t="n">
        <f aca="false">(AK121-AF121)/5+AI121</f>
        <v>9.4752</v>
      </c>
      <c r="AK121" s="102" t="n">
        <f aca="false">(AK122-AK117)/5+AK120</f>
        <v>9.776</v>
      </c>
      <c r="AL121" s="102" t="n">
        <f aca="false">(AP121-AK121)/5+AK121</f>
        <v>9.8136</v>
      </c>
      <c r="AM121" s="102" t="n">
        <f aca="false">(AP121-AK121)/5+AL121</f>
        <v>9.8512</v>
      </c>
      <c r="AN121" s="102" t="n">
        <f aca="false">(AP121-AK121)/5+AM121</f>
        <v>9.8888</v>
      </c>
      <c r="AO121" s="102" t="n">
        <f aca="false">(AP121-AK121)/5+AN121</f>
        <v>9.9264</v>
      </c>
      <c r="AP121" s="102" t="n">
        <f aca="false">(AP122-AP117)/5+AP120</f>
        <v>9.964</v>
      </c>
      <c r="AQ121" s="102" t="n">
        <f aca="false">(AR121+AP121)/2</f>
        <v>8.225</v>
      </c>
      <c r="AR121" s="102" t="n">
        <f aca="false">(AR122-AR117)/5+AR120</f>
        <v>6.486</v>
      </c>
      <c r="AS121" s="113" t="n">
        <f aca="false">($AR121-$AP121)/Delta+AR121</f>
        <v>5.7904</v>
      </c>
      <c r="AT121" s="113" t="n">
        <f aca="false">($AR121-$AP121)/Delta+AS121</f>
        <v>5.0948</v>
      </c>
      <c r="AU121" s="113" t="n">
        <f aca="false">($AR121-$AP121)/Delta+AT121</f>
        <v>4.3992</v>
      </c>
      <c r="AV121" s="113" t="n">
        <f aca="false">($AR121-$AP121)/Delta+AU121</f>
        <v>3.7036</v>
      </c>
      <c r="AW121" s="113" t="n">
        <f aca="false">($AR121-$AP121)/Delta+AV121</f>
        <v>3.008</v>
      </c>
      <c r="AX121" s="113" t="n">
        <f aca="false">($AR121-$AP121)/Delta+AW121</f>
        <v>2.3124</v>
      </c>
      <c r="AY121" s="113" t="n">
        <f aca="false">($AR121-$AP121)/Delta+AX121</f>
        <v>1.6168</v>
      </c>
      <c r="AZ121" s="113" t="n">
        <f aca="false">($AR121-$AP121)/Delta+AY121</f>
        <v>0.921199999999999</v>
      </c>
      <c r="BA121" s="113" t="n">
        <f aca="false">($AR121-$AP121)/Delta+AZ121</f>
        <v>0.225599999999999</v>
      </c>
      <c r="BB121" s="113" t="n">
        <f aca="false">($AR121-$AP121)/Delta+BA121</f>
        <v>-0.470000000000001</v>
      </c>
    </row>
    <row r="122" customFormat="false" ht="12.8" hidden="false" customHeight="false" outlineLevel="0" collapsed="false">
      <c r="A122" s="101" t="n">
        <f aca="false">A117+5</f>
        <v>155</v>
      </c>
      <c r="B122" s="102" t="n">
        <v>0</v>
      </c>
      <c r="C122" s="102" t="n">
        <f aca="false">(F122-B122)/4+B122</f>
        <v>0.29375</v>
      </c>
      <c r="D122" s="102" t="n">
        <f aca="false">(F122-B122)/4+C122</f>
        <v>0.5875</v>
      </c>
      <c r="E122" s="102" t="n">
        <f aca="false">(F122-B122)/4+D122</f>
        <v>0.88125</v>
      </c>
      <c r="F122" s="112" t="n">
        <f aca="false">polar_type10!$AH$6</f>
        <v>1.175</v>
      </c>
      <c r="G122" s="102" t="n">
        <f aca="false">(H122-F122)/2+F122</f>
        <v>1.46875</v>
      </c>
      <c r="H122" s="112" t="n">
        <f aca="false">polar_type10!$AH$7</f>
        <v>1.7625</v>
      </c>
      <c r="I122" s="102" t="n">
        <f aca="false">(J122+H122)/2</f>
        <v>2.05625</v>
      </c>
      <c r="J122" s="112" t="n">
        <f aca="false">polar_type10!$AH$8</f>
        <v>2.35</v>
      </c>
      <c r="K122" s="102" t="n">
        <f aca="false">(L122+J122)/2</f>
        <v>2.585</v>
      </c>
      <c r="L122" s="112" t="n">
        <f aca="false">polar_type10!$AH$9</f>
        <v>2.82</v>
      </c>
      <c r="M122" s="102" t="n">
        <f aca="false">(N122+L122)/2</f>
        <v>3.29</v>
      </c>
      <c r="N122" s="112" t="n">
        <f aca="false">polar_type10!$AH$10</f>
        <v>3.76</v>
      </c>
      <c r="O122" s="102" t="n">
        <f aca="false">(P122+N122)/2</f>
        <v>4.23</v>
      </c>
      <c r="P122" s="112" t="n">
        <f aca="false">polar_type10!$AH$11</f>
        <v>4.7</v>
      </c>
      <c r="Q122" s="102" t="n">
        <f aca="false">(R122+P122)/2</f>
        <v>5.17</v>
      </c>
      <c r="R122" s="112" t="n">
        <f aca="false">polar_type10!$AH$12</f>
        <v>5.64</v>
      </c>
      <c r="S122" s="102" t="n">
        <f aca="false">(V122-R122)/4+R122</f>
        <v>5.875</v>
      </c>
      <c r="T122" s="102" t="n">
        <f aca="false">(V122-R122)/4+S122</f>
        <v>6.11</v>
      </c>
      <c r="U122" s="102" t="n">
        <f aca="false">(V122-R122)/4+T122</f>
        <v>6.345</v>
      </c>
      <c r="V122" s="112" t="n">
        <f aca="false">polar_type10!$AH$13</f>
        <v>6.58</v>
      </c>
      <c r="W122" s="102" t="n">
        <f aca="false">(AA122-V122)/5+V122</f>
        <v>6.7915</v>
      </c>
      <c r="X122" s="102" t="n">
        <f aca="false">(AA122-V122)/5+W122</f>
        <v>7.003</v>
      </c>
      <c r="Y122" s="102" t="n">
        <f aca="false">(AA122-V122)/5+X122</f>
        <v>7.2145</v>
      </c>
      <c r="Z122" s="102" t="n">
        <f aca="false">(AA122-V122)/5+Y122</f>
        <v>7.426</v>
      </c>
      <c r="AA122" s="112" t="n">
        <f aca="false">polar_type10!$AH$14</f>
        <v>7.6375</v>
      </c>
      <c r="AB122" s="102" t="n">
        <f aca="false">(AF122-AA122)/5+AA122</f>
        <v>7.708</v>
      </c>
      <c r="AC122" s="102" t="n">
        <f aca="false">(AF122-AA122)/5+AB122</f>
        <v>7.7785</v>
      </c>
      <c r="AD122" s="102" t="n">
        <f aca="false">(AF122-AA122)/5+AC122</f>
        <v>7.849</v>
      </c>
      <c r="AE122" s="102" t="n">
        <f aca="false">(AF122-AA122)/5+AD122</f>
        <v>7.9195</v>
      </c>
      <c r="AF122" s="112" t="n">
        <f aca="false">polar_type10!$AH$15</f>
        <v>7.99</v>
      </c>
      <c r="AG122" s="102" t="n">
        <f aca="false">(AK122-AF122)/5+AF122</f>
        <v>8.272</v>
      </c>
      <c r="AH122" s="102" t="n">
        <f aca="false">(AK122-AF122)/5+AG122</f>
        <v>8.554</v>
      </c>
      <c r="AI122" s="102" t="n">
        <f aca="false">(AK122-AF122)/5+AH122</f>
        <v>8.836</v>
      </c>
      <c r="AJ122" s="102" t="n">
        <f aca="false">(AK122-AF122)/5+AI122</f>
        <v>9.118</v>
      </c>
      <c r="AK122" s="112" t="n">
        <f aca="false">polar_type10!$AH$16</f>
        <v>9.4</v>
      </c>
      <c r="AL122" s="102" t="n">
        <f aca="false">(AP122-AK122)/5+AK122</f>
        <v>9.4</v>
      </c>
      <c r="AM122" s="102" t="n">
        <f aca="false">(AP122-AK122)/5+AL122</f>
        <v>9.4</v>
      </c>
      <c r="AN122" s="102" t="n">
        <f aca="false">(AP122-AK122)/5+AM122</f>
        <v>9.4</v>
      </c>
      <c r="AO122" s="102" t="n">
        <f aca="false">(AP122-AK122)/5+AN122</f>
        <v>9.4</v>
      </c>
      <c r="AP122" s="112" t="n">
        <f aca="false">polar_type10!$AH$17</f>
        <v>9.4</v>
      </c>
      <c r="AQ122" s="102" t="n">
        <f aca="false">(AR122+AP122)/2</f>
        <v>7.8725</v>
      </c>
      <c r="AR122" s="112" t="n">
        <f aca="false">polar_type10!$AH$18</f>
        <v>6.345</v>
      </c>
      <c r="AS122" s="113" t="n">
        <f aca="false">($AR122-$AP122)/Delta+AR122</f>
        <v>5.734</v>
      </c>
      <c r="AT122" s="113" t="n">
        <f aca="false">($AR122-$AP122)/Delta+AS122</f>
        <v>5.123</v>
      </c>
      <c r="AU122" s="113" t="n">
        <f aca="false">($AR122-$AP122)/Delta+AT122</f>
        <v>4.512</v>
      </c>
      <c r="AV122" s="113" t="n">
        <f aca="false">($AR122-$AP122)/Delta+AU122</f>
        <v>3.901</v>
      </c>
      <c r="AW122" s="113" t="n">
        <f aca="false">($AR122-$AP122)/Delta+AV122</f>
        <v>3.29</v>
      </c>
      <c r="AX122" s="113" t="n">
        <f aca="false">($AR122-$AP122)/Delta+AW122</f>
        <v>2.679</v>
      </c>
      <c r="AY122" s="113" t="n">
        <f aca="false">($AR122-$AP122)/Delta+AX122</f>
        <v>2.068</v>
      </c>
      <c r="AZ122" s="113" t="n">
        <f aca="false">($AR122-$AP122)/Delta+AY122</f>
        <v>1.457</v>
      </c>
      <c r="BA122" s="113" t="n">
        <f aca="false">($AR122-$AP122)/Delta+AZ122</f>
        <v>0.845999999999999</v>
      </c>
      <c r="BB122" s="113" t="n">
        <f aca="false">($AR122-$AP122)/Delta+BA122</f>
        <v>0.234999999999999</v>
      </c>
    </row>
    <row r="123" customFormat="false" ht="12.8" hidden="false" customHeight="false" outlineLevel="0" collapsed="false">
      <c r="A123" s="101" t="n">
        <f aca="false">(A$7-A$2)/5+A122</f>
        <v>156</v>
      </c>
      <c r="B123" s="102" t="n">
        <v>0</v>
      </c>
      <c r="C123" s="102" t="n">
        <f aca="false">(F123-B123)/4+B123</f>
        <v>0.282</v>
      </c>
      <c r="D123" s="102" t="n">
        <f aca="false">(F123-B123)/4+C123</f>
        <v>0.564</v>
      </c>
      <c r="E123" s="102" t="n">
        <f aca="false">(F123-B123)/4+D123</f>
        <v>0.846</v>
      </c>
      <c r="F123" s="102" t="n">
        <f aca="false">(F127-F122)/5+F122</f>
        <v>1.128</v>
      </c>
      <c r="G123" s="102" t="n">
        <f aca="false">(H123-F123)/2+F123</f>
        <v>1.41</v>
      </c>
      <c r="H123" s="102" t="n">
        <f aca="false">(H127-H122)/5+H122</f>
        <v>1.692</v>
      </c>
      <c r="I123" s="102" t="n">
        <f aca="false">(J123+H123)/2</f>
        <v>1.974</v>
      </c>
      <c r="J123" s="102" t="n">
        <f aca="false">(J127-J122)/5+J122</f>
        <v>2.256</v>
      </c>
      <c r="K123" s="102" t="n">
        <f aca="false">(L123+J123)/2</f>
        <v>2.444</v>
      </c>
      <c r="L123" s="102" t="n">
        <f aca="false">(L127-L122)/5+L122</f>
        <v>2.632</v>
      </c>
      <c r="M123" s="102" t="n">
        <f aca="false">(N123+L123)/2</f>
        <v>3.102</v>
      </c>
      <c r="N123" s="102" t="n">
        <f aca="false">(N127-N122)/5+N122</f>
        <v>3.572</v>
      </c>
      <c r="O123" s="102" t="n">
        <f aca="false">(P123+N123)/2</f>
        <v>4.042</v>
      </c>
      <c r="P123" s="102" t="n">
        <f aca="false">(P127-P122)/5+P122</f>
        <v>4.512</v>
      </c>
      <c r="Q123" s="102" t="n">
        <f aca="false">(R123+P123)/2</f>
        <v>4.982</v>
      </c>
      <c r="R123" s="102" t="n">
        <f aca="false">(R127-R122)/5+R122</f>
        <v>5.452</v>
      </c>
      <c r="S123" s="102" t="n">
        <f aca="false">(V123-R123)/4+R123</f>
        <v>5.687</v>
      </c>
      <c r="T123" s="102" t="n">
        <f aca="false">(V123-R123)/4+S123</f>
        <v>5.922</v>
      </c>
      <c r="U123" s="102" t="n">
        <f aca="false">(V123-R123)/4+T123</f>
        <v>6.157</v>
      </c>
      <c r="V123" s="102" t="n">
        <f aca="false">(V127-V122)/5+V122</f>
        <v>6.392</v>
      </c>
      <c r="W123" s="102" t="n">
        <f aca="false">(AA123-V123)/5+V123</f>
        <v>6.5894</v>
      </c>
      <c r="X123" s="102" t="n">
        <f aca="false">(AA123-V123)/5+W123</f>
        <v>6.7868</v>
      </c>
      <c r="Y123" s="102" t="n">
        <f aca="false">(AA123-V123)/5+X123</f>
        <v>6.9842</v>
      </c>
      <c r="Z123" s="102" t="n">
        <f aca="false">(AA123-V123)/5+Y123</f>
        <v>7.1816</v>
      </c>
      <c r="AA123" s="102" t="n">
        <f aca="false">(AA127-AA122)/5+AA122</f>
        <v>7.379</v>
      </c>
      <c r="AB123" s="102" t="n">
        <f aca="false">(AF123-AA123)/5+AA123</f>
        <v>7.4636</v>
      </c>
      <c r="AC123" s="102" t="n">
        <f aca="false">(AF123-AA123)/5+AB123</f>
        <v>7.5482</v>
      </c>
      <c r="AD123" s="102" t="n">
        <f aca="false">(AF123-AA123)/5+AC123</f>
        <v>7.6328</v>
      </c>
      <c r="AE123" s="102" t="n">
        <f aca="false">(AF123-AA123)/5+AD123</f>
        <v>7.7174</v>
      </c>
      <c r="AF123" s="102" t="n">
        <f aca="false">(AF127-AF122)/5+AF122</f>
        <v>7.802</v>
      </c>
      <c r="AG123" s="102" t="n">
        <f aca="false">(AK123-AF123)/5+AF123</f>
        <v>8.0464</v>
      </c>
      <c r="AH123" s="102" t="n">
        <f aca="false">(AK123-AF123)/5+AG123</f>
        <v>8.2908</v>
      </c>
      <c r="AI123" s="102" t="n">
        <f aca="false">(AK123-AF123)/5+AH123</f>
        <v>8.5352</v>
      </c>
      <c r="AJ123" s="102" t="n">
        <f aca="false">(AK123-AF123)/5+AI123</f>
        <v>8.7796</v>
      </c>
      <c r="AK123" s="102" t="n">
        <f aca="false">(AK127-AK122)/5+AK122</f>
        <v>9.024</v>
      </c>
      <c r="AL123" s="102" t="n">
        <f aca="false">(AP123-AK123)/5+AK123</f>
        <v>8.9864</v>
      </c>
      <c r="AM123" s="102" t="n">
        <f aca="false">(AP123-AK123)/5+AL123</f>
        <v>8.9488</v>
      </c>
      <c r="AN123" s="102" t="n">
        <f aca="false">(AP123-AK123)/5+AM123</f>
        <v>8.9112</v>
      </c>
      <c r="AO123" s="102" t="n">
        <f aca="false">(AP123-AK123)/5+AN123</f>
        <v>8.8736</v>
      </c>
      <c r="AP123" s="102" t="n">
        <f aca="false">(AP127-AP122)/5+AP122</f>
        <v>8.836</v>
      </c>
      <c r="AQ123" s="102" t="n">
        <f aca="false">(AR123+AP123)/2</f>
        <v>7.52</v>
      </c>
      <c r="AR123" s="102" t="n">
        <f aca="false">(AR127-AR122)/5+AR122</f>
        <v>6.204</v>
      </c>
      <c r="AS123" s="113" t="n">
        <f aca="false">($AR123-$AP123)/Delta+AR123</f>
        <v>5.6776</v>
      </c>
      <c r="AT123" s="113" t="n">
        <f aca="false">($AR123-$AP123)/Delta+AS123</f>
        <v>5.1512</v>
      </c>
      <c r="AU123" s="113" t="n">
        <f aca="false">($AR123-$AP123)/Delta+AT123</f>
        <v>4.6248</v>
      </c>
      <c r="AV123" s="113" t="n">
        <f aca="false">($AR123-$AP123)/Delta+AU123</f>
        <v>4.0984</v>
      </c>
      <c r="AW123" s="113" t="n">
        <f aca="false">($AR123-$AP123)/Delta+AV123</f>
        <v>3.572</v>
      </c>
      <c r="AX123" s="113" t="n">
        <f aca="false">($AR123-$AP123)/Delta+AW123</f>
        <v>3.0456</v>
      </c>
      <c r="AY123" s="113" t="n">
        <f aca="false">($AR123-$AP123)/Delta+AX123</f>
        <v>2.5192</v>
      </c>
      <c r="AZ123" s="113" t="n">
        <f aca="false">($AR123-$AP123)/Delta+AY123</f>
        <v>1.9928</v>
      </c>
      <c r="BA123" s="113" t="n">
        <f aca="false">($AR123-$AP123)/Delta+AZ123</f>
        <v>1.4664</v>
      </c>
      <c r="BB123" s="113" t="n">
        <f aca="false">($AR123-$AP123)/Delta+BA123</f>
        <v>0.94</v>
      </c>
    </row>
    <row r="124" customFormat="false" ht="12.8" hidden="false" customHeight="false" outlineLevel="0" collapsed="false">
      <c r="A124" s="101" t="n">
        <f aca="false">(A$7-A$2)/5+A123</f>
        <v>157</v>
      </c>
      <c r="B124" s="102" t="n">
        <v>0</v>
      </c>
      <c r="C124" s="102" t="n">
        <f aca="false">(F124-B124)/4+B124</f>
        <v>0.27025</v>
      </c>
      <c r="D124" s="102" t="n">
        <f aca="false">(F124-B124)/4+C124</f>
        <v>0.5405</v>
      </c>
      <c r="E124" s="102" t="n">
        <f aca="false">(F124-B124)/4+D124</f>
        <v>0.81075</v>
      </c>
      <c r="F124" s="102" t="n">
        <f aca="false">(F127-F122)/5+F123</f>
        <v>1.081</v>
      </c>
      <c r="G124" s="102" t="n">
        <f aca="false">(H124-F124)/2+F124</f>
        <v>1.35125</v>
      </c>
      <c r="H124" s="102" t="n">
        <f aca="false">(H127-H122)/5+H123</f>
        <v>1.6215</v>
      </c>
      <c r="I124" s="102" t="n">
        <f aca="false">(J124+H124)/2</f>
        <v>1.89175</v>
      </c>
      <c r="J124" s="102" t="n">
        <f aca="false">(J127-J122)/5+J123</f>
        <v>2.162</v>
      </c>
      <c r="K124" s="102" t="n">
        <f aca="false">(L124+J124)/2</f>
        <v>2.303</v>
      </c>
      <c r="L124" s="102" t="n">
        <f aca="false">(L127-L122)/5+L123</f>
        <v>2.444</v>
      </c>
      <c r="M124" s="102" t="n">
        <f aca="false">(N124+L124)/2</f>
        <v>2.914</v>
      </c>
      <c r="N124" s="102" t="n">
        <f aca="false">(N127-N122)/5+N123</f>
        <v>3.384</v>
      </c>
      <c r="O124" s="102" t="n">
        <f aca="false">(P124+N124)/2</f>
        <v>3.854</v>
      </c>
      <c r="P124" s="102" t="n">
        <f aca="false">(P127-P122)/5+P123</f>
        <v>4.324</v>
      </c>
      <c r="Q124" s="102" t="n">
        <f aca="false">(R124+P124)/2</f>
        <v>4.794</v>
      </c>
      <c r="R124" s="102" t="n">
        <f aca="false">(R127-R122)/5+R123</f>
        <v>5.264</v>
      </c>
      <c r="S124" s="102" t="n">
        <f aca="false">(V124-R124)/4+R124</f>
        <v>5.499</v>
      </c>
      <c r="T124" s="102" t="n">
        <f aca="false">(V124-R124)/4+S124</f>
        <v>5.734</v>
      </c>
      <c r="U124" s="102" t="n">
        <f aca="false">(V124-R124)/4+T124</f>
        <v>5.969</v>
      </c>
      <c r="V124" s="102" t="n">
        <f aca="false">(V127-V122)/5+V123</f>
        <v>6.204</v>
      </c>
      <c r="W124" s="102" t="n">
        <f aca="false">(AA124-V124)/5+V124</f>
        <v>6.3873</v>
      </c>
      <c r="X124" s="102" t="n">
        <f aca="false">(AA124-V124)/5+W124</f>
        <v>6.5706</v>
      </c>
      <c r="Y124" s="102" t="n">
        <f aca="false">(AA124-V124)/5+X124</f>
        <v>6.7539</v>
      </c>
      <c r="Z124" s="102" t="n">
        <f aca="false">(AA124-V124)/5+Y124</f>
        <v>6.9372</v>
      </c>
      <c r="AA124" s="102" t="n">
        <f aca="false">(AA127-AA122)/5+AA123</f>
        <v>7.1205</v>
      </c>
      <c r="AB124" s="102" t="n">
        <f aca="false">(AF124-AA124)/5+AA124</f>
        <v>7.2192</v>
      </c>
      <c r="AC124" s="102" t="n">
        <f aca="false">(AF124-AA124)/5+AB124</f>
        <v>7.3179</v>
      </c>
      <c r="AD124" s="102" t="n">
        <f aca="false">(AF124-AA124)/5+AC124</f>
        <v>7.4166</v>
      </c>
      <c r="AE124" s="102" t="n">
        <f aca="false">(AF124-AA124)/5+AD124</f>
        <v>7.5153</v>
      </c>
      <c r="AF124" s="102" t="n">
        <f aca="false">(AF127-AF122)/5+AF123</f>
        <v>7.614</v>
      </c>
      <c r="AG124" s="102" t="n">
        <f aca="false">(AK124-AF124)/5+AF124</f>
        <v>7.8208</v>
      </c>
      <c r="AH124" s="102" t="n">
        <f aca="false">(AK124-AF124)/5+AG124</f>
        <v>8.0276</v>
      </c>
      <c r="AI124" s="102" t="n">
        <f aca="false">(AK124-AF124)/5+AH124</f>
        <v>8.2344</v>
      </c>
      <c r="AJ124" s="102" t="n">
        <f aca="false">(AK124-AF124)/5+AI124</f>
        <v>8.4412</v>
      </c>
      <c r="AK124" s="102" t="n">
        <f aca="false">(AK127-AK122)/5+AK123</f>
        <v>8.648</v>
      </c>
      <c r="AL124" s="102" t="n">
        <f aca="false">(AP124-AK124)/5+AK124</f>
        <v>8.5728</v>
      </c>
      <c r="AM124" s="102" t="n">
        <f aca="false">(AP124-AK124)/5+AL124</f>
        <v>8.4976</v>
      </c>
      <c r="AN124" s="102" t="n">
        <f aca="false">(AP124-AK124)/5+AM124</f>
        <v>8.4224</v>
      </c>
      <c r="AO124" s="102" t="n">
        <f aca="false">(AP124-AK124)/5+AN124</f>
        <v>8.3472</v>
      </c>
      <c r="AP124" s="102" t="n">
        <f aca="false">(AP127-AP122)/5+AP123</f>
        <v>8.272</v>
      </c>
      <c r="AQ124" s="102" t="n">
        <f aca="false">(AR124+AP124)/2</f>
        <v>7.1675</v>
      </c>
      <c r="AR124" s="102" t="n">
        <f aca="false">(AR127-AR122)/5+AR123</f>
        <v>6.063</v>
      </c>
      <c r="AS124" s="113" t="n">
        <f aca="false">($AR124-$AP124)/Delta+AR124</f>
        <v>5.6212</v>
      </c>
      <c r="AT124" s="113" t="n">
        <f aca="false">($AR124-$AP124)/Delta+AS124</f>
        <v>5.1794</v>
      </c>
      <c r="AU124" s="113" t="n">
        <f aca="false">($AR124-$AP124)/Delta+AT124</f>
        <v>4.7376</v>
      </c>
      <c r="AV124" s="113" t="n">
        <f aca="false">($AR124-$AP124)/Delta+AU124</f>
        <v>4.2958</v>
      </c>
      <c r="AW124" s="113" t="n">
        <f aca="false">($AR124-$AP124)/Delta+AV124</f>
        <v>3.854</v>
      </c>
      <c r="AX124" s="113" t="n">
        <f aca="false">($AR124-$AP124)/Delta+AW124</f>
        <v>3.4122</v>
      </c>
      <c r="AY124" s="113" t="n">
        <f aca="false">($AR124-$AP124)/Delta+AX124</f>
        <v>2.9704</v>
      </c>
      <c r="AZ124" s="113" t="n">
        <f aca="false">($AR124-$AP124)/Delta+AY124</f>
        <v>2.5286</v>
      </c>
      <c r="BA124" s="113" t="n">
        <f aca="false">($AR124-$AP124)/Delta+AZ124</f>
        <v>2.0868</v>
      </c>
      <c r="BB124" s="113" t="n">
        <f aca="false">($AR124-$AP124)/Delta+BA124</f>
        <v>1.645</v>
      </c>
    </row>
    <row r="125" customFormat="false" ht="12.8" hidden="false" customHeight="false" outlineLevel="0" collapsed="false">
      <c r="A125" s="101" t="n">
        <f aca="false">(A$7-A$2)/5+A124</f>
        <v>158</v>
      </c>
      <c r="B125" s="102" t="n">
        <v>0</v>
      </c>
      <c r="C125" s="102" t="n">
        <f aca="false">(F125-B125)/4+B125</f>
        <v>0.2585</v>
      </c>
      <c r="D125" s="102" t="n">
        <f aca="false">(F125-B125)/4+C125</f>
        <v>0.517</v>
      </c>
      <c r="E125" s="102" t="n">
        <f aca="false">(F125-B125)/4+D125</f>
        <v>0.7755</v>
      </c>
      <c r="F125" s="102" t="n">
        <f aca="false">(F127-F122)/5+F124</f>
        <v>1.034</v>
      </c>
      <c r="G125" s="102" t="n">
        <f aca="false">(H125-F125)/2+F125</f>
        <v>1.2925</v>
      </c>
      <c r="H125" s="102" t="n">
        <f aca="false">(H127-H122)/5+H124</f>
        <v>1.551</v>
      </c>
      <c r="I125" s="102" t="n">
        <f aca="false">(J125+H125)/2</f>
        <v>1.8095</v>
      </c>
      <c r="J125" s="102" t="n">
        <f aca="false">(J127-J122)/5+J124</f>
        <v>2.068</v>
      </c>
      <c r="K125" s="102" t="n">
        <f aca="false">(L125+J125)/2</f>
        <v>2.162</v>
      </c>
      <c r="L125" s="102" t="n">
        <f aca="false">(L127-L122)/5+L124</f>
        <v>2.256</v>
      </c>
      <c r="M125" s="102" t="n">
        <f aca="false">(N125+L125)/2</f>
        <v>2.726</v>
      </c>
      <c r="N125" s="102" t="n">
        <f aca="false">(N127-N122)/5+N124</f>
        <v>3.196</v>
      </c>
      <c r="O125" s="102" t="n">
        <f aca="false">(P125+N125)/2</f>
        <v>3.666</v>
      </c>
      <c r="P125" s="102" t="n">
        <f aca="false">(P127-P122)/5+P124</f>
        <v>4.136</v>
      </c>
      <c r="Q125" s="102" t="n">
        <f aca="false">(R125+P125)/2</f>
        <v>4.606</v>
      </c>
      <c r="R125" s="102" t="n">
        <f aca="false">(R127-R122)/5+R124</f>
        <v>5.076</v>
      </c>
      <c r="S125" s="102" t="n">
        <f aca="false">(V125-R125)/4+R125</f>
        <v>5.311</v>
      </c>
      <c r="T125" s="102" t="n">
        <f aca="false">(V125-R125)/4+S125</f>
        <v>5.546</v>
      </c>
      <c r="U125" s="102" t="n">
        <f aca="false">(V125-R125)/4+T125</f>
        <v>5.781</v>
      </c>
      <c r="V125" s="102" t="n">
        <f aca="false">(V127-V122)/5+V124</f>
        <v>6.016</v>
      </c>
      <c r="W125" s="102" t="n">
        <f aca="false">(AA125-V125)/5+V125</f>
        <v>6.1852</v>
      </c>
      <c r="X125" s="102" t="n">
        <f aca="false">(AA125-V125)/5+W125</f>
        <v>6.3544</v>
      </c>
      <c r="Y125" s="102" t="n">
        <f aca="false">(AA125-V125)/5+X125</f>
        <v>6.5236</v>
      </c>
      <c r="Z125" s="102" t="n">
        <f aca="false">(AA125-V125)/5+Y125</f>
        <v>6.6928</v>
      </c>
      <c r="AA125" s="102" t="n">
        <f aca="false">(AA127-AA122)/5+AA124</f>
        <v>6.862</v>
      </c>
      <c r="AB125" s="102" t="n">
        <f aca="false">(AF125-AA125)/5+AA125</f>
        <v>6.9748</v>
      </c>
      <c r="AC125" s="102" t="n">
        <f aca="false">(AF125-AA125)/5+AB125</f>
        <v>7.0876</v>
      </c>
      <c r="AD125" s="102" t="n">
        <f aca="false">(AF125-AA125)/5+AC125</f>
        <v>7.2004</v>
      </c>
      <c r="AE125" s="102" t="n">
        <f aca="false">(AF125-AA125)/5+AD125</f>
        <v>7.3132</v>
      </c>
      <c r="AF125" s="102" t="n">
        <f aca="false">(AF127-AF122)/5+AF124</f>
        <v>7.426</v>
      </c>
      <c r="AG125" s="102" t="n">
        <f aca="false">(AK125-AF125)/5+AF125</f>
        <v>7.5952</v>
      </c>
      <c r="AH125" s="102" t="n">
        <f aca="false">(AK125-AF125)/5+AG125</f>
        <v>7.7644</v>
      </c>
      <c r="AI125" s="102" t="n">
        <f aca="false">(AK125-AF125)/5+AH125</f>
        <v>7.9336</v>
      </c>
      <c r="AJ125" s="102" t="n">
        <f aca="false">(AK125-AF125)/5+AI125</f>
        <v>8.1028</v>
      </c>
      <c r="AK125" s="102" t="n">
        <f aca="false">(AK127-AK122)/5+AK124</f>
        <v>8.272</v>
      </c>
      <c r="AL125" s="102" t="n">
        <f aca="false">(AP125-AK125)/5+AK125</f>
        <v>8.1592</v>
      </c>
      <c r="AM125" s="102" t="n">
        <f aca="false">(AP125-AK125)/5+AL125</f>
        <v>8.0464</v>
      </c>
      <c r="AN125" s="102" t="n">
        <f aca="false">(AP125-AK125)/5+AM125</f>
        <v>7.9336</v>
      </c>
      <c r="AO125" s="102" t="n">
        <f aca="false">(AP125-AK125)/5+AN125</f>
        <v>7.8208</v>
      </c>
      <c r="AP125" s="102" t="n">
        <f aca="false">(AP127-AP122)/5+AP124</f>
        <v>7.708</v>
      </c>
      <c r="AQ125" s="102" t="n">
        <f aca="false">(AR125+AP125)/2</f>
        <v>6.815</v>
      </c>
      <c r="AR125" s="102" t="n">
        <f aca="false">(AR127-AR122)/5+AR124</f>
        <v>5.922</v>
      </c>
      <c r="AS125" s="113" t="n">
        <f aca="false">($AR125-$AP125)/Delta+AR125</f>
        <v>5.5648</v>
      </c>
      <c r="AT125" s="113" t="n">
        <f aca="false">($AR125-$AP125)/Delta+AS125</f>
        <v>5.2076</v>
      </c>
      <c r="AU125" s="113" t="n">
        <f aca="false">($AR125-$AP125)/Delta+AT125</f>
        <v>4.8504</v>
      </c>
      <c r="AV125" s="113" t="n">
        <f aca="false">($AR125-$AP125)/Delta+AU125</f>
        <v>4.4932</v>
      </c>
      <c r="AW125" s="113" t="n">
        <f aca="false">($AR125-$AP125)/Delta+AV125</f>
        <v>4.136</v>
      </c>
      <c r="AX125" s="113" t="n">
        <f aca="false">($AR125-$AP125)/Delta+AW125</f>
        <v>3.7788</v>
      </c>
      <c r="AY125" s="113" t="n">
        <f aca="false">($AR125-$AP125)/Delta+AX125</f>
        <v>3.4216</v>
      </c>
      <c r="AZ125" s="113" t="n">
        <f aca="false">($AR125-$AP125)/Delta+AY125</f>
        <v>3.0644</v>
      </c>
      <c r="BA125" s="113" t="n">
        <f aca="false">($AR125-$AP125)/Delta+AZ125</f>
        <v>2.7072</v>
      </c>
      <c r="BB125" s="113" t="n">
        <f aca="false">($AR125-$AP125)/Delta+BA125</f>
        <v>2.35</v>
      </c>
    </row>
    <row r="126" customFormat="false" ht="12.8" hidden="false" customHeight="false" outlineLevel="0" collapsed="false">
      <c r="A126" s="101" t="n">
        <f aca="false">(A$7-A$2)/5+A125</f>
        <v>159</v>
      </c>
      <c r="B126" s="102" t="n">
        <v>0</v>
      </c>
      <c r="C126" s="102" t="n">
        <f aca="false">(F126-B126)/4+B126</f>
        <v>0.24675</v>
      </c>
      <c r="D126" s="102" t="n">
        <f aca="false">(F126-B126)/4+C126</f>
        <v>0.4935</v>
      </c>
      <c r="E126" s="102" t="n">
        <f aca="false">(F126-B126)/4+D126</f>
        <v>0.74025</v>
      </c>
      <c r="F126" s="102" t="n">
        <f aca="false">(F127-F122)/5+F125</f>
        <v>0.987</v>
      </c>
      <c r="G126" s="102" t="n">
        <f aca="false">(H126-F126)/2+F126</f>
        <v>1.23375</v>
      </c>
      <c r="H126" s="102" t="n">
        <f aca="false">(H127-H122)/5+H125</f>
        <v>1.4805</v>
      </c>
      <c r="I126" s="102" t="n">
        <f aca="false">(J126+H126)/2</f>
        <v>1.72725</v>
      </c>
      <c r="J126" s="102" t="n">
        <f aca="false">(J127-J122)/5+J125</f>
        <v>1.974</v>
      </c>
      <c r="K126" s="102" t="n">
        <f aca="false">(L126+J126)/2</f>
        <v>2.021</v>
      </c>
      <c r="L126" s="102" t="n">
        <f aca="false">(L127-L122)/5+L125</f>
        <v>2.068</v>
      </c>
      <c r="M126" s="102" t="n">
        <f aca="false">(N126+L126)/2</f>
        <v>2.538</v>
      </c>
      <c r="N126" s="102" t="n">
        <f aca="false">(N127-N122)/5+N125</f>
        <v>3.008</v>
      </c>
      <c r="O126" s="102" t="n">
        <f aca="false">(P126+N126)/2</f>
        <v>3.478</v>
      </c>
      <c r="P126" s="102" t="n">
        <f aca="false">(P127-P122)/5+P125</f>
        <v>3.948</v>
      </c>
      <c r="Q126" s="102" t="n">
        <f aca="false">(R126+P126)/2</f>
        <v>4.418</v>
      </c>
      <c r="R126" s="102" t="n">
        <f aca="false">(R127-R122)/5+R125</f>
        <v>4.888</v>
      </c>
      <c r="S126" s="102" t="n">
        <f aca="false">(V126-R126)/4+R126</f>
        <v>5.123</v>
      </c>
      <c r="T126" s="102" t="n">
        <f aca="false">(V126-R126)/4+S126</f>
        <v>5.358</v>
      </c>
      <c r="U126" s="102" t="n">
        <f aca="false">(V126-R126)/4+T126</f>
        <v>5.593</v>
      </c>
      <c r="V126" s="102" t="n">
        <f aca="false">(V127-V122)/5+V125</f>
        <v>5.828</v>
      </c>
      <c r="W126" s="102" t="n">
        <f aca="false">(AA126-V126)/5+V126</f>
        <v>5.9831</v>
      </c>
      <c r="X126" s="102" t="n">
        <f aca="false">(AA126-V126)/5+W126</f>
        <v>6.1382</v>
      </c>
      <c r="Y126" s="102" t="n">
        <f aca="false">(AA126-V126)/5+X126</f>
        <v>6.2933</v>
      </c>
      <c r="Z126" s="102" t="n">
        <f aca="false">(AA126-V126)/5+Y126</f>
        <v>6.4484</v>
      </c>
      <c r="AA126" s="102" t="n">
        <f aca="false">(AA127-AA122)/5+AA125</f>
        <v>6.6035</v>
      </c>
      <c r="AB126" s="102" t="n">
        <f aca="false">(AF126-AA126)/5+AA126</f>
        <v>6.7304</v>
      </c>
      <c r="AC126" s="102" t="n">
        <f aca="false">(AF126-AA126)/5+AB126</f>
        <v>6.8573</v>
      </c>
      <c r="AD126" s="102" t="n">
        <f aca="false">(AF126-AA126)/5+AC126</f>
        <v>6.9842</v>
      </c>
      <c r="AE126" s="102" t="n">
        <f aca="false">(AF126-AA126)/5+AD126</f>
        <v>7.1111</v>
      </c>
      <c r="AF126" s="102" t="n">
        <f aca="false">(AF127-AF122)/5+AF125</f>
        <v>7.238</v>
      </c>
      <c r="AG126" s="102" t="n">
        <f aca="false">(AK126-AF126)/5+AF126</f>
        <v>7.3696</v>
      </c>
      <c r="AH126" s="102" t="n">
        <f aca="false">(AK126-AF126)/5+AG126</f>
        <v>7.5012</v>
      </c>
      <c r="AI126" s="102" t="n">
        <f aca="false">(AK126-AF126)/5+AH126</f>
        <v>7.6328</v>
      </c>
      <c r="AJ126" s="102" t="n">
        <f aca="false">(AK126-AF126)/5+AI126</f>
        <v>7.7644</v>
      </c>
      <c r="AK126" s="102" t="n">
        <f aca="false">(AK127-AK122)/5+AK125</f>
        <v>7.896</v>
      </c>
      <c r="AL126" s="102" t="n">
        <f aca="false">(AP126-AK126)/5+AK126</f>
        <v>7.7456</v>
      </c>
      <c r="AM126" s="102" t="n">
        <f aca="false">(AP126-AK126)/5+AL126</f>
        <v>7.5952</v>
      </c>
      <c r="AN126" s="102" t="n">
        <f aca="false">(AP126-AK126)/5+AM126</f>
        <v>7.4448</v>
      </c>
      <c r="AO126" s="102" t="n">
        <f aca="false">(AP126-AK126)/5+AN126</f>
        <v>7.2944</v>
      </c>
      <c r="AP126" s="102" t="n">
        <f aca="false">(AP127-AP122)/5+AP125</f>
        <v>7.144</v>
      </c>
      <c r="AQ126" s="102" t="n">
        <f aca="false">(AR126+AP126)/2</f>
        <v>6.4625</v>
      </c>
      <c r="AR126" s="102" t="n">
        <f aca="false">(AR127-AR122)/5+AR125</f>
        <v>5.781</v>
      </c>
      <c r="AS126" s="113" t="n">
        <f aca="false">($AR126-$AP126)/Delta+AR126</f>
        <v>5.5084</v>
      </c>
      <c r="AT126" s="113" t="n">
        <f aca="false">($AR126-$AP126)/Delta+AS126</f>
        <v>5.2358</v>
      </c>
      <c r="AU126" s="113" t="n">
        <f aca="false">($AR126-$AP126)/Delta+AT126</f>
        <v>4.9632</v>
      </c>
      <c r="AV126" s="113" t="n">
        <f aca="false">($AR126-$AP126)/Delta+AU126</f>
        <v>4.6906</v>
      </c>
      <c r="AW126" s="113" t="n">
        <f aca="false">($AR126-$AP126)/Delta+AV126</f>
        <v>4.418</v>
      </c>
      <c r="AX126" s="113" t="n">
        <f aca="false">($AR126-$AP126)/Delta+AW126</f>
        <v>4.1454</v>
      </c>
      <c r="AY126" s="113" t="n">
        <f aca="false">($AR126-$AP126)/Delta+AX126</f>
        <v>3.8728</v>
      </c>
      <c r="AZ126" s="113" t="n">
        <f aca="false">($AR126-$AP126)/Delta+AY126</f>
        <v>3.6002</v>
      </c>
      <c r="BA126" s="113" t="n">
        <f aca="false">($AR126-$AP126)/Delta+AZ126</f>
        <v>3.3276</v>
      </c>
      <c r="BB126" s="113" t="n">
        <f aca="false">($AR126-$AP126)/Delta+BA126</f>
        <v>3.055</v>
      </c>
    </row>
    <row r="127" customFormat="false" ht="12.8" hidden="false" customHeight="false" outlineLevel="0" collapsed="false">
      <c r="A127" s="101" t="n">
        <f aca="false">A122+5</f>
        <v>160</v>
      </c>
      <c r="B127" s="102" t="n">
        <v>0</v>
      </c>
      <c r="C127" s="102" t="n">
        <f aca="false">(F127-B127)/4+B127</f>
        <v>0.235</v>
      </c>
      <c r="D127" s="102" t="n">
        <f aca="false">(F127-B127)/4+C127</f>
        <v>0.47</v>
      </c>
      <c r="E127" s="102" t="n">
        <f aca="false">(F127-B127)/4+D127</f>
        <v>0.705</v>
      </c>
      <c r="F127" s="112" t="n">
        <f aca="false">polar_type10!$AI$6</f>
        <v>0.94</v>
      </c>
      <c r="G127" s="102" t="n">
        <f aca="false">(H127-F127)/2+F127</f>
        <v>1.175</v>
      </c>
      <c r="H127" s="112" t="n">
        <f aca="false">polar_type10!$AI$7</f>
        <v>1.41</v>
      </c>
      <c r="I127" s="102" t="n">
        <f aca="false">(J127+H127)/2</f>
        <v>1.645</v>
      </c>
      <c r="J127" s="112" t="n">
        <f aca="false">polar_type10!$AI$8</f>
        <v>1.88</v>
      </c>
      <c r="K127" s="102" t="n">
        <f aca="false">(L127+J127)/2</f>
        <v>1.88</v>
      </c>
      <c r="L127" s="112" t="n">
        <f aca="false">polar_type10!$AI$9</f>
        <v>1.88</v>
      </c>
      <c r="M127" s="102" t="n">
        <f aca="false">(N127+L127)/2</f>
        <v>2.35</v>
      </c>
      <c r="N127" s="112" t="n">
        <f aca="false">polar_type10!$AI$10</f>
        <v>2.82</v>
      </c>
      <c r="O127" s="102" t="n">
        <f aca="false">(P127+N127)/2</f>
        <v>3.29</v>
      </c>
      <c r="P127" s="112" t="n">
        <f aca="false">polar_type10!$AI$11</f>
        <v>3.76</v>
      </c>
      <c r="Q127" s="102" t="n">
        <f aca="false">(R127+P127)/2</f>
        <v>4.23</v>
      </c>
      <c r="R127" s="112" t="n">
        <f aca="false">polar_type10!$AI$12</f>
        <v>4.7</v>
      </c>
      <c r="S127" s="102" t="n">
        <f aca="false">(V127-R127)/4+R127</f>
        <v>4.935</v>
      </c>
      <c r="T127" s="102" t="n">
        <f aca="false">(V127-R127)/4+S127</f>
        <v>5.17</v>
      </c>
      <c r="U127" s="102" t="n">
        <f aca="false">(V127-R127)/4+T127</f>
        <v>5.405</v>
      </c>
      <c r="V127" s="112" t="n">
        <f aca="false">polar_type10!$AI$13</f>
        <v>5.64</v>
      </c>
      <c r="W127" s="102" t="n">
        <f aca="false">(AA127-V127)/5+V127</f>
        <v>5.781</v>
      </c>
      <c r="X127" s="102" t="n">
        <f aca="false">(AA127-V127)/5+W127</f>
        <v>5.922</v>
      </c>
      <c r="Y127" s="102" t="n">
        <f aca="false">(AA127-V127)/5+X127</f>
        <v>6.063</v>
      </c>
      <c r="Z127" s="102" t="n">
        <f aca="false">(AA127-V127)/5+Y127</f>
        <v>6.204</v>
      </c>
      <c r="AA127" s="112" t="n">
        <f aca="false">polar_type10!$AI$14</f>
        <v>6.345</v>
      </c>
      <c r="AB127" s="102" t="n">
        <f aca="false">(AF127-AA127)/5+AA127</f>
        <v>6.486</v>
      </c>
      <c r="AC127" s="102" t="n">
        <f aca="false">(AF127-AA127)/5+AB127</f>
        <v>6.627</v>
      </c>
      <c r="AD127" s="102" t="n">
        <f aca="false">(AF127-AA127)/5+AC127</f>
        <v>6.768</v>
      </c>
      <c r="AE127" s="102" t="n">
        <f aca="false">(AF127-AA127)/5+AD127</f>
        <v>6.909</v>
      </c>
      <c r="AF127" s="112" t="n">
        <f aca="false">polar_type10!$AI$15</f>
        <v>7.05</v>
      </c>
      <c r="AG127" s="102" t="n">
        <f aca="false">(AK127-AF127)/5+AF127</f>
        <v>7.144</v>
      </c>
      <c r="AH127" s="102" t="n">
        <f aca="false">(AK127-AF127)/5+AG127</f>
        <v>7.238</v>
      </c>
      <c r="AI127" s="102" t="n">
        <f aca="false">(AK127-AF127)/5+AH127</f>
        <v>7.332</v>
      </c>
      <c r="AJ127" s="102" t="n">
        <f aca="false">(AK127-AF127)/5+AI127</f>
        <v>7.426</v>
      </c>
      <c r="AK127" s="112" t="n">
        <f aca="false">polar_type10!$AI$16</f>
        <v>7.52</v>
      </c>
      <c r="AL127" s="102" t="n">
        <f aca="false">(AP127-AK127)/5+AK127</f>
        <v>7.332</v>
      </c>
      <c r="AM127" s="102" t="n">
        <f aca="false">(AP127-AK127)/5+AL127</f>
        <v>7.144</v>
      </c>
      <c r="AN127" s="102" t="n">
        <f aca="false">(AP127-AK127)/5+AM127</f>
        <v>6.956</v>
      </c>
      <c r="AO127" s="102" t="n">
        <f aca="false">(AP127-AK127)/5+AN127</f>
        <v>6.768</v>
      </c>
      <c r="AP127" s="112" t="n">
        <f aca="false">polar_type10!$AI$17</f>
        <v>6.58</v>
      </c>
      <c r="AQ127" s="102" t="n">
        <f aca="false">(AR127+AP127)/2</f>
        <v>6.11</v>
      </c>
      <c r="AR127" s="112" t="n">
        <f aca="false">polar_type10!$AI$18</f>
        <v>5.64</v>
      </c>
      <c r="AS127" s="113" t="n">
        <f aca="false">($AR127-$AP127)/Delta+AR127</f>
        <v>5.452</v>
      </c>
      <c r="AT127" s="113" t="n">
        <f aca="false">($AR127-$AP127)/Delta+AS127</f>
        <v>5.264</v>
      </c>
      <c r="AU127" s="113" t="n">
        <f aca="false">($AR127-$AP127)/Delta+AT127</f>
        <v>5.076</v>
      </c>
      <c r="AV127" s="113" t="n">
        <f aca="false">($AR127-$AP127)/Delta+AU127</f>
        <v>4.888</v>
      </c>
      <c r="AW127" s="113" t="n">
        <f aca="false">($AR127-$AP127)/Delta+AV127</f>
        <v>4.7</v>
      </c>
      <c r="AX127" s="113" t="n">
        <f aca="false">($AR127-$AP127)/Delta+AW127</f>
        <v>4.512</v>
      </c>
      <c r="AY127" s="113" t="n">
        <f aca="false">($AR127-$AP127)/Delta+AX127</f>
        <v>4.324</v>
      </c>
      <c r="AZ127" s="113" t="n">
        <f aca="false">($AR127-$AP127)/Delta+AY127</f>
        <v>4.136</v>
      </c>
      <c r="BA127" s="113" t="n">
        <f aca="false">($AR127-$AP127)/Delta+AZ127</f>
        <v>3.948</v>
      </c>
      <c r="BB127" s="113" t="n">
        <f aca="false">($AR127-$AP127)/Delta+BA127</f>
        <v>3.76</v>
      </c>
    </row>
    <row r="128" customFormat="false" ht="12.8" hidden="false" customHeight="false" outlineLevel="0" collapsed="false">
      <c r="A128" s="101" t="n">
        <f aca="false">(A$7-A$2)/5+A127</f>
        <v>161</v>
      </c>
      <c r="B128" s="102" t="n">
        <v>0</v>
      </c>
      <c r="C128" s="102" t="n">
        <f aca="false">(F128-B128)/4+B128</f>
        <v>0.235</v>
      </c>
      <c r="D128" s="102" t="n">
        <f aca="false">(F128-B128)/4+C128</f>
        <v>0.47</v>
      </c>
      <c r="E128" s="102" t="n">
        <f aca="false">(F128-B128)/4+D128</f>
        <v>0.705</v>
      </c>
      <c r="F128" s="102" t="n">
        <f aca="false">(F132-F127)/5+F127</f>
        <v>0.94</v>
      </c>
      <c r="G128" s="102" t="n">
        <f aca="false">(H128-F128)/2+F128</f>
        <v>1.1515</v>
      </c>
      <c r="H128" s="102" t="n">
        <f aca="false">(H132-H127)/5+H127</f>
        <v>1.363</v>
      </c>
      <c r="I128" s="102" t="n">
        <f aca="false">(J128+H128)/2</f>
        <v>1.5745</v>
      </c>
      <c r="J128" s="102" t="n">
        <f aca="false">(J132-J127)/5+J127</f>
        <v>1.786</v>
      </c>
      <c r="K128" s="102" t="n">
        <f aca="false">(L128+J128)/2</f>
        <v>1.786</v>
      </c>
      <c r="L128" s="102" t="n">
        <f aca="false">(L132-L127)/5+L127</f>
        <v>1.786</v>
      </c>
      <c r="M128" s="102" t="n">
        <f aca="false">(N128+L128)/2</f>
        <v>2.209</v>
      </c>
      <c r="N128" s="102" t="n">
        <f aca="false">(N132-N127)/5+N127</f>
        <v>2.632</v>
      </c>
      <c r="O128" s="102" t="n">
        <f aca="false">(P128+N128)/2</f>
        <v>3.055</v>
      </c>
      <c r="P128" s="102" t="n">
        <f aca="false">(P132-P127)/5+P127</f>
        <v>3.478</v>
      </c>
      <c r="Q128" s="102" t="n">
        <f aca="false">(R128+P128)/2</f>
        <v>3.901</v>
      </c>
      <c r="R128" s="102" t="n">
        <f aca="false">(R132-R127)/5+R127</f>
        <v>4.324</v>
      </c>
      <c r="S128" s="102" t="n">
        <f aca="false">(V128-R128)/4+R128</f>
        <v>4.5355</v>
      </c>
      <c r="T128" s="102" t="n">
        <f aca="false">(V128-R128)/4+S128</f>
        <v>4.747</v>
      </c>
      <c r="U128" s="102" t="n">
        <f aca="false">(V128-R128)/4+T128</f>
        <v>4.9585</v>
      </c>
      <c r="V128" s="102" t="n">
        <f aca="false">(V132-V127)/5+V127</f>
        <v>5.17</v>
      </c>
      <c r="W128" s="102" t="n">
        <f aca="false">(AA128-V128)/5+V128</f>
        <v>5.2969</v>
      </c>
      <c r="X128" s="102" t="n">
        <f aca="false">(AA128-V128)/5+W128</f>
        <v>5.4238</v>
      </c>
      <c r="Y128" s="102" t="n">
        <f aca="false">(AA128-V128)/5+X128</f>
        <v>5.5507</v>
      </c>
      <c r="Z128" s="102" t="n">
        <f aca="false">(AA128-V128)/5+Y128</f>
        <v>5.6776</v>
      </c>
      <c r="AA128" s="102" t="n">
        <f aca="false">(AA132-AA127)/5+AA127</f>
        <v>5.8045</v>
      </c>
      <c r="AB128" s="102" t="n">
        <f aca="false">(AF128-AA128)/5+AA128</f>
        <v>5.9314</v>
      </c>
      <c r="AC128" s="102" t="n">
        <f aca="false">(AF128-AA128)/5+AB128</f>
        <v>6.0583</v>
      </c>
      <c r="AD128" s="102" t="n">
        <f aca="false">(AF128-AA128)/5+AC128</f>
        <v>6.1852</v>
      </c>
      <c r="AE128" s="102" t="n">
        <f aca="false">(AF128-AA128)/5+AD128</f>
        <v>6.3121</v>
      </c>
      <c r="AF128" s="102" t="n">
        <f aca="false">(AF132-AF127)/5+AF127</f>
        <v>6.439</v>
      </c>
      <c r="AG128" s="102" t="n">
        <f aca="false">(AK128-AF128)/5+AF128</f>
        <v>6.5236</v>
      </c>
      <c r="AH128" s="102" t="n">
        <f aca="false">(AK128-AF128)/5+AG128</f>
        <v>6.6082</v>
      </c>
      <c r="AI128" s="102" t="n">
        <f aca="false">(AK128-AF128)/5+AH128</f>
        <v>6.6928</v>
      </c>
      <c r="AJ128" s="102" t="n">
        <f aca="false">(AK128-AF128)/5+AI128</f>
        <v>6.7774</v>
      </c>
      <c r="AK128" s="102" t="n">
        <f aca="false">(AK132-AK127)/5+AK127</f>
        <v>6.862</v>
      </c>
      <c r="AL128" s="102" t="n">
        <f aca="false">(AP128-AK128)/5+AK128</f>
        <v>6.6928</v>
      </c>
      <c r="AM128" s="102" t="n">
        <f aca="false">(AP128-AK128)/5+AL128</f>
        <v>6.5236</v>
      </c>
      <c r="AN128" s="102" t="n">
        <f aca="false">(AP128-AK128)/5+AM128</f>
        <v>6.3544</v>
      </c>
      <c r="AO128" s="102" t="n">
        <f aca="false">(AP128-AK128)/5+AN128</f>
        <v>6.1852</v>
      </c>
      <c r="AP128" s="102" t="n">
        <f aca="false">(AP132-AP127)/5+AP127</f>
        <v>6.016</v>
      </c>
      <c r="AQ128" s="102" t="n">
        <f aca="false">(AR128+AP128)/2</f>
        <v>5.593</v>
      </c>
      <c r="AR128" s="102" t="n">
        <f aca="false">(AR132-AR127)/5+AR127</f>
        <v>5.17</v>
      </c>
      <c r="AS128" s="113" t="n">
        <f aca="false">($AR128-$AP128)/Delta+AR128</f>
        <v>5.0008</v>
      </c>
      <c r="AT128" s="113" t="n">
        <f aca="false">($AR128-$AP128)/Delta+AS128</f>
        <v>4.8316</v>
      </c>
      <c r="AU128" s="113" t="n">
        <f aca="false">($AR128-$AP128)/Delta+AT128</f>
        <v>4.6624</v>
      </c>
      <c r="AV128" s="113" t="n">
        <f aca="false">($AR128-$AP128)/Delta+AU128</f>
        <v>4.4932</v>
      </c>
      <c r="AW128" s="113" t="n">
        <f aca="false">($AR128-$AP128)/Delta+AV128</f>
        <v>4.324</v>
      </c>
      <c r="AX128" s="113" t="n">
        <f aca="false">($AR128-$AP128)/Delta+AW128</f>
        <v>4.1548</v>
      </c>
      <c r="AY128" s="113" t="n">
        <f aca="false">($AR128-$AP128)/Delta+AX128</f>
        <v>3.9856</v>
      </c>
      <c r="AZ128" s="113" t="n">
        <f aca="false">($AR128-$AP128)/Delta+AY128</f>
        <v>3.8164</v>
      </c>
      <c r="BA128" s="113" t="n">
        <f aca="false">($AR128-$AP128)/Delta+AZ128</f>
        <v>3.6472</v>
      </c>
      <c r="BB128" s="113" t="n">
        <f aca="false">($AR128-$AP128)/Delta+BA128</f>
        <v>3.478</v>
      </c>
    </row>
    <row r="129" customFormat="false" ht="12.8" hidden="false" customHeight="false" outlineLevel="0" collapsed="false">
      <c r="A129" s="101" t="n">
        <f aca="false">(A$7-A$2)/5+A128</f>
        <v>162</v>
      </c>
      <c r="B129" s="102" t="n">
        <v>0</v>
      </c>
      <c r="C129" s="102" t="n">
        <f aca="false">(F129-B129)/4+B129</f>
        <v>0.235</v>
      </c>
      <c r="D129" s="102" t="n">
        <f aca="false">(F129-B129)/4+C129</f>
        <v>0.47</v>
      </c>
      <c r="E129" s="102" t="n">
        <f aca="false">(F129-B129)/4+D129</f>
        <v>0.705</v>
      </c>
      <c r="F129" s="102" t="n">
        <f aca="false">(F132-F127)/5+F128</f>
        <v>0.94</v>
      </c>
      <c r="G129" s="102" t="n">
        <f aca="false">(H129-F129)/2+F129</f>
        <v>1.128</v>
      </c>
      <c r="H129" s="102" t="n">
        <f aca="false">(H132-H127)/5+H128</f>
        <v>1.316</v>
      </c>
      <c r="I129" s="102" t="n">
        <f aca="false">(J129+H129)/2</f>
        <v>1.504</v>
      </c>
      <c r="J129" s="102" t="n">
        <f aca="false">(J132-J127)/5+J128</f>
        <v>1.692</v>
      </c>
      <c r="K129" s="102" t="n">
        <f aca="false">(L129+J129)/2</f>
        <v>1.692</v>
      </c>
      <c r="L129" s="102" t="n">
        <f aca="false">(L132-L127)/5+L128</f>
        <v>1.692</v>
      </c>
      <c r="M129" s="102" t="n">
        <f aca="false">(N129+L129)/2</f>
        <v>2.068</v>
      </c>
      <c r="N129" s="102" t="n">
        <f aca="false">(N132-N127)/5+N128</f>
        <v>2.444</v>
      </c>
      <c r="O129" s="102" t="n">
        <f aca="false">(P129+N129)/2</f>
        <v>2.82</v>
      </c>
      <c r="P129" s="102" t="n">
        <f aca="false">(P132-P127)/5+P128</f>
        <v>3.196</v>
      </c>
      <c r="Q129" s="102" t="n">
        <f aca="false">(R129+P129)/2</f>
        <v>3.572</v>
      </c>
      <c r="R129" s="102" t="n">
        <f aca="false">(R132-R127)/5+R128</f>
        <v>3.948</v>
      </c>
      <c r="S129" s="102" t="n">
        <f aca="false">(V129-R129)/4+R129</f>
        <v>4.136</v>
      </c>
      <c r="T129" s="102" t="n">
        <f aca="false">(V129-R129)/4+S129</f>
        <v>4.324</v>
      </c>
      <c r="U129" s="102" t="n">
        <f aca="false">(V129-R129)/4+T129</f>
        <v>4.512</v>
      </c>
      <c r="V129" s="102" t="n">
        <f aca="false">(V132-V127)/5+V128</f>
        <v>4.7</v>
      </c>
      <c r="W129" s="102" t="n">
        <f aca="false">(AA129-V129)/5+V129</f>
        <v>4.8128</v>
      </c>
      <c r="X129" s="102" t="n">
        <f aca="false">(AA129-V129)/5+W129</f>
        <v>4.9256</v>
      </c>
      <c r="Y129" s="102" t="n">
        <f aca="false">(AA129-V129)/5+X129</f>
        <v>5.0384</v>
      </c>
      <c r="Z129" s="102" t="n">
        <f aca="false">(AA129-V129)/5+Y129</f>
        <v>5.1512</v>
      </c>
      <c r="AA129" s="102" t="n">
        <f aca="false">(AA132-AA127)/5+AA128</f>
        <v>5.264</v>
      </c>
      <c r="AB129" s="102" t="n">
        <f aca="false">(AF129-AA129)/5+AA129</f>
        <v>5.3768</v>
      </c>
      <c r="AC129" s="102" t="n">
        <f aca="false">(AF129-AA129)/5+AB129</f>
        <v>5.4896</v>
      </c>
      <c r="AD129" s="102" t="n">
        <f aca="false">(AF129-AA129)/5+AC129</f>
        <v>5.6024</v>
      </c>
      <c r="AE129" s="102" t="n">
        <f aca="false">(AF129-AA129)/5+AD129</f>
        <v>5.7152</v>
      </c>
      <c r="AF129" s="102" t="n">
        <f aca="false">(AF132-AF127)/5+AF128</f>
        <v>5.828</v>
      </c>
      <c r="AG129" s="102" t="n">
        <f aca="false">(AK129-AF129)/5+AF129</f>
        <v>5.9032</v>
      </c>
      <c r="AH129" s="102" t="n">
        <f aca="false">(AK129-AF129)/5+AG129</f>
        <v>5.9784</v>
      </c>
      <c r="AI129" s="102" t="n">
        <f aca="false">(AK129-AF129)/5+AH129</f>
        <v>6.0536</v>
      </c>
      <c r="AJ129" s="102" t="n">
        <f aca="false">(AK129-AF129)/5+AI129</f>
        <v>6.1288</v>
      </c>
      <c r="AK129" s="102" t="n">
        <f aca="false">(AK132-AK127)/5+AK128</f>
        <v>6.204</v>
      </c>
      <c r="AL129" s="102" t="n">
        <f aca="false">(AP129-AK129)/5+AK129</f>
        <v>6.0536</v>
      </c>
      <c r="AM129" s="102" t="n">
        <f aca="false">(AP129-AK129)/5+AL129</f>
        <v>5.9032</v>
      </c>
      <c r="AN129" s="102" t="n">
        <f aca="false">(AP129-AK129)/5+AM129</f>
        <v>5.7528</v>
      </c>
      <c r="AO129" s="102" t="n">
        <f aca="false">(AP129-AK129)/5+AN129</f>
        <v>5.6024</v>
      </c>
      <c r="AP129" s="102" t="n">
        <f aca="false">(AP132-AP127)/5+AP128</f>
        <v>5.452</v>
      </c>
      <c r="AQ129" s="102" t="n">
        <f aca="false">(AR129+AP129)/2</f>
        <v>5.076</v>
      </c>
      <c r="AR129" s="102" t="n">
        <f aca="false">(AR132-AR127)/5+AR128</f>
        <v>4.7</v>
      </c>
      <c r="AS129" s="113" t="n">
        <f aca="false">($AR129-$AP129)/Delta+AR129</f>
        <v>4.5496</v>
      </c>
      <c r="AT129" s="113" t="n">
        <f aca="false">($AR129-$AP129)/Delta+AS129</f>
        <v>4.3992</v>
      </c>
      <c r="AU129" s="113" t="n">
        <f aca="false">($AR129-$AP129)/Delta+AT129</f>
        <v>4.2488</v>
      </c>
      <c r="AV129" s="113" t="n">
        <f aca="false">($AR129-$AP129)/Delta+AU129</f>
        <v>4.0984</v>
      </c>
      <c r="AW129" s="113" t="n">
        <f aca="false">($AR129-$AP129)/Delta+AV129</f>
        <v>3.948</v>
      </c>
      <c r="AX129" s="113" t="n">
        <f aca="false">($AR129-$AP129)/Delta+AW129</f>
        <v>3.7976</v>
      </c>
      <c r="AY129" s="113" t="n">
        <f aca="false">($AR129-$AP129)/Delta+AX129</f>
        <v>3.6472</v>
      </c>
      <c r="AZ129" s="113" t="n">
        <f aca="false">($AR129-$AP129)/Delta+AY129</f>
        <v>3.4968</v>
      </c>
      <c r="BA129" s="113" t="n">
        <f aca="false">($AR129-$AP129)/Delta+AZ129</f>
        <v>3.3464</v>
      </c>
      <c r="BB129" s="113" t="n">
        <f aca="false">($AR129-$AP129)/Delta+BA129</f>
        <v>3.196</v>
      </c>
    </row>
    <row r="130" customFormat="false" ht="12.8" hidden="false" customHeight="false" outlineLevel="0" collapsed="false">
      <c r="A130" s="101" t="n">
        <f aca="false">(A$7-A$2)/5+A129</f>
        <v>163</v>
      </c>
      <c r="B130" s="102" t="n">
        <v>0</v>
      </c>
      <c r="C130" s="102" t="n">
        <f aca="false">(F130-B130)/4+B130</f>
        <v>0.235</v>
      </c>
      <c r="D130" s="102" t="n">
        <f aca="false">(F130-B130)/4+C130</f>
        <v>0.47</v>
      </c>
      <c r="E130" s="102" t="n">
        <f aca="false">(F130-B130)/4+D130</f>
        <v>0.705</v>
      </c>
      <c r="F130" s="102" t="n">
        <f aca="false">(F132-F127)/5+F129</f>
        <v>0.94</v>
      </c>
      <c r="G130" s="102" t="n">
        <f aca="false">(H130-F130)/2+F130</f>
        <v>1.1045</v>
      </c>
      <c r="H130" s="102" t="n">
        <f aca="false">(H132-H127)/5+H129</f>
        <v>1.269</v>
      </c>
      <c r="I130" s="102" t="n">
        <f aca="false">(J130+H130)/2</f>
        <v>1.4335</v>
      </c>
      <c r="J130" s="102" t="n">
        <f aca="false">(J132-J127)/5+J129</f>
        <v>1.598</v>
      </c>
      <c r="K130" s="102" t="n">
        <f aca="false">(L130+J130)/2</f>
        <v>1.598</v>
      </c>
      <c r="L130" s="102" t="n">
        <f aca="false">(L132-L127)/5+L129</f>
        <v>1.598</v>
      </c>
      <c r="M130" s="102" t="n">
        <f aca="false">(N130+L130)/2</f>
        <v>1.927</v>
      </c>
      <c r="N130" s="102" t="n">
        <f aca="false">(N132-N127)/5+N129</f>
        <v>2.256</v>
      </c>
      <c r="O130" s="102" t="n">
        <f aca="false">(P130+N130)/2</f>
        <v>2.585</v>
      </c>
      <c r="P130" s="102" t="n">
        <f aca="false">(P132-P127)/5+P129</f>
        <v>2.914</v>
      </c>
      <c r="Q130" s="102" t="n">
        <f aca="false">(R130+P130)/2</f>
        <v>3.243</v>
      </c>
      <c r="R130" s="102" t="n">
        <f aca="false">(R132-R127)/5+R129</f>
        <v>3.572</v>
      </c>
      <c r="S130" s="102" t="n">
        <f aca="false">(V130-R130)/4+R130</f>
        <v>3.7365</v>
      </c>
      <c r="T130" s="102" t="n">
        <f aca="false">(V130-R130)/4+S130</f>
        <v>3.901</v>
      </c>
      <c r="U130" s="102" t="n">
        <f aca="false">(V130-R130)/4+T130</f>
        <v>4.0655</v>
      </c>
      <c r="V130" s="102" t="n">
        <f aca="false">(V132-V127)/5+V129</f>
        <v>4.23</v>
      </c>
      <c r="W130" s="102" t="n">
        <f aca="false">(AA130-V130)/5+V130</f>
        <v>4.3287</v>
      </c>
      <c r="X130" s="102" t="n">
        <f aca="false">(AA130-V130)/5+W130</f>
        <v>4.4274</v>
      </c>
      <c r="Y130" s="102" t="n">
        <f aca="false">(AA130-V130)/5+X130</f>
        <v>4.5261</v>
      </c>
      <c r="Z130" s="102" t="n">
        <f aca="false">(AA130-V130)/5+Y130</f>
        <v>4.6248</v>
      </c>
      <c r="AA130" s="102" t="n">
        <f aca="false">(AA132-AA127)/5+AA129</f>
        <v>4.7235</v>
      </c>
      <c r="AB130" s="102" t="n">
        <f aca="false">(AF130-AA130)/5+AA130</f>
        <v>4.8222</v>
      </c>
      <c r="AC130" s="102" t="n">
        <f aca="false">(AF130-AA130)/5+AB130</f>
        <v>4.9209</v>
      </c>
      <c r="AD130" s="102" t="n">
        <f aca="false">(AF130-AA130)/5+AC130</f>
        <v>5.0196</v>
      </c>
      <c r="AE130" s="102" t="n">
        <f aca="false">(AF130-AA130)/5+AD130</f>
        <v>5.1183</v>
      </c>
      <c r="AF130" s="102" t="n">
        <f aca="false">(AF132-AF127)/5+AF129</f>
        <v>5.217</v>
      </c>
      <c r="AG130" s="102" t="n">
        <f aca="false">(AK130-AF130)/5+AF130</f>
        <v>5.2828</v>
      </c>
      <c r="AH130" s="102" t="n">
        <f aca="false">(AK130-AF130)/5+AG130</f>
        <v>5.3486</v>
      </c>
      <c r="AI130" s="102" t="n">
        <f aca="false">(AK130-AF130)/5+AH130</f>
        <v>5.4144</v>
      </c>
      <c r="AJ130" s="102" t="n">
        <f aca="false">(AK130-AF130)/5+AI130</f>
        <v>5.4802</v>
      </c>
      <c r="AK130" s="102" t="n">
        <f aca="false">(AK132-AK127)/5+AK129</f>
        <v>5.546</v>
      </c>
      <c r="AL130" s="102" t="n">
        <f aca="false">(AP130-AK130)/5+AK130</f>
        <v>5.4144</v>
      </c>
      <c r="AM130" s="102" t="n">
        <f aca="false">(AP130-AK130)/5+AL130</f>
        <v>5.2828</v>
      </c>
      <c r="AN130" s="102" t="n">
        <f aca="false">(AP130-AK130)/5+AM130</f>
        <v>5.1512</v>
      </c>
      <c r="AO130" s="102" t="n">
        <f aca="false">(AP130-AK130)/5+AN130</f>
        <v>5.0196</v>
      </c>
      <c r="AP130" s="102" t="n">
        <f aca="false">(AP132-AP127)/5+AP129</f>
        <v>4.888</v>
      </c>
      <c r="AQ130" s="102" t="n">
        <f aca="false">(AR130+AP130)/2</f>
        <v>4.559</v>
      </c>
      <c r="AR130" s="102" t="n">
        <f aca="false">(AR132-AR127)/5+AR129</f>
        <v>4.23</v>
      </c>
      <c r="AS130" s="113" t="n">
        <f aca="false">($AR130-$AP130)/Delta+AR130</f>
        <v>4.0984</v>
      </c>
      <c r="AT130" s="113" t="n">
        <f aca="false">($AR130-$AP130)/Delta+AS130</f>
        <v>3.9668</v>
      </c>
      <c r="AU130" s="113" t="n">
        <f aca="false">($AR130-$AP130)/Delta+AT130</f>
        <v>3.8352</v>
      </c>
      <c r="AV130" s="113" t="n">
        <f aca="false">($AR130-$AP130)/Delta+AU130</f>
        <v>3.7036</v>
      </c>
      <c r="AW130" s="113" t="n">
        <f aca="false">($AR130-$AP130)/Delta+AV130</f>
        <v>3.572</v>
      </c>
      <c r="AX130" s="113" t="n">
        <f aca="false">($AR130-$AP130)/Delta+AW130</f>
        <v>3.4404</v>
      </c>
      <c r="AY130" s="113" t="n">
        <f aca="false">($AR130-$AP130)/Delta+AX130</f>
        <v>3.3088</v>
      </c>
      <c r="AZ130" s="113" t="n">
        <f aca="false">($AR130-$AP130)/Delta+AY130</f>
        <v>3.1772</v>
      </c>
      <c r="BA130" s="113" t="n">
        <f aca="false">($AR130-$AP130)/Delta+AZ130</f>
        <v>3.0456</v>
      </c>
      <c r="BB130" s="113" t="n">
        <f aca="false">($AR130-$AP130)/Delta+BA130</f>
        <v>2.914</v>
      </c>
    </row>
    <row r="131" customFormat="false" ht="12.8" hidden="false" customHeight="false" outlineLevel="0" collapsed="false">
      <c r="A131" s="101" t="n">
        <f aca="false">(A$7-A$2)/5+A130</f>
        <v>164</v>
      </c>
      <c r="B131" s="102" t="n">
        <v>0</v>
      </c>
      <c r="C131" s="102" t="n">
        <f aca="false">(F131-B131)/4+B131</f>
        <v>0.235</v>
      </c>
      <c r="D131" s="102" t="n">
        <f aca="false">(F131-B131)/4+C131</f>
        <v>0.47</v>
      </c>
      <c r="E131" s="102" t="n">
        <f aca="false">(F131-B131)/4+D131</f>
        <v>0.705</v>
      </c>
      <c r="F131" s="102" t="n">
        <f aca="false">(F132-F127)/5+F130</f>
        <v>0.94</v>
      </c>
      <c r="G131" s="102" t="n">
        <f aca="false">(H131-F131)/2+F131</f>
        <v>1.081</v>
      </c>
      <c r="H131" s="102" t="n">
        <f aca="false">(H132-H127)/5+H130</f>
        <v>1.222</v>
      </c>
      <c r="I131" s="102" t="n">
        <f aca="false">(J131+H131)/2</f>
        <v>1.363</v>
      </c>
      <c r="J131" s="102" t="n">
        <f aca="false">(J132-J127)/5+J130</f>
        <v>1.504</v>
      </c>
      <c r="K131" s="102" t="n">
        <f aca="false">(L131+J131)/2</f>
        <v>1.504</v>
      </c>
      <c r="L131" s="102" t="n">
        <f aca="false">(L132-L127)/5+L130</f>
        <v>1.504</v>
      </c>
      <c r="M131" s="102" t="n">
        <f aca="false">(N131+L131)/2</f>
        <v>1.786</v>
      </c>
      <c r="N131" s="102" t="n">
        <f aca="false">(N132-N127)/5+N130</f>
        <v>2.068</v>
      </c>
      <c r="O131" s="102" t="n">
        <f aca="false">(P131+N131)/2</f>
        <v>2.35</v>
      </c>
      <c r="P131" s="102" t="n">
        <f aca="false">(P132-P127)/5+P130</f>
        <v>2.632</v>
      </c>
      <c r="Q131" s="102" t="n">
        <f aca="false">(R131+P131)/2</f>
        <v>2.914</v>
      </c>
      <c r="R131" s="102" t="n">
        <f aca="false">(R132-R127)/5+R130</f>
        <v>3.196</v>
      </c>
      <c r="S131" s="102" t="n">
        <f aca="false">(V131-R131)/4+R131</f>
        <v>3.337</v>
      </c>
      <c r="T131" s="102" t="n">
        <f aca="false">(V131-R131)/4+S131</f>
        <v>3.478</v>
      </c>
      <c r="U131" s="102" t="n">
        <f aca="false">(V131-R131)/4+T131</f>
        <v>3.619</v>
      </c>
      <c r="V131" s="102" t="n">
        <f aca="false">(V132-V127)/5+V130</f>
        <v>3.76</v>
      </c>
      <c r="W131" s="102" t="n">
        <f aca="false">(AA131-V131)/5+V131</f>
        <v>3.8446</v>
      </c>
      <c r="X131" s="102" t="n">
        <f aca="false">(AA131-V131)/5+W131</f>
        <v>3.9292</v>
      </c>
      <c r="Y131" s="102" t="n">
        <f aca="false">(AA131-V131)/5+X131</f>
        <v>4.0138</v>
      </c>
      <c r="Z131" s="102" t="n">
        <f aca="false">(AA131-V131)/5+Y131</f>
        <v>4.0984</v>
      </c>
      <c r="AA131" s="102" t="n">
        <f aca="false">(AA132-AA127)/5+AA130</f>
        <v>4.183</v>
      </c>
      <c r="AB131" s="102" t="n">
        <f aca="false">(AF131-AA131)/5+AA131</f>
        <v>4.2676</v>
      </c>
      <c r="AC131" s="102" t="n">
        <f aca="false">(AF131-AA131)/5+AB131</f>
        <v>4.3522</v>
      </c>
      <c r="AD131" s="102" t="n">
        <f aca="false">(AF131-AA131)/5+AC131</f>
        <v>4.4368</v>
      </c>
      <c r="AE131" s="102" t="n">
        <f aca="false">(AF131-AA131)/5+AD131</f>
        <v>4.5214</v>
      </c>
      <c r="AF131" s="102" t="n">
        <f aca="false">(AF132-AF127)/5+AF130</f>
        <v>4.606</v>
      </c>
      <c r="AG131" s="102" t="n">
        <f aca="false">(AK131-AF131)/5+AF131</f>
        <v>4.6624</v>
      </c>
      <c r="AH131" s="102" t="n">
        <f aca="false">(AK131-AF131)/5+AG131</f>
        <v>4.7188</v>
      </c>
      <c r="AI131" s="102" t="n">
        <f aca="false">(AK131-AF131)/5+AH131</f>
        <v>4.7752</v>
      </c>
      <c r="AJ131" s="102" t="n">
        <f aca="false">(AK131-AF131)/5+AI131</f>
        <v>4.8316</v>
      </c>
      <c r="AK131" s="102" t="n">
        <f aca="false">(AK132-AK127)/5+AK130</f>
        <v>4.888</v>
      </c>
      <c r="AL131" s="102" t="n">
        <f aca="false">(AP131-AK131)/5+AK131</f>
        <v>4.7752</v>
      </c>
      <c r="AM131" s="102" t="n">
        <f aca="false">(AP131-AK131)/5+AL131</f>
        <v>4.6624</v>
      </c>
      <c r="AN131" s="102" t="n">
        <f aca="false">(AP131-AK131)/5+AM131</f>
        <v>4.5496</v>
      </c>
      <c r="AO131" s="102" t="n">
        <f aca="false">(AP131-AK131)/5+AN131</f>
        <v>4.4368</v>
      </c>
      <c r="AP131" s="102" t="n">
        <f aca="false">(AP132-AP127)/5+AP130</f>
        <v>4.324</v>
      </c>
      <c r="AQ131" s="102" t="n">
        <f aca="false">(AR131+AP131)/2</f>
        <v>4.042</v>
      </c>
      <c r="AR131" s="102" t="n">
        <f aca="false">(AR132-AR127)/5+AR130</f>
        <v>3.76</v>
      </c>
      <c r="AS131" s="113" t="n">
        <f aca="false">($AR131-$AP131)/Delta+AR131</f>
        <v>3.6472</v>
      </c>
      <c r="AT131" s="113" t="n">
        <f aca="false">($AR131-$AP131)/Delta+AS131</f>
        <v>3.5344</v>
      </c>
      <c r="AU131" s="113" t="n">
        <f aca="false">($AR131-$AP131)/Delta+AT131</f>
        <v>3.4216</v>
      </c>
      <c r="AV131" s="113" t="n">
        <f aca="false">($AR131-$AP131)/Delta+AU131</f>
        <v>3.3088</v>
      </c>
      <c r="AW131" s="113" t="n">
        <f aca="false">($AR131-$AP131)/Delta+AV131</f>
        <v>3.196</v>
      </c>
      <c r="AX131" s="113" t="n">
        <f aca="false">($AR131-$AP131)/Delta+AW131</f>
        <v>3.0832</v>
      </c>
      <c r="AY131" s="113" t="n">
        <f aca="false">($AR131-$AP131)/Delta+AX131</f>
        <v>2.9704</v>
      </c>
      <c r="AZ131" s="113" t="n">
        <f aca="false">($AR131-$AP131)/Delta+AY131</f>
        <v>2.8576</v>
      </c>
      <c r="BA131" s="113" t="n">
        <f aca="false">($AR131-$AP131)/Delta+AZ131</f>
        <v>2.7448</v>
      </c>
      <c r="BB131" s="113" t="n">
        <f aca="false">($AR131-$AP131)/Delta+BA131</f>
        <v>2.632</v>
      </c>
    </row>
    <row r="132" customFormat="false" ht="12.8" hidden="false" customHeight="false" outlineLevel="0" collapsed="false">
      <c r="A132" s="101" t="n">
        <f aca="false">A127+5</f>
        <v>165</v>
      </c>
      <c r="B132" s="102" t="n">
        <v>0</v>
      </c>
      <c r="C132" s="102" t="n">
        <f aca="false">(F132-B132)/4+B132</f>
        <v>0.235</v>
      </c>
      <c r="D132" s="102" t="n">
        <f aca="false">(F132-B132)/4+C132</f>
        <v>0.47</v>
      </c>
      <c r="E132" s="102" t="n">
        <f aca="false">(F132-B132)/4+D132</f>
        <v>0.705</v>
      </c>
      <c r="F132" s="112" t="n">
        <f aca="false">polar_type10!$AJ$6</f>
        <v>0.94</v>
      </c>
      <c r="G132" s="102" t="n">
        <f aca="false">(H132-F132)/2+F132</f>
        <v>1.0575</v>
      </c>
      <c r="H132" s="112" t="n">
        <f aca="false">polar_type10!$AJ$7</f>
        <v>1.175</v>
      </c>
      <c r="I132" s="102" t="n">
        <f aca="false">(J132+H132)/2</f>
        <v>1.2925</v>
      </c>
      <c r="J132" s="112" t="n">
        <f aca="false">polar_type10!$AJ$8</f>
        <v>1.41</v>
      </c>
      <c r="K132" s="102" t="n">
        <f aca="false">(L132+J132)/2</f>
        <v>1.41</v>
      </c>
      <c r="L132" s="112" t="n">
        <f aca="false">polar_type10!$AJ$9</f>
        <v>1.41</v>
      </c>
      <c r="M132" s="102" t="n">
        <f aca="false">(N132+L132)/2</f>
        <v>1.645</v>
      </c>
      <c r="N132" s="112" t="n">
        <f aca="false">polar_type10!$AJ$10</f>
        <v>1.88</v>
      </c>
      <c r="O132" s="102" t="n">
        <f aca="false">(P132+N132)/2</f>
        <v>2.115</v>
      </c>
      <c r="P132" s="112" t="n">
        <f aca="false">polar_type10!$AJ$11</f>
        <v>2.35</v>
      </c>
      <c r="Q132" s="102" t="n">
        <f aca="false">(R132+P132)/2</f>
        <v>2.585</v>
      </c>
      <c r="R132" s="112" t="n">
        <f aca="false">polar_type10!$AJ$12</f>
        <v>2.82</v>
      </c>
      <c r="S132" s="102" t="n">
        <f aca="false">(V132-R132)/4+R132</f>
        <v>2.9375</v>
      </c>
      <c r="T132" s="102" t="n">
        <f aca="false">(V132-R132)/4+S132</f>
        <v>3.055</v>
      </c>
      <c r="U132" s="102" t="n">
        <f aca="false">(V132-R132)/4+T132</f>
        <v>3.1725</v>
      </c>
      <c r="V132" s="112" t="n">
        <f aca="false">polar_type10!$AJ$13</f>
        <v>3.29</v>
      </c>
      <c r="W132" s="102" t="n">
        <f aca="false">(AA132-V132)/5+V132</f>
        <v>3.3605</v>
      </c>
      <c r="X132" s="102" t="n">
        <f aca="false">(AA132-V132)/5+W132</f>
        <v>3.431</v>
      </c>
      <c r="Y132" s="102" t="n">
        <f aca="false">(AA132-V132)/5+X132</f>
        <v>3.5015</v>
      </c>
      <c r="Z132" s="102" t="n">
        <f aca="false">(AA132-V132)/5+Y132</f>
        <v>3.572</v>
      </c>
      <c r="AA132" s="112" t="n">
        <f aca="false">polar_type10!$AJ$14</f>
        <v>3.6425</v>
      </c>
      <c r="AB132" s="102" t="n">
        <f aca="false">(AF132-AA132)/5+AA132</f>
        <v>3.713</v>
      </c>
      <c r="AC132" s="102" t="n">
        <f aca="false">(AF132-AA132)/5+AB132</f>
        <v>3.7835</v>
      </c>
      <c r="AD132" s="102" t="n">
        <f aca="false">(AF132-AA132)/5+AC132</f>
        <v>3.854</v>
      </c>
      <c r="AE132" s="102" t="n">
        <f aca="false">(AF132-AA132)/5+AD132</f>
        <v>3.9245</v>
      </c>
      <c r="AF132" s="112" t="n">
        <f aca="false">polar_type10!$AJ$15</f>
        <v>3.995</v>
      </c>
      <c r="AG132" s="102" t="n">
        <f aca="false">(AK132-AF132)/5+AF132</f>
        <v>4.042</v>
      </c>
      <c r="AH132" s="102" t="n">
        <f aca="false">(AK132-AF132)/5+AG132</f>
        <v>4.089</v>
      </c>
      <c r="AI132" s="102" t="n">
        <f aca="false">(AK132-AF132)/5+AH132</f>
        <v>4.136</v>
      </c>
      <c r="AJ132" s="102" t="n">
        <f aca="false">(AK132-AF132)/5+AI132</f>
        <v>4.183</v>
      </c>
      <c r="AK132" s="112" t="n">
        <f aca="false">polar_type10!$AJ$16</f>
        <v>4.23</v>
      </c>
      <c r="AL132" s="102" t="n">
        <f aca="false">(AP132-AK132)/5+AK132</f>
        <v>4.136</v>
      </c>
      <c r="AM132" s="102" t="n">
        <f aca="false">(AP132-AK132)/5+AL132</f>
        <v>4.042</v>
      </c>
      <c r="AN132" s="102" t="n">
        <f aca="false">(AP132-AK132)/5+AM132</f>
        <v>3.948</v>
      </c>
      <c r="AO132" s="102" t="n">
        <f aca="false">(AP132-AK132)/5+AN132</f>
        <v>3.854</v>
      </c>
      <c r="AP132" s="112" t="n">
        <f aca="false">polar_type10!$AJ$17</f>
        <v>3.76</v>
      </c>
      <c r="AQ132" s="102" t="n">
        <f aca="false">(AR132+AP132)/2</f>
        <v>3.525</v>
      </c>
      <c r="AR132" s="112" t="n">
        <f aca="false">polar_type10!$AJ$18</f>
        <v>3.29</v>
      </c>
      <c r="AS132" s="113" t="n">
        <f aca="false">($AR132-$AP132)/Delta+AR132</f>
        <v>3.196</v>
      </c>
      <c r="AT132" s="113" t="n">
        <f aca="false">($AR132-$AP132)/Delta+AS132</f>
        <v>3.102</v>
      </c>
      <c r="AU132" s="113" t="n">
        <f aca="false">($AR132-$AP132)/Delta+AT132</f>
        <v>3.008</v>
      </c>
      <c r="AV132" s="113" t="n">
        <f aca="false">($AR132-$AP132)/Delta+AU132</f>
        <v>2.914</v>
      </c>
      <c r="AW132" s="113" t="n">
        <f aca="false">($AR132-$AP132)/Delta+AV132</f>
        <v>2.82</v>
      </c>
      <c r="AX132" s="113" t="n">
        <f aca="false">($AR132-$AP132)/Delta+AW132</f>
        <v>2.726</v>
      </c>
      <c r="AY132" s="113" t="n">
        <f aca="false">($AR132-$AP132)/Delta+AX132</f>
        <v>2.632</v>
      </c>
      <c r="AZ132" s="113" t="n">
        <f aca="false">($AR132-$AP132)/Delta+AY132</f>
        <v>2.538</v>
      </c>
      <c r="BA132" s="113" t="n">
        <f aca="false">($AR132-$AP132)/Delta+AZ132</f>
        <v>2.444</v>
      </c>
      <c r="BB132" s="113" t="n">
        <f aca="false">($AR132-$AP132)/Delta+BA132</f>
        <v>2.35</v>
      </c>
    </row>
    <row r="133" customFormat="false" ht="12.8" hidden="false" customHeight="false" outlineLevel="0" collapsed="false">
      <c r="A133" s="101" t="n">
        <f aca="false">(A$7-A$2)/5+A132</f>
        <v>166</v>
      </c>
      <c r="B133" s="102" t="n">
        <v>0</v>
      </c>
      <c r="C133" s="102" t="n">
        <f aca="false">(F133-B133)/4+B133</f>
        <v>0.235</v>
      </c>
      <c r="D133" s="102" t="n">
        <f aca="false">(F133-B133)/4+C133</f>
        <v>0.47</v>
      </c>
      <c r="E133" s="102" t="n">
        <f aca="false">(F133-B133)/4+D133</f>
        <v>0.705</v>
      </c>
      <c r="F133" s="102" t="n">
        <f aca="false">(F137-F132)/5+F132</f>
        <v>0.94</v>
      </c>
      <c r="G133" s="102" t="n">
        <f aca="false">(H133-F133)/2+F133</f>
        <v>1.034</v>
      </c>
      <c r="H133" s="102" t="n">
        <f aca="false">(H137-H132)/5+H132</f>
        <v>1.128</v>
      </c>
      <c r="I133" s="102" t="n">
        <f aca="false">(J133+H133)/2</f>
        <v>1.222</v>
      </c>
      <c r="J133" s="102" t="n">
        <f aca="false">(J137-J132)/5+J132</f>
        <v>1.316</v>
      </c>
      <c r="K133" s="102" t="n">
        <f aca="false">(L133+J133)/2</f>
        <v>1.316</v>
      </c>
      <c r="L133" s="102" t="n">
        <f aca="false">(L137-L132)/5+L132</f>
        <v>1.316</v>
      </c>
      <c r="M133" s="102" t="n">
        <f aca="false">(N133+L133)/2</f>
        <v>1.504</v>
      </c>
      <c r="N133" s="102" t="n">
        <f aca="false">(N137-N132)/5+N132</f>
        <v>1.692</v>
      </c>
      <c r="O133" s="102" t="n">
        <f aca="false">(P133+N133)/2</f>
        <v>1.88</v>
      </c>
      <c r="P133" s="102" t="n">
        <f aca="false">(P137-P132)/5+P132</f>
        <v>2.068</v>
      </c>
      <c r="Q133" s="102" t="n">
        <f aca="false">(R133+P133)/2</f>
        <v>2.256</v>
      </c>
      <c r="R133" s="102" t="n">
        <f aca="false">(R137-R132)/5+R132</f>
        <v>2.444</v>
      </c>
      <c r="S133" s="102" t="n">
        <f aca="false">(V133-R133)/4+R133</f>
        <v>2.538</v>
      </c>
      <c r="T133" s="102" t="n">
        <f aca="false">(V133-R133)/4+S133</f>
        <v>2.632</v>
      </c>
      <c r="U133" s="102" t="n">
        <f aca="false">(V133-R133)/4+T133</f>
        <v>2.726</v>
      </c>
      <c r="V133" s="102" t="n">
        <f aca="false">(V137-V132)/5+V132</f>
        <v>2.82</v>
      </c>
      <c r="W133" s="102" t="n">
        <f aca="false">(AA133-V133)/5+V133</f>
        <v>2.8764</v>
      </c>
      <c r="X133" s="102" t="n">
        <f aca="false">(AA133-V133)/5+W133</f>
        <v>2.9328</v>
      </c>
      <c r="Y133" s="102" t="n">
        <f aca="false">(AA133-V133)/5+X133</f>
        <v>2.9892</v>
      </c>
      <c r="Z133" s="102" t="n">
        <f aca="false">(AA133-V133)/5+Y133</f>
        <v>3.0456</v>
      </c>
      <c r="AA133" s="102" t="n">
        <f aca="false">(AA137-AA132)/5+AA132</f>
        <v>3.102</v>
      </c>
      <c r="AB133" s="102" t="n">
        <f aca="false">(AF133-AA133)/5+AA133</f>
        <v>3.1584</v>
      </c>
      <c r="AC133" s="102" t="n">
        <f aca="false">(AF133-AA133)/5+AB133</f>
        <v>3.2148</v>
      </c>
      <c r="AD133" s="102" t="n">
        <f aca="false">(AF133-AA133)/5+AC133</f>
        <v>3.2712</v>
      </c>
      <c r="AE133" s="102" t="n">
        <f aca="false">(AF133-AA133)/5+AD133</f>
        <v>3.3276</v>
      </c>
      <c r="AF133" s="102" t="n">
        <f aca="false">(AF137-AF132)/5+AF132</f>
        <v>3.384</v>
      </c>
      <c r="AG133" s="102" t="n">
        <f aca="false">(AK133-AF133)/5+AF133</f>
        <v>3.4216</v>
      </c>
      <c r="AH133" s="102" t="n">
        <f aca="false">(AK133-AF133)/5+AG133</f>
        <v>3.4592</v>
      </c>
      <c r="AI133" s="102" t="n">
        <f aca="false">(AK133-AF133)/5+AH133</f>
        <v>3.4968</v>
      </c>
      <c r="AJ133" s="102" t="n">
        <f aca="false">(AK133-AF133)/5+AI133</f>
        <v>3.5344</v>
      </c>
      <c r="AK133" s="102" t="n">
        <f aca="false">(AK137-AK132)/5+AK132</f>
        <v>3.572</v>
      </c>
      <c r="AL133" s="102" t="n">
        <f aca="false">(AP133-AK133)/5+AK133</f>
        <v>3.4968</v>
      </c>
      <c r="AM133" s="102" t="n">
        <f aca="false">(AP133-AK133)/5+AL133</f>
        <v>3.4216</v>
      </c>
      <c r="AN133" s="102" t="n">
        <f aca="false">(AP133-AK133)/5+AM133</f>
        <v>3.3464</v>
      </c>
      <c r="AO133" s="102" t="n">
        <f aca="false">(AP133-AK133)/5+AN133</f>
        <v>3.2712</v>
      </c>
      <c r="AP133" s="102" t="n">
        <f aca="false">(AP137-AP132)/5+AP132</f>
        <v>3.196</v>
      </c>
      <c r="AQ133" s="102" t="n">
        <f aca="false">(AR133+AP133)/2</f>
        <v>3.008</v>
      </c>
      <c r="AR133" s="102" t="n">
        <f aca="false">(AR137-AR132)/5+AR132</f>
        <v>2.82</v>
      </c>
      <c r="AS133" s="113" t="n">
        <f aca="false">($AR133-$AP133)/Delta+AR133</f>
        <v>2.7448</v>
      </c>
      <c r="AT133" s="113" t="n">
        <f aca="false">($AR133-$AP133)/Delta+AS133</f>
        <v>2.6696</v>
      </c>
      <c r="AU133" s="113" t="n">
        <f aca="false">($AR133-$AP133)/Delta+AT133</f>
        <v>2.5944</v>
      </c>
      <c r="AV133" s="113" t="n">
        <f aca="false">($AR133-$AP133)/Delta+AU133</f>
        <v>2.5192</v>
      </c>
      <c r="AW133" s="113" t="n">
        <f aca="false">($AR133-$AP133)/Delta+AV133</f>
        <v>2.444</v>
      </c>
      <c r="AX133" s="113" t="n">
        <f aca="false">($AR133-$AP133)/Delta+AW133</f>
        <v>2.3688</v>
      </c>
      <c r="AY133" s="113" t="n">
        <f aca="false">($AR133-$AP133)/Delta+AX133</f>
        <v>2.2936</v>
      </c>
      <c r="AZ133" s="113" t="n">
        <f aca="false">($AR133-$AP133)/Delta+AY133</f>
        <v>2.2184</v>
      </c>
      <c r="BA133" s="113" t="n">
        <f aca="false">($AR133-$AP133)/Delta+AZ133</f>
        <v>2.1432</v>
      </c>
      <c r="BB133" s="113" t="n">
        <f aca="false">($AR133-$AP133)/Delta+BA133</f>
        <v>2.068</v>
      </c>
    </row>
    <row r="134" customFormat="false" ht="12.8" hidden="false" customHeight="false" outlineLevel="0" collapsed="false">
      <c r="A134" s="101" t="n">
        <f aca="false">(A$7-A$2)/5+A133</f>
        <v>167</v>
      </c>
      <c r="B134" s="102" t="n">
        <v>0</v>
      </c>
      <c r="C134" s="102" t="n">
        <f aca="false">(F134-B134)/4+B134</f>
        <v>0.235</v>
      </c>
      <c r="D134" s="102" t="n">
        <f aca="false">(F134-B134)/4+C134</f>
        <v>0.47</v>
      </c>
      <c r="E134" s="102" t="n">
        <f aca="false">(F134-B134)/4+D134</f>
        <v>0.705</v>
      </c>
      <c r="F134" s="102" t="n">
        <f aca="false">(F137-F132)/5+F133</f>
        <v>0.94</v>
      </c>
      <c r="G134" s="102" t="n">
        <f aca="false">(H134-F134)/2+F134</f>
        <v>1.0105</v>
      </c>
      <c r="H134" s="102" t="n">
        <f aca="false">(H137-H132)/5+H133</f>
        <v>1.081</v>
      </c>
      <c r="I134" s="102" t="n">
        <f aca="false">(J134+H134)/2</f>
        <v>1.1515</v>
      </c>
      <c r="J134" s="102" t="n">
        <f aca="false">(J137-J132)/5+J133</f>
        <v>1.222</v>
      </c>
      <c r="K134" s="102" t="n">
        <f aca="false">(L134+J134)/2</f>
        <v>1.222</v>
      </c>
      <c r="L134" s="102" t="n">
        <f aca="false">(L137-L132)/5+L133</f>
        <v>1.222</v>
      </c>
      <c r="M134" s="102" t="n">
        <f aca="false">(N134+L134)/2</f>
        <v>1.363</v>
      </c>
      <c r="N134" s="102" t="n">
        <f aca="false">(N137-N132)/5+N133</f>
        <v>1.504</v>
      </c>
      <c r="O134" s="102" t="n">
        <f aca="false">(P134+N134)/2</f>
        <v>1.645</v>
      </c>
      <c r="P134" s="102" t="n">
        <f aca="false">(P137-P132)/5+P133</f>
        <v>1.786</v>
      </c>
      <c r="Q134" s="102" t="n">
        <f aca="false">(R134+P134)/2</f>
        <v>1.927</v>
      </c>
      <c r="R134" s="102" t="n">
        <f aca="false">(R137-R132)/5+R133</f>
        <v>2.068</v>
      </c>
      <c r="S134" s="102" t="n">
        <f aca="false">(V134-R134)/4+R134</f>
        <v>2.1385</v>
      </c>
      <c r="T134" s="102" t="n">
        <f aca="false">(V134-R134)/4+S134</f>
        <v>2.209</v>
      </c>
      <c r="U134" s="102" t="n">
        <f aca="false">(V134-R134)/4+T134</f>
        <v>2.2795</v>
      </c>
      <c r="V134" s="102" t="n">
        <f aca="false">(V137-V132)/5+V133</f>
        <v>2.35</v>
      </c>
      <c r="W134" s="102" t="n">
        <f aca="false">(AA134-V134)/5+V134</f>
        <v>2.3923</v>
      </c>
      <c r="X134" s="102" t="n">
        <f aca="false">(AA134-V134)/5+W134</f>
        <v>2.4346</v>
      </c>
      <c r="Y134" s="102" t="n">
        <f aca="false">(AA134-V134)/5+X134</f>
        <v>2.4769</v>
      </c>
      <c r="Z134" s="102" t="n">
        <f aca="false">(AA134-V134)/5+Y134</f>
        <v>2.5192</v>
      </c>
      <c r="AA134" s="102" t="n">
        <f aca="false">(AA137-AA132)/5+AA133</f>
        <v>2.5615</v>
      </c>
      <c r="AB134" s="102" t="n">
        <f aca="false">(AF134-AA134)/5+AA134</f>
        <v>2.6038</v>
      </c>
      <c r="AC134" s="102" t="n">
        <f aca="false">(AF134-AA134)/5+AB134</f>
        <v>2.6461</v>
      </c>
      <c r="AD134" s="102" t="n">
        <f aca="false">(AF134-AA134)/5+AC134</f>
        <v>2.6884</v>
      </c>
      <c r="AE134" s="102" t="n">
        <f aca="false">(AF134-AA134)/5+AD134</f>
        <v>2.7307</v>
      </c>
      <c r="AF134" s="102" t="n">
        <f aca="false">(AF137-AF132)/5+AF133</f>
        <v>2.773</v>
      </c>
      <c r="AG134" s="102" t="n">
        <f aca="false">(AK134-AF134)/5+AF134</f>
        <v>2.8012</v>
      </c>
      <c r="AH134" s="102" t="n">
        <f aca="false">(AK134-AF134)/5+AG134</f>
        <v>2.8294</v>
      </c>
      <c r="AI134" s="102" t="n">
        <f aca="false">(AK134-AF134)/5+AH134</f>
        <v>2.8576</v>
      </c>
      <c r="AJ134" s="102" t="n">
        <f aca="false">(AK134-AF134)/5+AI134</f>
        <v>2.8858</v>
      </c>
      <c r="AK134" s="102" t="n">
        <f aca="false">(AK137-AK132)/5+AK133</f>
        <v>2.914</v>
      </c>
      <c r="AL134" s="102" t="n">
        <f aca="false">(AP134-AK134)/5+AK134</f>
        <v>2.8576</v>
      </c>
      <c r="AM134" s="102" t="n">
        <f aca="false">(AP134-AK134)/5+AL134</f>
        <v>2.8012</v>
      </c>
      <c r="AN134" s="102" t="n">
        <f aca="false">(AP134-AK134)/5+AM134</f>
        <v>2.7448</v>
      </c>
      <c r="AO134" s="102" t="n">
        <f aca="false">(AP134-AK134)/5+AN134</f>
        <v>2.6884</v>
      </c>
      <c r="AP134" s="102" t="n">
        <f aca="false">(AP137-AP132)/5+AP133</f>
        <v>2.632</v>
      </c>
      <c r="AQ134" s="102" t="n">
        <f aca="false">(AR134+AP134)/2</f>
        <v>2.491</v>
      </c>
      <c r="AR134" s="102" t="n">
        <f aca="false">(AR137-AR132)/5+AR133</f>
        <v>2.35</v>
      </c>
      <c r="AS134" s="113" t="n">
        <f aca="false">($AR134-$AP134)/Delta+AR134</f>
        <v>2.2936</v>
      </c>
      <c r="AT134" s="113" t="n">
        <f aca="false">($AR134-$AP134)/Delta+AS134</f>
        <v>2.2372</v>
      </c>
      <c r="AU134" s="113" t="n">
        <f aca="false">($AR134-$AP134)/Delta+AT134</f>
        <v>2.1808</v>
      </c>
      <c r="AV134" s="113" t="n">
        <f aca="false">($AR134-$AP134)/Delta+AU134</f>
        <v>2.1244</v>
      </c>
      <c r="AW134" s="113" t="n">
        <f aca="false">($AR134-$AP134)/Delta+AV134</f>
        <v>2.068</v>
      </c>
      <c r="AX134" s="113" t="n">
        <f aca="false">($AR134-$AP134)/Delta+AW134</f>
        <v>2.0116</v>
      </c>
      <c r="AY134" s="113" t="n">
        <f aca="false">($AR134-$AP134)/Delta+AX134</f>
        <v>1.9552</v>
      </c>
      <c r="AZ134" s="113" t="n">
        <f aca="false">($AR134-$AP134)/Delta+AY134</f>
        <v>1.8988</v>
      </c>
      <c r="BA134" s="113" t="n">
        <f aca="false">($AR134-$AP134)/Delta+AZ134</f>
        <v>1.8424</v>
      </c>
      <c r="BB134" s="113" t="n">
        <f aca="false">($AR134-$AP134)/Delta+BA134</f>
        <v>1.786</v>
      </c>
    </row>
    <row r="135" customFormat="false" ht="12.8" hidden="false" customHeight="false" outlineLevel="0" collapsed="false">
      <c r="A135" s="101" t="n">
        <f aca="false">(A$7-A$2)/5+A134</f>
        <v>168</v>
      </c>
      <c r="B135" s="102" t="n">
        <v>0</v>
      </c>
      <c r="C135" s="102" t="n">
        <f aca="false">(F135-B135)/4+B135</f>
        <v>0.235</v>
      </c>
      <c r="D135" s="102" t="n">
        <f aca="false">(F135-B135)/4+C135</f>
        <v>0.47</v>
      </c>
      <c r="E135" s="102" t="n">
        <f aca="false">(F135-B135)/4+D135</f>
        <v>0.705</v>
      </c>
      <c r="F135" s="102" t="n">
        <f aca="false">(F137-F132)/5+F134</f>
        <v>0.94</v>
      </c>
      <c r="G135" s="102" t="n">
        <f aca="false">(H135-F135)/2+F135</f>
        <v>0.987</v>
      </c>
      <c r="H135" s="102" t="n">
        <f aca="false">(H137-H132)/5+H134</f>
        <v>1.034</v>
      </c>
      <c r="I135" s="102" t="n">
        <f aca="false">(J135+H135)/2</f>
        <v>1.081</v>
      </c>
      <c r="J135" s="102" t="n">
        <f aca="false">(J137-J132)/5+J134</f>
        <v>1.128</v>
      </c>
      <c r="K135" s="102" t="n">
        <f aca="false">(L135+J135)/2</f>
        <v>1.128</v>
      </c>
      <c r="L135" s="102" t="n">
        <f aca="false">(L137-L132)/5+L134</f>
        <v>1.128</v>
      </c>
      <c r="M135" s="102" t="n">
        <f aca="false">(N135+L135)/2</f>
        <v>1.222</v>
      </c>
      <c r="N135" s="102" t="n">
        <f aca="false">(N137-N132)/5+N134</f>
        <v>1.316</v>
      </c>
      <c r="O135" s="102" t="n">
        <f aca="false">(P135+N135)/2</f>
        <v>1.41</v>
      </c>
      <c r="P135" s="102" t="n">
        <f aca="false">(P137-P132)/5+P134</f>
        <v>1.504</v>
      </c>
      <c r="Q135" s="102" t="n">
        <f aca="false">(R135+P135)/2</f>
        <v>1.598</v>
      </c>
      <c r="R135" s="102" t="n">
        <f aca="false">(R137-R132)/5+R134</f>
        <v>1.692</v>
      </c>
      <c r="S135" s="102" t="n">
        <f aca="false">(V135-R135)/4+R135</f>
        <v>1.739</v>
      </c>
      <c r="T135" s="102" t="n">
        <f aca="false">(V135-R135)/4+S135</f>
        <v>1.786</v>
      </c>
      <c r="U135" s="102" t="n">
        <f aca="false">(V135-R135)/4+T135</f>
        <v>1.833</v>
      </c>
      <c r="V135" s="102" t="n">
        <f aca="false">(V137-V132)/5+V134</f>
        <v>1.88</v>
      </c>
      <c r="W135" s="102" t="n">
        <f aca="false">(AA135-V135)/5+V135</f>
        <v>1.9082</v>
      </c>
      <c r="X135" s="102" t="n">
        <f aca="false">(AA135-V135)/5+W135</f>
        <v>1.9364</v>
      </c>
      <c r="Y135" s="102" t="n">
        <f aca="false">(AA135-V135)/5+X135</f>
        <v>1.9646</v>
      </c>
      <c r="Z135" s="102" t="n">
        <f aca="false">(AA135-V135)/5+Y135</f>
        <v>1.9928</v>
      </c>
      <c r="AA135" s="102" t="n">
        <f aca="false">(AA137-AA132)/5+AA134</f>
        <v>2.021</v>
      </c>
      <c r="AB135" s="102" t="n">
        <f aca="false">(AF135-AA135)/5+AA135</f>
        <v>2.0492</v>
      </c>
      <c r="AC135" s="102" t="n">
        <f aca="false">(AF135-AA135)/5+AB135</f>
        <v>2.0774</v>
      </c>
      <c r="AD135" s="102" t="n">
        <f aca="false">(AF135-AA135)/5+AC135</f>
        <v>2.1056</v>
      </c>
      <c r="AE135" s="102" t="n">
        <f aca="false">(AF135-AA135)/5+AD135</f>
        <v>2.1338</v>
      </c>
      <c r="AF135" s="102" t="n">
        <f aca="false">(AF137-AF132)/5+AF134</f>
        <v>2.162</v>
      </c>
      <c r="AG135" s="102" t="n">
        <f aca="false">(AK135-AF135)/5+AF135</f>
        <v>2.1808</v>
      </c>
      <c r="AH135" s="102" t="n">
        <f aca="false">(AK135-AF135)/5+AG135</f>
        <v>2.1996</v>
      </c>
      <c r="AI135" s="102" t="n">
        <f aca="false">(AK135-AF135)/5+AH135</f>
        <v>2.2184</v>
      </c>
      <c r="AJ135" s="102" t="n">
        <f aca="false">(AK135-AF135)/5+AI135</f>
        <v>2.2372</v>
      </c>
      <c r="AK135" s="102" t="n">
        <f aca="false">(AK137-AK132)/5+AK134</f>
        <v>2.256</v>
      </c>
      <c r="AL135" s="102" t="n">
        <f aca="false">(AP135-AK135)/5+AK135</f>
        <v>2.2184</v>
      </c>
      <c r="AM135" s="102" t="n">
        <f aca="false">(AP135-AK135)/5+AL135</f>
        <v>2.1808</v>
      </c>
      <c r="AN135" s="102" t="n">
        <f aca="false">(AP135-AK135)/5+AM135</f>
        <v>2.1432</v>
      </c>
      <c r="AO135" s="102" t="n">
        <f aca="false">(AP135-AK135)/5+AN135</f>
        <v>2.1056</v>
      </c>
      <c r="AP135" s="102" t="n">
        <f aca="false">(AP137-AP132)/5+AP134</f>
        <v>2.068</v>
      </c>
      <c r="AQ135" s="102" t="n">
        <f aca="false">(AR135+AP135)/2</f>
        <v>1.974</v>
      </c>
      <c r="AR135" s="102" t="n">
        <f aca="false">(AR137-AR132)/5+AR134</f>
        <v>1.88</v>
      </c>
      <c r="AS135" s="113" t="n">
        <f aca="false">($AR135-$AP135)/Delta+AR135</f>
        <v>1.8424</v>
      </c>
      <c r="AT135" s="113" t="n">
        <f aca="false">($AR135-$AP135)/Delta+AS135</f>
        <v>1.8048</v>
      </c>
      <c r="AU135" s="113" t="n">
        <f aca="false">($AR135-$AP135)/Delta+AT135</f>
        <v>1.7672</v>
      </c>
      <c r="AV135" s="113" t="n">
        <f aca="false">($AR135-$AP135)/Delta+AU135</f>
        <v>1.7296</v>
      </c>
      <c r="AW135" s="113" t="n">
        <f aca="false">($AR135-$AP135)/Delta+AV135</f>
        <v>1.692</v>
      </c>
      <c r="AX135" s="113" t="n">
        <f aca="false">($AR135-$AP135)/Delta+AW135</f>
        <v>1.6544</v>
      </c>
      <c r="AY135" s="113" t="n">
        <f aca="false">($AR135-$AP135)/Delta+AX135</f>
        <v>1.6168</v>
      </c>
      <c r="AZ135" s="113" t="n">
        <f aca="false">($AR135-$AP135)/Delta+AY135</f>
        <v>1.5792</v>
      </c>
      <c r="BA135" s="113" t="n">
        <f aca="false">($AR135-$AP135)/Delta+AZ135</f>
        <v>1.5416</v>
      </c>
      <c r="BB135" s="113" t="n">
        <f aca="false">($AR135-$AP135)/Delta+BA135</f>
        <v>1.504</v>
      </c>
    </row>
    <row r="136" customFormat="false" ht="12.8" hidden="false" customHeight="false" outlineLevel="0" collapsed="false">
      <c r="A136" s="101" t="n">
        <f aca="false">(A$7-A$2)/5+A135</f>
        <v>169</v>
      </c>
      <c r="B136" s="102" t="n">
        <v>0</v>
      </c>
      <c r="C136" s="102" t="n">
        <f aca="false">(F136-B136)/4+B136</f>
        <v>0.235</v>
      </c>
      <c r="D136" s="102" t="n">
        <f aca="false">(F136-B136)/4+C136</f>
        <v>0.47</v>
      </c>
      <c r="E136" s="102" t="n">
        <f aca="false">(F136-B136)/4+D136</f>
        <v>0.705</v>
      </c>
      <c r="F136" s="102" t="n">
        <f aca="false">(F137-F132)/5+F135</f>
        <v>0.94</v>
      </c>
      <c r="G136" s="102" t="n">
        <f aca="false">(H136-F136)/2+F136</f>
        <v>0.9635</v>
      </c>
      <c r="H136" s="102" t="n">
        <f aca="false">(H137-H132)/5+H135</f>
        <v>0.987</v>
      </c>
      <c r="I136" s="102" t="n">
        <f aca="false">(J136+H136)/2</f>
        <v>1.0105</v>
      </c>
      <c r="J136" s="102" t="n">
        <f aca="false">(J137-J132)/5+J135</f>
        <v>1.034</v>
      </c>
      <c r="K136" s="102" t="n">
        <f aca="false">(L136+J136)/2</f>
        <v>1.034</v>
      </c>
      <c r="L136" s="102" t="n">
        <f aca="false">(L137-L132)/5+L135</f>
        <v>1.034</v>
      </c>
      <c r="M136" s="102" t="n">
        <f aca="false">(N136+L136)/2</f>
        <v>1.081</v>
      </c>
      <c r="N136" s="102" t="n">
        <f aca="false">(N137-N132)/5+N135</f>
        <v>1.128</v>
      </c>
      <c r="O136" s="102" t="n">
        <f aca="false">(P136+N136)/2</f>
        <v>1.175</v>
      </c>
      <c r="P136" s="102" t="n">
        <f aca="false">(P137-P132)/5+P135</f>
        <v>1.222</v>
      </c>
      <c r="Q136" s="102" t="n">
        <f aca="false">(R136+P136)/2</f>
        <v>1.269</v>
      </c>
      <c r="R136" s="102" t="n">
        <f aca="false">(R137-R132)/5+R135</f>
        <v>1.316</v>
      </c>
      <c r="S136" s="102" t="n">
        <f aca="false">(V136-R136)/4+R136</f>
        <v>1.3395</v>
      </c>
      <c r="T136" s="102" t="n">
        <f aca="false">(V136-R136)/4+S136</f>
        <v>1.363</v>
      </c>
      <c r="U136" s="102" t="n">
        <f aca="false">(V136-R136)/4+T136</f>
        <v>1.3865</v>
      </c>
      <c r="V136" s="102" t="n">
        <f aca="false">(V137-V132)/5+V135</f>
        <v>1.41</v>
      </c>
      <c r="W136" s="102" t="n">
        <f aca="false">(AA136-V136)/5+V136</f>
        <v>1.4241</v>
      </c>
      <c r="X136" s="102" t="n">
        <f aca="false">(AA136-V136)/5+W136</f>
        <v>1.4382</v>
      </c>
      <c r="Y136" s="102" t="n">
        <f aca="false">(AA136-V136)/5+X136</f>
        <v>1.4523</v>
      </c>
      <c r="Z136" s="102" t="n">
        <f aca="false">(AA136-V136)/5+Y136</f>
        <v>1.4664</v>
      </c>
      <c r="AA136" s="102" t="n">
        <f aca="false">(AA137-AA132)/5+AA135</f>
        <v>1.4805</v>
      </c>
      <c r="AB136" s="102" t="n">
        <f aca="false">(AF136-AA136)/5+AA136</f>
        <v>1.4946</v>
      </c>
      <c r="AC136" s="102" t="n">
        <f aca="false">(AF136-AA136)/5+AB136</f>
        <v>1.5087</v>
      </c>
      <c r="AD136" s="102" t="n">
        <f aca="false">(AF136-AA136)/5+AC136</f>
        <v>1.5228</v>
      </c>
      <c r="AE136" s="102" t="n">
        <f aca="false">(AF136-AA136)/5+AD136</f>
        <v>1.5369</v>
      </c>
      <c r="AF136" s="102" t="n">
        <f aca="false">(AF137-AF132)/5+AF135</f>
        <v>1.551</v>
      </c>
      <c r="AG136" s="102" t="n">
        <f aca="false">(AK136-AF136)/5+AF136</f>
        <v>1.5604</v>
      </c>
      <c r="AH136" s="102" t="n">
        <f aca="false">(AK136-AF136)/5+AG136</f>
        <v>1.5698</v>
      </c>
      <c r="AI136" s="102" t="n">
        <f aca="false">(AK136-AF136)/5+AH136</f>
        <v>1.5792</v>
      </c>
      <c r="AJ136" s="102" t="n">
        <f aca="false">(AK136-AF136)/5+AI136</f>
        <v>1.5886</v>
      </c>
      <c r="AK136" s="102" t="n">
        <f aca="false">(AK137-AK132)/5+AK135</f>
        <v>1.598</v>
      </c>
      <c r="AL136" s="102" t="n">
        <f aca="false">(AP136-AK136)/5+AK136</f>
        <v>1.5792</v>
      </c>
      <c r="AM136" s="102" t="n">
        <f aca="false">(AP136-AK136)/5+AL136</f>
        <v>1.5604</v>
      </c>
      <c r="AN136" s="102" t="n">
        <f aca="false">(AP136-AK136)/5+AM136</f>
        <v>1.5416</v>
      </c>
      <c r="AO136" s="102" t="n">
        <f aca="false">(AP136-AK136)/5+AN136</f>
        <v>1.5228</v>
      </c>
      <c r="AP136" s="102" t="n">
        <f aca="false">(AP137-AP132)/5+AP135</f>
        <v>1.504</v>
      </c>
      <c r="AQ136" s="102" t="n">
        <f aca="false">(AR136+AP136)/2</f>
        <v>1.457</v>
      </c>
      <c r="AR136" s="102" t="n">
        <f aca="false">(AR137-AR132)/5+AR135</f>
        <v>1.41</v>
      </c>
      <c r="AS136" s="113" t="n">
        <f aca="false">($AR136-$AP136)/Delta+AR136</f>
        <v>1.3912</v>
      </c>
      <c r="AT136" s="113" t="n">
        <f aca="false">($AR136-$AP136)/Delta+AS136</f>
        <v>1.3724</v>
      </c>
      <c r="AU136" s="113" t="n">
        <f aca="false">($AR136-$AP136)/Delta+AT136</f>
        <v>1.3536</v>
      </c>
      <c r="AV136" s="113" t="n">
        <f aca="false">($AR136-$AP136)/Delta+AU136</f>
        <v>1.3348</v>
      </c>
      <c r="AW136" s="113" t="n">
        <f aca="false">($AR136-$AP136)/Delta+AV136</f>
        <v>1.316</v>
      </c>
      <c r="AX136" s="113" t="n">
        <f aca="false">($AR136-$AP136)/Delta+AW136</f>
        <v>1.2972</v>
      </c>
      <c r="AY136" s="113" t="n">
        <f aca="false">($AR136-$AP136)/Delta+AX136</f>
        <v>1.2784</v>
      </c>
      <c r="AZ136" s="113" t="n">
        <f aca="false">($AR136-$AP136)/Delta+AY136</f>
        <v>1.2596</v>
      </c>
      <c r="BA136" s="113" t="n">
        <f aca="false">($AR136-$AP136)/Delta+AZ136</f>
        <v>1.2408</v>
      </c>
      <c r="BB136" s="113" t="n">
        <f aca="false">($AR136-$AP136)/Delta+BA136</f>
        <v>1.222</v>
      </c>
    </row>
    <row r="137" customFormat="false" ht="12.8" hidden="false" customHeight="false" outlineLevel="0" collapsed="false">
      <c r="A137" s="101" t="n">
        <f aca="false">A132+5</f>
        <v>170</v>
      </c>
      <c r="B137" s="102" t="n">
        <v>0</v>
      </c>
      <c r="C137" s="102" t="n">
        <f aca="false">(F137-B137)/4+B137</f>
        <v>0.235</v>
      </c>
      <c r="D137" s="102" t="n">
        <f aca="false">(F137-B137)/4+C137</f>
        <v>0.47</v>
      </c>
      <c r="E137" s="102" t="n">
        <f aca="false">(F137-B137)/4+D137</f>
        <v>0.705</v>
      </c>
      <c r="F137" s="112" t="n">
        <f aca="false">polar_type10!$AK$6</f>
        <v>0.94</v>
      </c>
      <c r="G137" s="102" t="n">
        <f aca="false">(H137-F137)/2+F137</f>
        <v>0.94</v>
      </c>
      <c r="H137" s="112" t="n">
        <f aca="false">polar_type10!$AK$7</f>
        <v>0.94</v>
      </c>
      <c r="I137" s="102" t="n">
        <f aca="false">(J137+H137)/2</f>
        <v>0.94</v>
      </c>
      <c r="J137" s="112" t="n">
        <f aca="false">polar_type10!$AK$8</f>
        <v>0.94</v>
      </c>
      <c r="K137" s="102" t="n">
        <f aca="false">(L137+J137)/2</f>
        <v>0.94</v>
      </c>
      <c r="L137" s="112" t="n">
        <f aca="false">polar_type10!$AK$9</f>
        <v>0.94</v>
      </c>
      <c r="M137" s="102" t="n">
        <f aca="false">(N137+L137)/2</f>
        <v>0.94</v>
      </c>
      <c r="N137" s="112" t="n">
        <f aca="false">polar_type10!$AK$10</f>
        <v>0.94</v>
      </c>
      <c r="O137" s="102" t="n">
        <f aca="false">(P137+N137)/2</f>
        <v>0.94</v>
      </c>
      <c r="P137" s="112" t="n">
        <f aca="false">polar_type10!$AK$11</f>
        <v>0.94</v>
      </c>
      <c r="Q137" s="102" t="n">
        <f aca="false">(R137+P137)/2</f>
        <v>0.94</v>
      </c>
      <c r="R137" s="112" t="n">
        <f aca="false">polar_type10!$AK$12</f>
        <v>0.94</v>
      </c>
      <c r="S137" s="102" t="n">
        <f aca="false">(V137-R137)/4+R137</f>
        <v>0.94</v>
      </c>
      <c r="T137" s="102" t="n">
        <f aca="false">(V137-R137)/4+S137</f>
        <v>0.94</v>
      </c>
      <c r="U137" s="102" t="n">
        <f aca="false">(V137-R137)/4+T137</f>
        <v>0.94</v>
      </c>
      <c r="V137" s="112" t="n">
        <f aca="false">polar_type10!$AK$13</f>
        <v>0.94</v>
      </c>
      <c r="W137" s="102" t="n">
        <f aca="false">(AA137-V137)/5+V137</f>
        <v>0.94</v>
      </c>
      <c r="X137" s="102" t="n">
        <f aca="false">(AA137-V137)/5+W137</f>
        <v>0.94</v>
      </c>
      <c r="Y137" s="102" t="n">
        <f aca="false">(AA137-V137)/5+X137</f>
        <v>0.94</v>
      </c>
      <c r="Z137" s="102" t="n">
        <f aca="false">(AA137-V137)/5+Y137</f>
        <v>0.94</v>
      </c>
      <c r="AA137" s="112" t="n">
        <f aca="false">polar_type10!$AK$14</f>
        <v>0.94</v>
      </c>
      <c r="AB137" s="102" t="n">
        <f aca="false">(AF137-AA137)/5+AA137</f>
        <v>0.94</v>
      </c>
      <c r="AC137" s="102" t="n">
        <f aca="false">(AF137-AA137)/5+AB137</f>
        <v>0.94</v>
      </c>
      <c r="AD137" s="102" t="n">
        <f aca="false">(AF137-AA137)/5+AC137</f>
        <v>0.94</v>
      </c>
      <c r="AE137" s="102" t="n">
        <f aca="false">(AF137-AA137)/5+AD137</f>
        <v>0.94</v>
      </c>
      <c r="AF137" s="112" t="n">
        <f aca="false">polar_type10!$AK$15</f>
        <v>0.94</v>
      </c>
      <c r="AG137" s="102" t="n">
        <f aca="false">(AK137-AF137)/5+AF137</f>
        <v>0.94</v>
      </c>
      <c r="AH137" s="102" t="n">
        <f aca="false">(AK137-AF137)/5+AG137</f>
        <v>0.94</v>
      </c>
      <c r="AI137" s="102" t="n">
        <f aca="false">(AK137-AF137)/5+AH137</f>
        <v>0.94</v>
      </c>
      <c r="AJ137" s="102" t="n">
        <f aca="false">(AK137-AF137)/5+AI137</f>
        <v>0.94</v>
      </c>
      <c r="AK137" s="112" t="n">
        <f aca="false">polar_type10!$AK$16</f>
        <v>0.94</v>
      </c>
      <c r="AL137" s="102" t="n">
        <f aca="false">(AP137-AK137)/5+AK137</f>
        <v>0.94</v>
      </c>
      <c r="AM137" s="102" t="n">
        <f aca="false">(AP137-AK137)/5+AL137</f>
        <v>0.94</v>
      </c>
      <c r="AN137" s="102" t="n">
        <f aca="false">(AP137-AK137)/5+AM137</f>
        <v>0.94</v>
      </c>
      <c r="AO137" s="102" t="n">
        <f aca="false">(AP137-AK137)/5+AN137</f>
        <v>0.94</v>
      </c>
      <c r="AP137" s="112" t="n">
        <f aca="false">polar_type10!$AK$17</f>
        <v>0.94</v>
      </c>
      <c r="AQ137" s="102" t="n">
        <f aca="false">(AR137+AP137)/2</f>
        <v>0.94</v>
      </c>
      <c r="AR137" s="112" t="n">
        <f aca="false">polar_type10!$AK$18</f>
        <v>0.94</v>
      </c>
      <c r="AS137" s="113" t="n">
        <f aca="false">($AR137-$AP137)/Delta+AR137</f>
        <v>0.94</v>
      </c>
      <c r="AT137" s="113" t="n">
        <f aca="false">($AR137-$AP137)/Delta+AS137</f>
        <v>0.94</v>
      </c>
      <c r="AU137" s="113" t="n">
        <f aca="false">($AR137-$AP137)/Delta+AT137</f>
        <v>0.94</v>
      </c>
      <c r="AV137" s="113" t="n">
        <f aca="false">($AR137-$AP137)/Delta+AU137</f>
        <v>0.94</v>
      </c>
      <c r="AW137" s="113" t="n">
        <f aca="false">($AR137-$AP137)/Delta+AV137</f>
        <v>0.94</v>
      </c>
      <c r="AX137" s="113" t="n">
        <f aca="false">($AR137-$AP137)/Delta+AW137</f>
        <v>0.94</v>
      </c>
      <c r="AY137" s="113" t="n">
        <f aca="false">($AR137-$AP137)/Delta+AX137</f>
        <v>0.94</v>
      </c>
      <c r="AZ137" s="113" t="n">
        <f aca="false">($AR137-$AP137)/Delta+AY137</f>
        <v>0.94</v>
      </c>
      <c r="BA137" s="113" t="n">
        <f aca="false">($AR137-$AP137)/Delta+AZ137</f>
        <v>0.94</v>
      </c>
      <c r="BB137" s="113" t="n">
        <f aca="false">($AR137-$AP137)/Delta+BA137</f>
        <v>0.94</v>
      </c>
    </row>
    <row r="138" customFormat="false" ht="12.8" hidden="false" customHeight="false" outlineLevel="0" collapsed="false">
      <c r="A138" s="101" t="n">
        <f aca="false">(A$7-A$2)/5+A137</f>
        <v>171</v>
      </c>
      <c r="B138" s="102" t="n">
        <v>0</v>
      </c>
      <c r="C138" s="102" t="n">
        <f aca="false">(F138-B138)/4+B138</f>
        <v>0.235</v>
      </c>
      <c r="D138" s="102" t="n">
        <f aca="false">(F138-B138)/4+C138</f>
        <v>0.47</v>
      </c>
      <c r="E138" s="102" t="n">
        <f aca="false">(F138-B138)/4+D138</f>
        <v>0.705</v>
      </c>
      <c r="F138" s="102" t="n">
        <f aca="false">(F142-F137)/5+F137</f>
        <v>0.94</v>
      </c>
      <c r="G138" s="102" t="n">
        <f aca="false">(H138-F138)/2+F138</f>
        <v>0.94</v>
      </c>
      <c r="H138" s="102" t="n">
        <f aca="false">(H142-H137)/5+H137</f>
        <v>0.94</v>
      </c>
      <c r="I138" s="102" t="n">
        <f aca="false">(J138+H138)/2</f>
        <v>0.94</v>
      </c>
      <c r="J138" s="102" t="n">
        <f aca="false">(J142-J137)/5+J137</f>
        <v>0.94</v>
      </c>
      <c r="K138" s="102" t="n">
        <f aca="false">(L138+J138)/2</f>
        <v>0.94</v>
      </c>
      <c r="L138" s="102" t="n">
        <f aca="false">(L142-L137)/5+L137</f>
        <v>0.94</v>
      </c>
      <c r="M138" s="102" t="n">
        <f aca="false">(N138+L138)/2</f>
        <v>0.94</v>
      </c>
      <c r="N138" s="102" t="n">
        <f aca="false">(N142-N137)/5+N137</f>
        <v>0.94</v>
      </c>
      <c r="O138" s="102" t="n">
        <f aca="false">(P138+N138)/2</f>
        <v>0.94</v>
      </c>
      <c r="P138" s="102" t="n">
        <f aca="false">(P142-P137)/5+P137</f>
        <v>0.94</v>
      </c>
      <c r="Q138" s="102" t="n">
        <f aca="false">(R138+P138)/2</f>
        <v>0.94</v>
      </c>
      <c r="R138" s="102" t="n">
        <f aca="false">(R142-R137)/5+R137</f>
        <v>0.94</v>
      </c>
      <c r="S138" s="102" t="n">
        <f aca="false">(V138-R138)/4+R138</f>
        <v>0.94</v>
      </c>
      <c r="T138" s="102" t="n">
        <f aca="false">(V138-R138)/4+S138</f>
        <v>0.94</v>
      </c>
      <c r="U138" s="102" t="n">
        <f aca="false">(V138-R138)/4+T138</f>
        <v>0.94</v>
      </c>
      <c r="V138" s="102" t="n">
        <f aca="false">(V142-V137)/5+V137</f>
        <v>0.94</v>
      </c>
      <c r="W138" s="102" t="n">
        <f aca="false">(AA138-V138)/5+V138</f>
        <v>0.94</v>
      </c>
      <c r="X138" s="102" t="n">
        <f aca="false">(AA138-V138)/5+W138</f>
        <v>0.94</v>
      </c>
      <c r="Y138" s="102" t="n">
        <f aca="false">(AA138-V138)/5+X138</f>
        <v>0.94</v>
      </c>
      <c r="Z138" s="102" t="n">
        <f aca="false">(AA138-V138)/5+Y138</f>
        <v>0.94</v>
      </c>
      <c r="AA138" s="102" t="n">
        <f aca="false">(AA142-AA137)/5+AA137</f>
        <v>0.94</v>
      </c>
      <c r="AB138" s="102" t="n">
        <f aca="false">(AF138-AA138)/5+AA138</f>
        <v>0.94</v>
      </c>
      <c r="AC138" s="102" t="n">
        <f aca="false">(AF138-AA138)/5+AB138</f>
        <v>0.94</v>
      </c>
      <c r="AD138" s="102" t="n">
        <f aca="false">(AF138-AA138)/5+AC138</f>
        <v>0.94</v>
      </c>
      <c r="AE138" s="102" t="n">
        <f aca="false">(AF138-AA138)/5+AD138</f>
        <v>0.94</v>
      </c>
      <c r="AF138" s="102" t="n">
        <f aca="false">(AF142-AF137)/5+AF137</f>
        <v>0.94</v>
      </c>
      <c r="AG138" s="102" t="n">
        <f aca="false">(AK138-AF138)/5+AF138</f>
        <v>0.94</v>
      </c>
      <c r="AH138" s="102" t="n">
        <f aca="false">(AK138-AF138)/5+AG138</f>
        <v>0.94</v>
      </c>
      <c r="AI138" s="102" t="n">
        <f aca="false">(AK138-AF138)/5+AH138</f>
        <v>0.94</v>
      </c>
      <c r="AJ138" s="102" t="n">
        <f aca="false">(AK138-AF138)/5+AI138</f>
        <v>0.94</v>
      </c>
      <c r="AK138" s="102" t="n">
        <f aca="false">(AK142-AK137)/5+AK137</f>
        <v>0.94</v>
      </c>
      <c r="AL138" s="102" t="n">
        <f aca="false">(AP138-AK138)/5+AK138</f>
        <v>0.94</v>
      </c>
      <c r="AM138" s="102" t="n">
        <f aca="false">(AP138-AK138)/5+AL138</f>
        <v>0.94</v>
      </c>
      <c r="AN138" s="102" t="n">
        <f aca="false">(AP138-AK138)/5+AM138</f>
        <v>0.94</v>
      </c>
      <c r="AO138" s="102" t="n">
        <f aca="false">(AP138-AK138)/5+AN138</f>
        <v>0.94</v>
      </c>
      <c r="AP138" s="102" t="n">
        <f aca="false">(AP142-AP137)/5+AP137</f>
        <v>0.94</v>
      </c>
      <c r="AQ138" s="102" t="n">
        <f aca="false">(AR138+AP138)/2</f>
        <v>0.94</v>
      </c>
      <c r="AR138" s="102" t="n">
        <f aca="false">(AR142-AR137)/5+AR137</f>
        <v>0.94</v>
      </c>
      <c r="AS138" s="113" t="n">
        <f aca="false">($AR138-$AP138)/Delta+AR138</f>
        <v>0.94</v>
      </c>
      <c r="AT138" s="113" t="n">
        <f aca="false">($AR138-$AP138)/Delta+AS138</f>
        <v>0.94</v>
      </c>
      <c r="AU138" s="113" t="n">
        <f aca="false">($AR138-$AP138)/Delta+AT138</f>
        <v>0.94</v>
      </c>
      <c r="AV138" s="113" t="n">
        <f aca="false">($AR138-$AP138)/Delta+AU138</f>
        <v>0.94</v>
      </c>
      <c r="AW138" s="113" t="n">
        <f aca="false">($AR138-$AP138)/Delta+AV138</f>
        <v>0.94</v>
      </c>
      <c r="AX138" s="113" t="n">
        <f aca="false">($AR138-$AP138)/Delta+AW138</f>
        <v>0.94</v>
      </c>
      <c r="AY138" s="113" t="n">
        <f aca="false">($AR138-$AP138)/Delta+AX138</f>
        <v>0.94</v>
      </c>
      <c r="AZ138" s="113" t="n">
        <f aca="false">($AR138-$AP138)/Delta+AY138</f>
        <v>0.94</v>
      </c>
      <c r="BA138" s="113" t="n">
        <f aca="false">($AR138-$AP138)/Delta+AZ138</f>
        <v>0.94</v>
      </c>
      <c r="BB138" s="113" t="n">
        <f aca="false">($AR138-$AP138)/Delta+BA138</f>
        <v>0.94</v>
      </c>
    </row>
    <row r="139" customFormat="false" ht="12.8" hidden="false" customHeight="false" outlineLevel="0" collapsed="false">
      <c r="A139" s="101" t="n">
        <f aca="false">(A$7-A$2)/5+A138</f>
        <v>172</v>
      </c>
      <c r="B139" s="102" t="n">
        <v>0</v>
      </c>
      <c r="C139" s="102" t="n">
        <f aca="false">(F139-B139)/4+B139</f>
        <v>0.235</v>
      </c>
      <c r="D139" s="102" t="n">
        <f aca="false">(F139-B139)/4+C139</f>
        <v>0.47</v>
      </c>
      <c r="E139" s="102" t="n">
        <f aca="false">(F139-B139)/4+D139</f>
        <v>0.705</v>
      </c>
      <c r="F139" s="102" t="n">
        <f aca="false">(F142-F137)/5+F138</f>
        <v>0.94</v>
      </c>
      <c r="G139" s="102" t="n">
        <f aca="false">(H139-F139)/2+F139</f>
        <v>0.94</v>
      </c>
      <c r="H139" s="102" t="n">
        <f aca="false">(H142-H137)/5+H138</f>
        <v>0.94</v>
      </c>
      <c r="I139" s="102" t="n">
        <f aca="false">(J139+H139)/2</f>
        <v>0.94</v>
      </c>
      <c r="J139" s="102" t="n">
        <f aca="false">(J142-J137)/5+J138</f>
        <v>0.94</v>
      </c>
      <c r="K139" s="102" t="n">
        <f aca="false">(L139+J139)/2</f>
        <v>0.94</v>
      </c>
      <c r="L139" s="102" t="n">
        <f aca="false">(L142-L137)/5+L138</f>
        <v>0.94</v>
      </c>
      <c r="M139" s="102" t="n">
        <f aca="false">(N139+L139)/2</f>
        <v>0.94</v>
      </c>
      <c r="N139" s="102" t="n">
        <f aca="false">(N142-N137)/5+N138</f>
        <v>0.94</v>
      </c>
      <c r="O139" s="102" t="n">
        <f aca="false">(P139+N139)/2</f>
        <v>0.94</v>
      </c>
      <c r="P139" s="102" t="n">
        <f aca="false">(P142-P137)/5+P138</f>
        <v>0.94</v>
      </c>
      <c r="Q139" s="102" t="n">
        <f aca="false">(R139+P139)/2</f>
        <v>0.94</v>
      </c>
      <c r="R139" s="102" t="n">
        <f aca="false">(R142-R137)/5+R138</f>
        <v>0.94</v>
      </c>
      <c r="S139" s="102" t="n">
        <f aca="false">(V139-R139)/4+R139</f>
        <v>0.94</v>
      </c>
      <c r="T139" s="102" t="n">
        <f aca="false">(V139-R139)/4+S139</f>
        <v>0.94</v>
      </c>
      <c r="U139" s="102" t="n">
        <f aca="false">(V139-R139)/4+T139</f>
        <v>0.94</v>
      </c>
      <c r="V139" s="102" t="n">
        <f aca="false">(V142-V137)/5+V138</f>
        <v>0.94</v>
      </c>
      <c r="W139" s="102" t="n">
        <f aca="false">(AA139-V139)/5+V139</f>
        <v>0.94</v>
      </c>
      <c r="X139" s="102" t="n">
        <f aca="false">(AA139-V139)/5+W139</f>
        <v>0.94</v>
      </c>
      <c r="Y139" s="102" t="n">
        <f aca="false">(AA139-V139)/5+X139</f>
        <v>0.94</v>
      </c>
      <c r="Z139" s="102" t="n">
        <f aca="false">(AA139-V139)/5+Y139</f>
        <v>0.94</v>
      </c>
      <c r="AA139" s="102" t="n">
        <f aca="false">(AA142-AA137)/5+AA138</f>
        <v>0.94</v>
      </c>
      <c r="AB139" s="102" t="n">
        <f aca="false">(AF139-AA139)/5+AA139</f>
        <v>0.94</v>
      </c>
      <c r="AC139" s="102" t="n">
        <f aca="false">(AF139-AA139)/5+AB139</f>
        <v>0.94</v>
      </c>
      <c r="AD139" s="102" t="n">
        <f aca="false">(AF139-AA139)/5+AC139</f>
        <v>0.94</v>
      </c>
      <c r="AE139" s="102" t="n">
        <f aca="false">(AF139-AA139)/5+AD139</f>
        <v>0.94</v>
      </c>
      <c r="AF139" s="102" t="n">
        <f aca="false">(AF142-AF137)/5+AF138</f>
        <v>0.94</v>
      </c>
      <c r="AG139" s="102" t="n">
        <f aca="false">(AK139-AF139)/5+AF139</f>
        <v>0.94</v>
      </c>
      <c r="AH139" s="102" t="n">
        <f aca="false">(AK139-AF139)/5+AG139</f>
        <v>0.94</v>
      </c>
      <c r="AI139" s="102" t="n">
        <f aca="false">(AK139-AF139)/5+AH139</f>
        <v>0.94</v>
      </c>
      <c r="AJ139" s="102" t="n">
        <f aca="false">(AK139-AF139)/5+AI139</f>
        <v>0.94</v>
      </c>
      <c r="AK139" s="102" t="n">
        <f aca="false">(AK142-AK137)/5+AK138</f>
        <v>0.94</v>
      </c>
      <c r="AL139" s="102" t="n">
        <f aca="false">(AP139-AK139)/5+AK139</f>
        <v>0.94</v>
      </c>
      <c r="AM139" s="102" t="n">
        <f aca="false">(AP139-AK139)/5+AL139</f>
        <v>0.94</v>
      </c>
      <c r="AN139" s="102" t="n">
        <f aca="false">(AP139-AK139)/5+AM139</f>
        <v>0.94</v>
      </c>
      <c r="AO139" s="102" t="n">
        <f aca="false">(AP139-AK139)/5+AN139</f>
        <v>0.94</v>
      </c>
      <c r="AP139" s="102" t="n">
        <f aca="false">(AP142-AP137)/5+AP138</f>
        <v>0.94</v>
      </c>
      <c r="AQ139" s="102" t="n">
        <f aca="false">(AR139+AP139)/2</f>
        <v>0.94</v>
      </c>
      <c r="AR139" s="102" t="n">
        <f aca="false">(AR142-AR137)/5+AR138</f>
        <v>0.94</v>
      </c>
      <c r="AS139" s="113" t="n">
        <f aca="false">($AR139-$AP139)/Delta+AR139</f>
        <v>0.94</v>
      </c>
      <c r="AT139" s="113" t="n">
        <f aca="false">($AR139-$AP139)/Delta+AS139</f>
        <v>0.94</v>
      </c>
      <c r="AU139" s="113" t="n">
        <f aca="false">($AR139-$AP139)/Delta+AT139</f>
        <v>0.94</v>
      </c>
      <c r="AV139" s="113" t="n">
        <f aca="false">($AR139-$AP139)/Delta+AU139</f>
        <v>0.94</v>
      </c>
      <c r="AW139" s="113" t="n">
        <f aca="false">($AR139-$AP139)/Delta+AV139</f>
        <v>0.94</v>
      </c>
      <c r="AX139" s="113" t="n">
        <f aca="false">($AR139-$AP139)/Delta+AW139</f>
        <v>0.94</v>
      </c>
      <c r="AY139" s="113" t="n">
        <f aca="false">($AR139-$AP139)/Delta+AX139</f>
        <v>0.94</v>
      </c>
      <c r="AZ139" s="113" t="n">
        <f aca="false">($AR139-$AP139)/Delta+AY139</f>
        <v>0.94</v>
      </c>
      <c r="BA139" s="113" t="n">
        <f aca="false">($AR139-$AP139)/Delta+AZ139</f>
        <v>0.94</v>
      </c>
      <c r="BB139" s="113" t="n">
        <f aca="false">($AR139-$AP139)/Delta+BA139</f>
        <v>0.94</v>
      </c>
    </row>
    <row r="140" customFormat="false" ht="12.8" hidden="false" customHeight="false" outlineLevel="0" collapsed="false">
      <c r="A140" s="101" t="n">
        <f aca="false">(A$7-A$2)/5+A139</f>
        <v>173</v>
      </c>
      <c r="B140" s="102" t="n">
        <v>0</v>
      </c>
      <c r="C140" s="102" t="n">
        <f aca="false">(F140-B140)/4+B140</f>
        <v>0.235</v>
      </c>
      <c r="D140" s="102" t="n">
        <f aca="false">(F140-B140)/4+C140</f>
        <v>0.47</v>
      </c>
      <c r="E140" s="102" t="n">
        <f aca="false">(F140-B140)/4+D140</f>
        <v>0.705</v>
      </c>
      <c r="F140" s="102" t="n">
        <f aca="false">(F142-F137)/5+F139</f>
        <v>0.94</v>
      </c>
      <c r="G140" s="102" t="n">
        <f aca="false">(H140-F140)/2+F140</f>
        <v>0.94</v>
      </c>
      <c r="H140" s="102" t="n">
        <f aca="false">(H142-H137)/5+H139</f>
        <v>0.94</v>
      </c>
      <c r="I140" s="102" t="n">
        <f aca="false">(J140+H140)/2</f>
        <v>0.94</v>
      </c>
      <c r="J140" s="102" t="n">
        <f aca="false">(J142-J137)/5+J139</f>
        <v>0.94</v>
      </c>
      <c r="K140" s="102" t="n">
        <f aca="false">(L140+J140)/2</f>
        <v>0.94</v>
      </c>
      <c r="L140" s="102" t="n">
        <f aca="false">(L142-L137)/5+L139</f>
        <v>0.94</v>
      </c>
      <c r="M140" s="102" t="n">
        <f aca="false">(N140+L140)/2</f>
        <v>0.94</v>
      </c>
      <c r="N140" s="102" t="n">
        <f aca="false">(N142-N137)/5+N139</f>
        <v>0.94</v>
      </c>
      <c r="O140" s="102" t="n">
        <f aca="false">(P140+N140)/2</f>
        <v>0.94</v>
      </c>
      <c r="P140" s="102" t="n">
        <f aca="false">(P142-P137)/5+P139</f>
        <v>0.94</v>
      </c>
      <c r="Q140" s="102" t="n">
        <f aca="false">(R140+P140)/2</f>
        <v>0.94</v>
      </c>
      <c r="R140" s="102" t="n">
        <f aca="false">(R142-R137)/5+R139</f>
        <v>0.94</v>
      </c>
      <c r="S140" s="102" t="n">
        <f aca="false">(V140-R140)/4+R140</f>
        <v>0.94</v>
      </c>
      <c r="T140" s="102" t="n">
        <f aca="false">(V140-R140)/4+S140</f>
        <v>0.94</v>
      </c>
      <c r="U140" s="102" t="n">
        <f aca="false">(V140-R140)/4+T140</f>
        <v>0.94</v>
      </c>
      <c r="V140" s="102" t="n">
        <f aca="false">(V142-V137)/5+V139</f>
        <v>0.94</v>
      </c>
      <c r="W140" s="102" t="n">
        <f aca="false">(AA140-V140)/5+V140</f>
        <v>0.94</v>
      </c>
      <c r="X140" s="102" t="n">
        <f aca="false">(AA140-V140)/5+W140</f>
        <v>0.94</v>
      </c>
      <c r="Y140" s="102" t="n">
        <f aca="false">(AA140-V140)/5+X140</f>
        <v>0.94</v>
      </c>
      <c r="Z140" s="102" t="n">
        <f aca="false">(AA140-V140)/5+Y140</f>
        <v>0.94</v>
      </c>
      <c r="AA140" s="102" t="n">
        <f aca="false">(AA142-AA137)/5+AA139</f>
        <v>0.94</v>
      </c>
      <c r="AB140" s="102" t="n">
        <f aca="false">(AF140-AA140)/5+AA140</f>
        <v>0.94</v>
      </c>
      <c r="AC140" s="102" t="n">
        <f aca="false">(AF140-AA140)/5+AB140</f>
        <v>0.94</v>
      </c>
      <c r="AD140" s="102" t="n">
        <f aca="false">(AF140-AA140)/5+AC140</f>
        <v>0.94</v>
      </c>
      <c r="AE140" s="102" t="n">
        <f aca="false">(AF140-AA140)/5+AD140</f>
        <v>0.94</v>
      </c>
      <c r="AF140" s="102" t="n">
        <f aca="false">(AF142-AF137)/5+AF139</f>
        <v>0.94</v>
      </c>
      <c r="AG140" s="102" t="n">
        <f aca="false">(AK140-AF140)/5+AF140</f>
        <v>0.94</v>
      </c>
      <c r="AH140" s="102" t="n">
        <f aca="false">(AK140-AF140)/5+AG140</f>
        <v>0.94</v>
      </c>
      <c r="AI140" s="102" t="n">
        <f aca="false">(AK140-AF140)/5+AH140</f>
        <v>0.94</v>
      </c>
      <c r="AJ140" s="102" t="n">
        <f aca="false">(AK140-AF140)/5+AI140</f>
        <v>0.94</v>
      </c>
      <c r="AK140" s="102" t="n">
        <f aca="false">(AK142-AK137)/5+AK139</f>
        <v>0.94</v>
      </c>
      <c r="AL140" s="102" t="n">
        <f aca="false">(AP140-AK140)/5+AK140</f>
        <v>0.94</v>
      </c>
      <c r="AM140" s="102" t="n">
        <f aca="false">(AP140-AK140)/5+AL140</f>
        <v>0.94</v>
      </c>
      <c r="AN140" s="102" t="n">
        <f aca="false">(AP140-AK140)/5+AM140</f>
        <v>0.94</v>
      </c>
      <c r="AO140" s="102" t="n">
        <f aca="false">(AP140-AK140)/5+AN140</f>
        <v>0.94</v>
      </c>
      <c r="AP140" s="102" t="n">
        <f aca="false">(AP142-AP137)/5+AP139</f>
        <v>0.94</v>
      </c>
      <c r="AQ140" s="102" t="n">
        <f aca="false">(AR140+AP140)/2</f>
        <v>0.94</v>
      </c>
      <c r="AR140" s="102" t="n">
        <f aca="false">(AR142-AR137)/5+AR139</f>
        <v>0.94</v>
      </c>
      <c r="AS140" s="113" t="n">
        <f aca="false">($AR140-$AP140)/Delta+AR140</f>
        <v>0.94</v>
      </c>
      <c r="AT140" s="113" t="n">
        <f aca="false">($AR140-$AP140)/Delta+AS140</f>
        <v>0.94</v>
      </c>
      <c r="AU140" s="113" t="n">
        <f aca="false">($AR140-$AP140)/Delta+AT140</f>
        <v>0.94</v>
      </c>
      <c r="AV140" s="113" t="n">
        <f aca="false">($AR140-$AP140)/Delta+AU140</f>
        <v>0.94</v>
      </c>
      <c r="AW140" s="113" t="n">
        <f aca="false">($AR140-$AP140)/Delta+AV140</f>
        <v>0.94</v>
      </c>
      <c r="AX140" s="113" t="n">
        <f aca="false">($AR140-$AP140)/Delta+AW140</f>
        <v>0.94</v>
      </c>
      <c r="AY140" s="113" t="n">
        <f aca="false">($AR140-$AP140)/Delta+AX140</f>
        <v>0.94</v>
      </c>
      <c r="AZ140" s="113" t="n">
        <f aca="false">($AR140-$AP140)/Delta+AY140</f>
        <v>0.94</v>
      </c>
      <c r="BA140" s="113" t="n">
        <f aca="false">($AR140-$AP140)/Delta+AZ140</f>
        <v>0.94</v>
      </c>
      <c r="BB140" s="113" t="n">
        <f aca="false">($AR140-$AP140)/Delta+BA140</f>
        <v>0.94</v>
      </c>
    </row>
    <row r="141" customFormat="false" ht="12.8" hidden="false" customHeight="false" outlineLevel="0" collapsed="false">
      <c r="A141" s="101" t="n">
        <f aca="false">(A$7-A$2)/5+A140</f>
        <v>174</v>
      </c>
      <c r="B141" s="102" t="n">
        <v>0</v>
      </c>
      <c r="C141" s="102" t="n">
        <f aca="false">(F141-B141)/4+B141</f>
        <v>0.235</v>
      </c>
      <c r="D141" s="102" t="n">
        <f aca="false">(F141-B141)/4+C141</f>
        <v>0.47</v>
      </c>
      <c r="E141" s="102" t="n">
        <f aca="false">(F141-B141)/4+D141</f>
        <v>0.705</v>
      </c>
      <c r="F141" s="102" t="n">
        <f aca="false">(F142-F137)/5+F140</f>
        <v>0.94</v>
      </c>
      <c r="G141" s="102" t="n">
        <f aca="false">(H141-F141)/2+F141</f>
        <v>0.94</v>
      </c>
      <c r="H141" s="102" t="n">
        <f aca="false">(H142-H137)/5+H140</f>
        <v>0.94</v>
      </c>
      <c r="I141" s="102" t="n">
        <f aca="false">(J141+H141)/2</f>
        <v>0.94</v>
      </c>
      <c r="J141" s="102" t="n">
        <f aca="false">(J142-J137)/5+J140</f>
        <v>0.94</v>
      </c>
      <c r="K141" s="102" t="n">
        <f aca="false">(L141+J141)/2</f>
        <v>0.94</v>
      </c>
      <c r="L141" s="102" t="n">
        <f aca="false">(L142-L137)/5+L140</f>
        <v>0.94</v>
      </c>
      <c r="M141" s="102" t="n">
        <f aca="false">(N141+L141)/2</f>
        <v>0.94</v>
      </c>
      <c r="N141" s="102" t="n">
        <f aca="false">(N142-N137)/5+N140</f>
        <v>0.94</v>
      </c>
      <c r="O141" s="102" t="n">
        <f aca="false">(P141+N141)/2</f>
        <v>0.94</v>
      </c>
      <c r="P141" s="102" t="n">
        <f aca="false">(P142-P137)/5+P140</f>
        <v>0.94</v>
      </c>
      <c r="Q141" s="102" t="n">
        <f aca="false">(R141+P141)/2</f>
        <v>0.94</v>
      </c>
      <c r="R141" s="102" t="n">
        <f aca="false">(R142-R137)/5+R140</f>
        <v>0.94</v>
      </c>
      <c r="S141" s="102" t="n">
        <f aca="false">(V141-R141)/4+R141</f>
        <v>0.94</v>
      </c>
      <c r="T141" s="102" t="n">
        <f aca="false">(V141-R141)/4+S141</f>
        <v>0.94</v>
      </c>
      <c r="U141" s="102" t="n">
        <f aca="false">(V141-R141)/4+T141</f>
        <v>0.94</v>
      </c>
      <c r="V141" s="102" t="n">
        <f aca="false">(V142-V137)/5+V140</f>
        <v>0.94</v>
      </c>
      <c r="W141" s="102" t="n">
        <f aca="false">(AA141-V141)/5+V141</f>
        <v>0.94</v>
      </c>
      <c r="X141" s="102" t="n">
        <f aca="false">(AA141-V141)/5+W141</f>
        <v>0.94</v>
      </c>
      <c r="Y141" s="102" t="n">
        <f aca="false">(AA141-V141)/5+X141</f>
        <v>0.94</v>
      </c>
      <c r="Z141" s="102" t="n">
        <f aca="false">(AA141-V141)/5+Y141</f>
        <v>0.94</v>
      </c>
      <c r="AA141" s="102" t="n">
        <f aca="false">(AA142-AA137)/5+AA140</f>
        <v>0.94</v>
      </c>
      <c r="AB141" s="102" t="n">
        <f aca="false">(AF141-AA141)/5+AA141</f>
        <v>0.94</v>
      </c>
      <c r="AC141" s="102" t="n">
        <f aca="false">(AF141-AA141)/5+AB141</f>
        <v>0.94</v>
      </c>
      <c r="AD141" s="102" t="n">
        <f aca="false">(AF141-AA141)/5+AC141</f>
        <v>0.94</v>
      </c>
      <c r="AE141" s="102" t="n">
        <f aca="false">(AF141-AA141)/5+AD141</f>
        <v>0.94</v>
      </c>
      <c r="AF141" s="102" t="n">
        <f aca="false">(AF142-AF137)/5+AF140</f>
        <v>0.94</v>
      </c>
      <c r="AG141" s="102" t="n">
        <f aca="false">(AK141-AF141)/5+AF141</f>
        <v>0.94</v>
      </c>
      <c r="AH141" s="102" t="n">
        <f aca="false">(AK141-AF141)/5+AG141</f>
        <v>0.94</v>
      </c>
      <c r="AI141" s="102" t="n">
        <f aca="false">(AK141-AF141)/5+AH141</f>
        <v>0.94</v>
      </c>
      <c r="AJ141" s="102" t="n">
        <f aca="false">(AK141-AF141)/5+AI141</f>
        <v>0.94</v>
      </c>
      <c r="AK141" s="102" t="n">
        <f aca="false">(AK142-AK137)/5+AK140</f>
        <v>0.94</v>
      </c>
      <c r="AL141" s="102" t="n">
        <f aca="false">(AP141-AK141)/5+AK141</f>
        <v>0.94</v>
      </c>
      <c r="AM141" s="102" t="n">
        <f aca="false">(AP141-AK141)/5+AL141</f>
        <v>0.94</v>
      </c>
      <c r="AN141" s="102" t="n">
        <f aca="false">(AP141-AK141)/5+AM141</f>
        <v>0.94</v>
      </c>
      <c r="AO141" s="102" t="n">
        <f aca="false">(AP141-AK141)/5+AN141</f>
        <v>0.94</v>
      </c>
      <c r="AP141" s="102" t="n">
        <f aca="false">(AP142-AP137)/5+AP140</f>
        <v>0.94</v>
      </c>
      <c r="AQ141" s="102" t="n">
        <f aca="false">(AR141+AP141)/2</f>
        <v>0.94</v>
      </c>
      <c r="AR141" s="102" t="n">
        <f aca="false">(AR142-AR137)/5+AR140</f>
        <v>0.94</v>
      </c>
      <c r="AS141" s="113" t="n">
        <f aca="false">($AR141-$AP141)/Delta+AR141</f>
        <v>0.94</v>
      </c>
      <c r="AT141" s="113" t="n">
        <f aca="false">($AR141-$AP141)/Delta+AS141</f>
        <v>0.94</v>
      </c>
      <c r="AU141" s="113" t="n">
        <f aca="false">($AR141-$AP141)/Delta+AT141</f>
        <v>0.94</v>
      </c>
      <c r="AV141" s="113" t="n">
        <f aca="false">($AR141-$AP141)/Delta+AU141</f>
        <v>0.94</v>
      </c>
      <c r="AW141" s="113" t="n">
        <f aca="false">($AR141-$AP141)/Delta+AV141</f>
        <v>0.94</v>
      </c>
      <c r="AX141" s="113" t="n">
        <f aca="false">($AR141-$AP141)/Delta+AW141</f>
        <v>0.94</v>
      </c>
      <c r="AY141" s="113" t="n">
        <f aca="false">($AR141-$AP141)/Delta+AX141</f>
        <v>0.94</v>
      </c>
      <c r="AZ141" s="113" t="n">
        <f aca="false">($AR141-$AP141)/Delta+AY141</f>
        <v>0.94</v>
      </c>
      <c r="BA141" s="113" t="n">
        <f aca="false">($AR141-$AP141)/Delta+AZ141</f>
        <v>0.94</v>
      </c>
      <c r="BB141" s="113" t="n">
        <f aca="false">($AR141-$AP141)/Delta+BA141</f>
        <v>0.94</v>
      </c>
    </row>
    <row r="142" customFormat="false" ht="12.8" hidden="false" customHeight="false" outlineLevel="0" collapsed="false">
      <c r="A142" s="101" t="n">
        <f aca="false">A137+5</f>
        <v>175</v>
      </c>
      <c r="B142" s="102" t="n">
        <v>0</v>
      </c>
      <c r="C142" s="102" t="n">
        <f aca="false">(F142-B142)/4+B142</f>
        <v>0.235</v>
      </c>
      <c r="D142" s="102" t="n">
        <f aca="false">(F142-B142)/4+C142</f>
        <v>0.47</v>
      </c>
      <c r="E142" s="102" t="n">
        <f aca="false">(F142-B142)/4+D142</f>
        <v>0.705</v>
      </c>
      <c r="F142" s="112" t="n">
        <f aca="false">polar_type10!$AL$6</f>
        <v>0.94</v>
      </c>
      <c r="G142" s="102" t="n">
        <f aca="false">(H142-F142)/2+F142</f>
        <v>0.94</v>
      </c>
      <c r="H142" s="112" t="n">
        <f aca="false">polar_type10!$AL$7</f>
        <v>0.94</v>
      </c>
      <c r="I142" s="102" t="n">
        <f aca="false">(J142+H142)/2</f>
        <v>0.94</v>
      </c>
      <c r="J142" s="112" t="n">
        <f aca="false">polar_type10!$AL$8</f>
        <v>0.94</v>
      </c>
      <c r="K142" s="102" t="n">
        <f aca="false">(L142+J142)/2</f>
        <v>0.94</v>
      </c>
      <c r="L142" s="112" t="n">
        <f aca="false">polar_type10!$AL$9</f>
        <v>0.94</v>
      </c>
      <c r="M142" s="102" t="n">
        <f aca="false">(N142+L142)/2</f>
        <v>0.94</v>
      </c>
      <c r="N142" s="112" t="n">
        <f aca="false">polar_type10!$AL$10</f>
        <v>0.94</v>
      </c>
      <c r="O142" s="102" t="n">
        <f aca="false">(P142+N142)/2</f>
        <v>0.94</v>
      </c>
      <c r="P142" s="112" t="n">
        <f aca="false">polar_type10!$AL$11</f>
        <v>0.94</v>
      </c>
      <c r="Q142" s="102" t="n">
        <f aca="false">(R142+P142)/2</f>
        <v>0.94</v>
      </c>
      <c r="R142" s="112" t="n">
        <f aca="false">polar_type10!$AL$12</f>
        <v>0.94</v>
      </c>
      <c r="S142" s="102" t="n">
        <f aca="false">(V142-R142)/4+R142</f>
        <v>0.94</v>
      </c>
      <c r="T142" s="102" t="n">
        <f aca="false">(V142-R142)/4+S142</f>
        <v>0.94</v>
      </c>
      <c r="U142" s="102" t="n">
        <f aca="false">(V142-R142)/4+T142</f>
        <v>0.94</v>
      </c>
      <c r="V142" s="112" t="n">
        <f aca="false">polar_type10!$AL$13</f>
        <v>0.94</v>
      </c>
      <c r="W142" s="102" t="n">
        <f aca="false">(AA142-V142)/5+V142</f>
        <v>0.94</v>
      </c>
      <c r="X142" s="102" t="n">
        <f aca="false">(AA142-V142)/5+W142</f>
        <v>0.94</v>
      </c>
      <c r="Y142" s="102" t="n">
        <f aca="false">(AA142-V142)/5+X142</f>
        <v>0.94</v>
      </c>
      <c r="Z142" s="102" t="n">
        <f aca="false">(AA142-V142)/5+Y142</f>
        <v>0.94</v>
      </c>
      <c r="AA142" s="112" t="n">
        <f aca="false">polar_type10!$AL$14</f>
        <v>0.94</v>
      </c>
      <c r="AB142" s="102" t="n">
        <f aca="false">(AF142-AA142)/5+AA142</f>
        <v>0.94</v>
      </c>
      <c r="AC142" s="102" t="n">
        <f aca="false">(AF142-AA142)/5+AB142</f>
        <v>0.94</v>
      </c>
      <c r="AD142" s="102" t="n">
        <f aca="false">(AF142-AA142)/5+AC142</f>
        <v>0.94</v>
      </c>
      <c r="AE142" s="102" t="n">
        <f aca="false">(AF142-AA142)/5+AD142</f>
        <v>0.94</v>
      </c>
      <c r="AF142" s="112" t="n">
        <f aca="false">polar_type10!$AL$15</f>
        <v>0.94</v>
      </c>
      <c r="AG142" s="102" t="n">
        <f aca="false">(AK142-AF142)/5+AF142</f>
        <v>0.94</v>
      </c>
      <c r="AH142" s="102" t="n">
        <f aca="false">(AK142-AF142)/5+AG142</f>
        <v>0.94</v>
      </c>
      <c r="AI142" s="102" t="n">
        <f aca="false">(AK142-AF142)/5+AH142</f>
        <v>0.94</v>
      </c>
      <c r="AJ142" s="102" t="n">
        <f aca="false">(AK142-AF142)/5+AI142</f>
        <v>0.94</v>
      </c>
      <c r="AK142" s="112" t="n">
        <f aca="false">polar_type10!$AL$16</f>
        <v>0.94</v>
      </c>
      <c r="AL142" s="102" t="n">
        <f aca="false">(AP142-AK142)/5+AK142</f>
        <v>0.94</v>
      </c>
      <c r="AM142" s="102" t="n">
        <f aca="false">(AP142-AK142)/5+AL142</f>
        <v>0.94</v>
      </c>
      <c r="AN142" s="102" t="n">
        <f aca="false">(AP142-AK142)/5+AM142</f>
        <v>0.94</v>
      </c>
      <c r="AO142" s="102" t="n">
        <f aca="false">(AP142-AK142)/5+AN142</f>
        <v>0.94</v>
      </c>
      <c r="AP142" s="112" t="n">
        <f aca="false">polar_type10!$AL$17</f>
        <v>0.94</v>
      </c>
      <c r="AQ142" s="102" t="n">
        <f aca="false">(AR142+AP142)/2</f>
        <v>0.94</v>
      </c>
      <c r="AR142" s="112" t="n">
        <f aca="false">polar_type10!$AL$18</f>
        <v>0.94</v>
      </c>
      <c r="AS142" s="113" t="n">
        <f aca="false">($AR142-$AP142)/Delta+AR142</f>
        <v>0.94</v>
      </c>
      <c r="AT142" s="113" t="n">
        <f aca="false">($AR142-$AP142)/Delta+AS142</f>
        <v>0.94</v>
      </c>
      <c r="AU142" s="113" t="n">
        <f aca="false">($AR142-$AP142)/Delta+AT142</f>
        <v>0.94</v>
      </c>
      <c r="AV142" s="113" t="n">
        <f aca="false">($AR142-$AP142)/Delta+AU142</f>
        <v>0.94</v>
      </c>
      <c r="AW142" s="113" t="n">
        <f aca="false">($AR142-$AP142)/Delta+AV142</f>
        <v>0.94</v>
      </c>
      <c r="AX142" s="113" t="n">
        <f aca="false">($AR142-$AP142)/Delta+AW142</f>
        <v>0.94</v>
      </c>
      <c r="AY142" s="113" t="n">
        <f aca="false">($AR142-$AP142)/Delta+AX142</f>
        <v>0.94</v>
      </c>
      <c r="AZ142" s="113" t="n">
        <f aca="false">($AR142-$AP142)/Delta+AY142</f>
        <v>0.94</v>
      </c>
      <c r="BA142" s="113" t="n">
        <f aca="false">($AR142-$AP142)/Delta+AZ142</f>
        <v>0.94</v>
      </c>
      <c r="BB142" s="113" t="n">
        <f aca="false">($AR142-$AP142)/Delta+BA142</f>
        <v>0.94</v>
      </c>
    </row>
    <row r="143" customFormat="false" ht="12.8" hidden="false" customHeight="false" outlineLevel="0" collapsed="false">
      <c r="A143" s="101" t="n">
        <f aca="false">(A$7-A$2)/5+A142</f>
        <v>176</v>
      </c>
      <c r="B143" s="102" t="n">
        <v>0</v>
      </c>
      <c r="C143" s="102" t="n">
        <f aca="false">(F143-B143)/4+B143</f>
        <v>0.235</v>
      </c>
      <c r="D143" s="102" t="n">
        <f aca="false">(F143-B143)/4+C143</f>
        <v>0.47</v>
      </c>
      <c r="E143" s="102" t="n">
        <f aca="false">(F143-B143)/4+D143</f>
        <v>0.705</v>
      </c>
      <c r="F143" s="102" t="n">
        <f aca="false">(F147-F142)/5+F142</f>
        <v>0.94</v>
      </c>
      <c r="G143" s="102" t="n">
        <f aca="false">(H143-F143)/2+F143</f>
        <v>0.94</v>
      </c>
      <c r="H143" s="102" t="n">
        <f aca="false">(H147-H142)/5+H142</f>
        <v>0.94</v>
      </c>
      <c r="I143" s="102" t="n">
        <f aca="false">(J143+H143)/2</f>
        <v>0.94</v>
      </c>
      <c r="J143" s="102" t="n">
        <f aca="false">(J147-J142)/5+J142</f>
        <v>0.94</v>
      </c>
      <c r="K143" s="102" t="n">
        <f aca="false">(L143+J143)/2</f>
        <v>0.94</v>
      </c>
      <c r="L143" s="102" t="n">
        <f aca="false">(L147-L142)/5+L142</f>
        <v>0.94</v>
      </c>
      <c r="M143" s="102" t="n">
        <f aca="false">(N143+L143)/2</f>
        <v>0.94</v>
      </c>
      <c r="N143" s="102" t="n">
        <f aca="false">(N147-N142)/5+N142</f>
        <v>0.94</v>
      </c>
      <c r="O143" s="102" t="n">
        <f aca="false">(P143+N143)/2</f>
        <v>0.94</v>
      </c>
      <c r="P143" s="102" t="n">
        <f aca="false">(P147-P142)/5+P142</f>
        <v>0.94</v>
      </c>
      <c r="Q143" s="102" t="n">
        <f aca="false">(R143+P143)/2</f>
        <v>0.94</v>
      </c>
      <c r="R143" s="102" t="n">
        <f aca="false">(R147-R142)/5+R142</f>
        <v>0.94</v>
      </c>
      <c r="S143" s="102" t="n">
        <f aca="false">(V143-R143)/4+R143</f>
        <v>0.94</v>
      </c>
      <c r="T143" s="102" t="n">
        <f aca="false">(V143-R143)/4+S143</f>
        <v>0.94</v>
      </c>
      <c r="U143" s="102" t="n">
        <f aca="false">(V143-R143)/4+T143</f>
        <v>0.94</v>
      </c>
      <c r="V143" s="102" t="n">
        <f aca="false">(V147-V142)/5+V142</f>
        <v>0.94</v>
      </c>
      <c r="W143" s="102" t="n">
        <f aca="false">(AA143-V143)/5+V143</f>
        <v>0.94</v>
      </c>
      <c r="X143" s="102" t="n">
        <f aca="false">(AA143-V143)/5+W143</f>
        <v>0.94</v>
      </c>
      <c r="Y143" s="102" t="n">
        <f aca="false">(AA143-V143)/5+X143</f>
        <v>0.94</v>
      </c>
      <c r="Z143" s="102" t="n">
        <f aca="false">(AA143-V143)/5+Y143</f>
        <v>0.94</v>
      </c>
      <c r="AA143" s="102" t="n">
        <f aca="false">(AA147-AA142)/5+AA142</f>
        <v>0.94</v>
      </c>
      <c r="AB143" s="102" t="n">
        <f aca="false">(AF143-AA143)/5+AA143</f>
        <v>0.94</v>
      </c>
      <c r="AC143" s="102" t="n">
        <f aca="false">(AF143-AA143)/5+AB143</f>
        <v>0.94</v>
      </c>
      <c r="AD143" s="102" t="n">
        <f aca="false">(AF143-AA143)/5+AC143</f>
        <v>0.94</v>
      </c>
      <c r="AE143" s="102" t="n">
        <f aca="false">(AF143-AA143)/5+AD143</f>
        <v>0.94</v>
      </c>
      <c r="AF143" s="102" t="n">
        <f aca="false">(AF147-AF142)/5+AF142</f>
        <v>0.94</v>
      </c>
      <c r="AG143" s="102" t="n">
        <f aca="false">(AK143-AF143)/5+AF143</f>
        <v>0.94</v>
      </c>
      <c r="AH143" s="102" t="n">
        <f aca="false">(AK143-AF143)/5+AG143</f>
        <v>0.94</v>
      </c>
      <c r="AI143" s="102" t="n">
        <f aca="false">(AK143-AF143)/5+AH143</f>
        <v>0.94</v>
      </c>
      <c r="AJ143" s="102" t="n">
        <f aca="false">(AK143-AF143)/5+AI143</f>
        <v>0.94</v>
      </c>
      <c r="AK143" s="102" t="n">
        <f aca="false">(AK147-AK142)/5+AK142</f>
        <v>0.94</v>
      </c>
      <c r="AL143" s="102" t="n">
        <f aca="false">(AP143-AK143)/5+AK143</f>
        <v>0.94</v>
      </c>
      <c r="AM143" s="102" t="n">
        <f aca="false">(AP143-AK143)/5+AL143</f>
        <v>0.94</v>
      </c>
      <c r="AN143" s="102" t="n">
        <f aca="false">(AP143-AK143)/5+AM143</f>
        <v>0.94</v>
      </c>
      <c r="AO143" s="102" t="n">
        <f aca="false">(AP143-AK143)/5+AN143</f>
        <v>0.94</v>
      </c>
      <c r="AP143" s="102" t="n">
        <f aca="false">(AP147-AP142)/5+AP142</f>
        <v>0.94</v>
      </c>
      <c r="AQ143" s="102" t="n">
        <f aca="false">(AR143+AP143)/2</f>
        <v>0.94</v>
      </c>
      <c r="AR143" s="102" t="n">
        <f aca="false">(AR147-AR142)/5+AR142</f>
        <v>0.94</v>
      </c>
      <c r="AS143" s="113" t="n">
        <f aca="false">($AR143-$AP143)/Delta+AR143</f>
        <v>0.94</v>
      </c>
      <c r="AT143" s="113" t="n">
        <f aca="false">($AR143-$AP143)/Delta+AS143</f>
        <v>0.94</v>
      </c>
      <c r="AU143" s="113" t="n">
        <f aca="false">($AR143-$AP143)/Delta+AT143</f>
        <v>0.94</v>
      </c>
      <c r="AV143" s="113" t="n">
        <f aca="false">($AR143-$AP143)/Delta+AU143</f>
        <v>0.94</v>
      </c>
      <c r="AW143" s="113" t="n">
        <f aca="false">($AR143-$AP143)/Delta+AV143</f>
        <v>0.94</v>
      </c>
      <c r="AX143" s="113" t="n">
        <f aca="false">($AR143-$AP143)/Delta+AW143</f>
        <v>0.94</v>
      </c>
      <c r="AY143" s="113" t="n">
        <f aca="false">($AR143-$AP143)/Delta+AX143</f>
        <v>0.94</v>
      </c>
      <c r="AZ143" s="113" t="n">
        <f aca="false">($AR143-$AP143)/Delta+AY143</f>
        <v>0.94</v>
      </c>
      <c r="BA143" s="113" t="n">
        <f aca="false">($AR143-$AP143)/Delta+AZ143</f>
        <v>0.94</v>
      </c>
      <c r="BB143" s="113" t="n">
        <f aca="false">($AR143-$AP143)/Delta+BA143</f>
        <v>0.94</v>
      </c>
    </row>
    <row r="144" customFormat="false" ht="12.8" hidden="false" customHeight="false" outlineLevel="0" collapsed="false">
      <c r="A144" s="101" t="n">
        <f aca="false">(A$7-A$2)/5+A143</f>
        <v>177</v>
      </c>
      <c r="B144" s="102" t="n">
        <v>0</v>
      </c>
      <c r="C144" s="102" t="n">
        <f aca="false">(F144-B144)/4+B144</f>
        <v>0.235</v>
      </c>
      <c r="D144" s="102" t="n">
        <f aca="false">(F144-B144)/4+C144</f>
        <v>0.47</v>
      </c>
      <c r="E144" s="102" t="n">
        <f aca="false">(F144-B144)/4+D144</f>
        <v>0.705</v>
      </c>
      <c r="F144" s="102" t="n">
        <f aca="false">(F147-F142)/5+F143</f>
        <v>0.94</v>
      </c>
      <c r="G144" s="102" t="n">
        <f aca="false">(H144-F144)/2+F144</f>
        <v>0.94</v>
      </c>
      <c r="H144" s="102" t="n">
        <f aca="false">(H147-H142)/5+H143</f>
        <v>0.94</v>
      </c>
      <c r="I144" s="102" t="n">
        <f aca="false">(J144+H144)/2</f>
        <v>0.94</v>
      </c>
      <c r="J144" s="102" t="n">
        <f aca="false">(J147-J142)/5+J143</f>
        <v>0.94</v>
      </c>
      <c r="K144" s="102" t="n">
        <f aca="false">(L144+J144)/2</f>
        <v>0.94</v>
      </c>
      <c r="L144" s="102" t="n">
        <f aca="false">(L147-L142)/5+L143</f>
        <v>0.94</v>
      </c>
      <c r="M144" s="102" t="n">
        <f aca="false">(N144+L144)/2</f>
        <v>0.94</v>
      </c>
      <c r="N144" s="102" t="n">
        <f aca="false">(N147-N142)/5+N143</f>
        <v>0.94</v>
      </c>
      <c r="O144" s="102" t="n">
        <f aca="false">(P144+N144)/2</f>
        <v>0.94</v>
      </c>
      <c r="P144" s="102" t="n">
        <f aca="false">(P147-P142)/5+P143</f>
        <v>0.94</v>
      </c>
      <c r="Q144" s="102" t="n">
        <f aca="false">(R144+P144)/2</f>
        <v>0.94</v>
      </c>
      <c r="R144" s="102" t="n">
        <f aca="false">(R147-R142)/5+R143</f>
        <v>0.94</v>
      </c>
      <c r="S144" s="102" t="n">
        <f aca="false">(V144-R144)/4+R144</f>
        <v>0.94</v>
      </c>
      <c r="T144" s="102" t="n">
        <f aca="false">(V144-R144)/4+S144</f>
        <v>0.94</v>
      </c>
      <c r="U144" s="102" t="n">
        <f aca="false">(V144-R144)/4+T144</f>
        <v>0.94</v>
      </c>
      <c r="V144" s="102" t="n">
        <f aca="false">(V147-V142)/5+V143</f>
        <v>0.94</v>
      </c>
      <c r="W144" s="102" t="n">
        <f aca="false">(AA144-V144)/5+V144</f>
        <v>0.94</v>
      </c>
      <c r="X144" s="102" t="n">
        <f aca="false">(AA144-V144)/5+W144</f>
        <v>0.94</v>
      </c>
      <c r="Y144" s="102" t="n">
        <f aca="false">(AA144-V144)/5+X144</f>
        <v>0.94</v>
      </c>
      <c r="Z144" s="102" t="n">
        <f aca="false">(AA144-V144)/5+Y144</f>
        <v>0.94</v>
      </c>
      <c r="AA144" s="102" t="n">
        <f aca="false">(AA147-AA142)/5+AA143</f>
        <v>0.94</v>
      </c>
      <c r="AB144" s="102" t="n">
        <f aca="false">(AF144-AA144)/5+AA144</f>
        <v>0.94</v>
      </c>
      <c r="AC144" s="102" t="n">
        <f aca="false">(AF144-AA144)/5+AB144</f>
        <v>0.94</v>
      </c>
      <c r="AD144" s="102" t="n">
        <f aca="false">(AF144-AA144)/5+AC144</f>
        <v>0.94</v>
      </c>
      <c r="AE144" s="102" t="n">
        <f aca="false">(AF144-AA144)/5+AD144</f>
        <v>0.94</v>
      </c>
      <c r="AF144" s="102" t="n">
        <f aca="false">(AF147-AF142)/5+AF143</f>
        <v>0.94</v>
      </c>
      <c r="AG144" s="102" t="n">
        <f aca="false">(AK144-AF144)/5+AF144</f>
        <v>0.94</v>
      </c>
      <c r="AH144" s="102" t="n">
        <f aca="false">(AK144-AF144)/5+AG144</f>
        <v>0.94</v>
      </c>
      <c r="AI144" s="102" t="n">
        <f aca="false">(AK144-AF144)/5+AH144</f>
        <v>0.94</v>
      </c>
      <c r="AJ144" s="102" t="n">
        <f aca="false">(AK144-AF144)/5+AI144</f>
        <v>0.94</v>
      </c>
      <c r="AK144" s="102" t="n">
        <f aca="false">(AK147-AK142)/5+AK143</f>
        <v>0.94</v>
      </c>
      <c r="AL144" s="102" t="n">
        <f aca="false">(AP144-AK144)/5+AK144</f>
        <v>0.94</v>
      </c>
      <c r="AM144" s="102" t="n">
        <f aca="false">(AP144-AK144)/5+AL144</f>
        <v>0.94</v>
      </c>
      <c r="AN144" s="102" t="n">
        <f aca="false">(AP144-AK144)/5+AM144</f>
        <v>0.94</v>
      </c>
      <c r="AO144" s="102" t="n">
        <f aca="false">(AP144-AK144)/5+AN144</f>
        <v>0.94</v>
      </c>
      <c r="AP144" s="102" t="n">
        <f aca="false">(AP147-AP142)/5+AP143</f>
        <v>0.94</v>
      </c>
      <c r="AQ144" s="102" t="n">
        <f aca="false">(AR144+AP144)/2</f>
        <v>0.94</v>
      </c>
      <c r="AR144" s="102" t="n">
        <f aca="false">(AR147-AR142)/5+AR143</f>
        <v>0.94</v>
      </c>
      <c r="AS144" s="113" t="n">
        <f aca="false">($AR144-$AP144)/Delta+AR144</f>
        <v>0.94</v>
      </c>
      <c r="AT144" s="113" t="n">
        <f aca="false">($AR144-$AP144)/Delta+AS144</f>
        <v>0.94</v>
      </c>
      <c r="AU144" s="113" t="n">
        <f aca="false">($AR144-$AP144)/Delta+AT144</f>
        <v>0.94</v>
      </c>
      <c r="AV144" s="113" t="n">
        <f aca="false">($AR144-$AP144)/Delta+AU144</f>
        <v>0.94</v>
      </c>
      <c r="AW144" s="113" t="n">
        <f aca="false">($AR144-$AP144)/Delta+AV144</f>
        <v>0.94</v>
      </c>
      <c r="AX144" s="113" t="n">
        <f aca="false">($AR144-$AP144)/Delta+AW144</f>
        <v>0.94</v>
      </c>
      <c r="AY144" s="113" t="n">
        <f aca="false">($AR144-$AP144)/Delta+AX144</f>
        <v>0.94</v>
      </c>
      <c r="AZ144" s="113" t="n">
        <f aca="false">($AR144-$AP144)/Delta+AY144</f>
        <v>0.94</v>
      </c>
      <c r="BA144" s="113" t="n">
        <f aca="false">($AR144-$AP144)/Delta+AZ144</f>
        <v>0.94</v>
      </c>
      <c r="BB144" s="113" t="n">
        <f aca="false">($AR144-$AP144)/Delta+BA144</f>
        <v>0.94</v>
      </c>
    </row>
    <row r="145" customFormat="false" ht="12.8" hidden="false" customHeight="false" outlineLevel="0" collapsed="false">
      <c r="A145" s="101" t="n">
        <f aca="false">(A$7-A$2)/5+A144</f>
        <v>178</v>
      </c>
      <c r="B145" s="102" t="n">
        <v>0</v>
      </c>
      <c r="C145" s="102" t="n">
        <f aca="false">(F145-B145)/4+B145</f>
        <v>0.235</v>
      </c>
      <c r="D145" s="102" t="n">
        <f aca="false">(F145-B145)/4+C145</f>
        <v>0.47</v>
      </c>
      <c r="E145" s="102" t="n">
        <f aca="false">(F145-B145)/4+D145</f>
        <v>0.705</v>
      </c>
      <c r="F145" s="102" t="n">
        <f aca="false">(F147-F142)/5+F144</f>
        <v>0.94</v>
      </c>
      <c r="G145" s="102" t="n">
        <f aca="false">(H145-F145)/2+F145</f>
        <v>0.94</v>
      </c>
      <c r="H145" s="102" t="n">
        <f aca="false">(H147-H142)/5+H144</f>
        <v>0.94</v>
      </c>
      <c r="I145" s="102" t="n">
        <f aca="false">(J145+H145)/2</f>
        <v>0.94</v>
      </c>
      <c r="J145" s="102" t="n">
        <f aca="false">(J147-J142)/5+J144</f>
        <v>0.94</v>
      </c>
      <c r="K145" s="102" t="n">
        <f aca="false">(L145+J145)/2</f>
        <v>0.94</v>
      </c>
      <c r="L145" s="102" t="n">
        <f aca="false">(L147-L142)/5+L144</f>
        <v>0.94</v>
      </c>
      <c r="M145" s="102" t="n">
        <f aca="false">(N145+L145)/2</f>
        <v>0.94</v>
      </c>
      <c r="N145" s="102" t="n">
        <f aca="false">(N147-N142)/5+N144</f>
        <v>0.94</v>
      </c>
      <c r="O145" s="102" t="n">
        <f aca="false">(P145+N145)/2</f>
        <v>0.94</v>
      </c>
      <c r="P145" s="102" t="n">
        <f aca="false">(P147-P142)/5+P144</f>
        <v>0.94</v>
      </c>
      <c r="Q145" s="102" t="n">
        <f aca="false">(R145+P145)/2</f>
        <v>0.94</v>
      </c>
      <c r="R145" s="102" t="n">
        <f aca="false">(R147-R142)/5+R144</f>
        <v>0.94</v>
      </c>
      <c r="S145" s="102" t="n">
        <f aca="false">(V145-R145)/4+R145</f>
        <v>0.94</v>
      </c>
      <c r="T145" s="102" t="n">
        <f aca="false">(V145-R145)/4+S145</f>
        <v>0.94</v>
      </c>
      <c r="U145" s="102" t="n">
        <f aca="false">(V145-R145)/4+T145</f>
        <v>0.94</v>
      </c>
      <c r="V145" s="102" t="n">
        <f aca="false">(V147-V142)/5+V144</f>
        <v>0.94</v>
      </c>
      <c r="W145" s="102" t="n">
        <f aca="false">(AA145-V145)/5+V145</f>
        <v>0.94</v>
      </c>
      <c r="X145" s="102" t="n">
        <f aca="false">(AA145-V145)/5+W145</f>
        <v>0.94</v>
      </c>
      <c r="Y145" s="102" t="n">
        <f aca="false">(AA145-V145)/5+X145</f>
        <v>0.94</v>
      </c>
      <c r="Z145" s="102" t="n">
        <f aca="false">(AA145-V145)/5+Y145</f>
        <v>0.94</v>
      </c>
      <c r="AA145" s="102" t="n">
        <f aca="false">(AA147-AA142)/5+AA144</f>
        <v>0.94</v>
      </c>
      <c r="AB145" s="102" t="n">
        <f aca="false">(AF145-AA145)/5+AA145</f>
        <v>0.94</v>
      </c>
      <c r="AC145" s="102" t="n">
        <f aca="false">(AF145-AA145)/5+AB145</f>
        <v>0.94</v>
      </c>
      <c r="AD145" s="102" t="n">
        <f aca="false">(AF145-AA145)/5+AC145</f>
        <v>0.94</v>
      </c>
      <c r="AE145" s="102" t="n">
        <f aca="false">(AF145-AA145)/5+AD145</f>
        <v>0.94</v>
      </c>
      <c r="AF145" s="102" t="n">
        <f aca="false">(AF147-AF142)/5+AF144</f>
        <v>0.94</v>
      </c>
      <c r="AG145" s="102" t="n">
        <f aca="false">(AK145-AF145)/5+AF145</f>
        <v>0.94</v>
      </c>
      <c r="AH145" s="102" t="n">
        <f aca="false">(AK145-AF145)/5+AG145</f>
        <v>0.94</v>
      </c>
      <c r="AI145" s="102" t="n">
        <f aca="false">(AK145-AF145)/5+AH145</f>
        <v>0.94</v>
      </c>
      <c r="AJ145" s="102" t="n">
        <f aca="false">(AK145-AF145)/5+AI145</f>
        <v>0.94</v>
      </c>
      <c r="AK145" s="102" t="n">
        <f aca="false">(AK147-AK142)/5+AK144</f>
        <v>0.94</v>
      </c>
      <c r="AL145" s="102" t="n">
        <f aca="false">(AP145-AK145)/5+AK145</f>
        <v>0.94</v>
      </c>
      <c r="AM145" s="102" t="n">
        <f aca="false">(AP145-AK145)/5+AL145</f>
        <v>0.94</v>
      </c>
      <c r="AN145" s="102" t="n">
        <f aca="false">(AP145-AK145)/5+AM145</f>
        <v>0.94</v>
      </c>
      <c r="AO145" s="102" t="n">
        <f aca="false">(AP145-AK145)/5+AN145</f>
        <v>0.94</v>
      </c>
      <c r="AP145" s="102" t="n">
        <f aca="false">(AP147-AP142)/5+AP144</f>
        <v>0.94</v>
      </c>
      <c r="AQ145" s="102" t="n">
        <f aca="false">(AR145+AP145)/2</f>
        <v>0.94</v>
      </c>
      <c r="AR145" s="102" t="n">
        <f aca="false">(AR147-AR142)/5+AR144</f>
        <v>0.94</v>
      </c>
      <c r="AS145" s="113" t="n">
        <f aca="false">($AR145-$AP145)/Delta+AR145</f>
        <v>0.94</v>
      </c>
      <c r="AT145" s="113" t="n">
        <f aca="false">($AR145-$AP145)/Delta+AS145</f>
        <v>0.94</v>
      </c>
      <c r="AU145" s="113" t="n">
        <f aca="false">($AR145-$AP145)/Delta+AT145</f>
        <v>0.94</v>
      </c>
      <c r="AV145" s="113" t="n">
        <f aca="false">($AR145-$AP145)/Delta+AU145</f>
        <v>0.94</v>
      </c>
      <c r="AW145" s="113" t="n">
        <f aca="false">($AR145-$AP145)/Delta+AV145</f>
        <v>0.94</v>
      </c>
      <c r="AX145" s="113" t="n">
        <f aca="false">($AR145-$AP145)/Delta+AW145</f>
        <v>0.94</v>
      </c>
      <c r="AY145" s="113" t="n">
        <f aca="false">($AR145-$AP145)/Delta+AX145</f>
        <v>0.94</v>
      </c>
      <c r="AZ145" s="113" t="n">
        <f aca="false">($AR145-$AP145)/Delta+AY145</f>
        <v>0.94</v>
      </c>
      <c r="BA145" s="113" t="n">
        <f aca="false">($AR145-$AP145)/Delta+AZ145</f>
        <v>0.94</v>
      </c>
      <c r="BB145" s="113" t="n">
        <f aca="false">($AR145-$AP145)/Delta+BA145</f>
        <v>0.94</v>
      </c>
    </row>
    <row r="146" customFormat="false" ht="12.8" hidden="false" customHeight="false" outlineLevel="0" collapsed="false">
      <c r="A146" s="101" t="n">
        <f aca="false">(A$7-A$2)/5+A145</f>
        <v>179</v>
      </c>
      <c r="B146" s="102" t="n">
        <v>0</v>
      </c>
      <c r="C146" s="102" t="n">
        <f aca="false">(F146-B146)/4+B146</f>
        <v>0.235</v>
      </c>
      <c r="D146" s="102" t="n">
        <f aca="false">(F146-B146)/4+C146</f>
        <v>0.47</v>
      </c>
      <c r="E146" s="102" t="n">
        <f aca="false">(F146-B146)/4+D146</f>
        <v>0.705</v>
      </c>
      <c r="F146" s="102" t="n">
        <f aca="false">(F147-F142)/5+F145</f>
        <v>0.94</v>
      </c>
      <c r="G146" s="102" t="n">
        <f aca="false">(H146-F146)/2+F146</f>
        <v>0.94</v>
      </c>
      <c r="H146" s="102" t="n">
        <f aca="false">(H147-H142)/5+H145</f>
        <v>0.94</v>
      </c>
      <c r="I146" s="102" t="n">
        <f aca="false">(J146+H146)/2</f>
        <v>0.94</v>
      </c>
      <c r="J146" s="102" t="n">
        <f aca="false">(J147-J142)/5+J145</f>
        <v>0.94</v>
      </c>
      <c r="K146" s="102" t="n">
        <f aca="false">(L146+J146)/2</f>
        <v>0.94</v>
      </c>
      <c r="L146" s="102" t="n">
        <f aca="false">(L147-L142)/5+L145</f>
        <v>0.94</v>
      </c>
      <c r="M146" s="102" t="n">
        <f aca="false">(N146+L146)/2</f>
        <v>0.94</v>
      </c>
      <c r="N146" s="102" t="n">
        <f aca="false">(N147-N142)/5+N145</f>
        <v>0.94</v>
      </c>
      <c r="O146" s="102" t="n">
        <f aca="false">(P146+N146)/2</f>
        <v>0.94</v>
      </c>
      <c r="P146" s="102" t="n">
        <f aca="false">(P147-P142)/5+P145</f>
        <v>0.94</v>
      </c>
      <c r="Q146" s="102" t="n">
        <f aca="false">(R146+P146)/2</f>
        <v>0.94</v>
      </c>
      <c r="R146" s="102" t="n">
        <f aca="false">(R147-R142)/5+R145</f>
        <v>0.94</v>
      </c>
      <c r="S146" s="102" t="n">
        <f aca="false">(V146-R146)/4+R146</f>
        <v>0.94</v>
      </c>
      <c r="T146" s="102" t="n">
        <f aca="false">(V146-R146)/4+S146</f>
        <v>0.94</v>
      </c>
      <c r="U146" s="102" t="n">
        <f aca="false">(V146-R146)/4+T146</f>
        <v>0.94</v>
      </c>
      <c r="V146" s="102" t="n">
        <f aca="false">(V147-V142)/5+V145</f>
        <v>0.94</v>
      </c>
      <c r="W146" s="102" t="n">
        <f aca="false">(AA146-V146)/5+V146</f>
        <v>0.94</v>
      </c>
      <c r="X146" s="102" t="n">
        <f aca="false">(AA146-V146)/5+W146</f>
        <v>0.94</v>
      </c>
      <c r="Y146" s="102" t="n">
        <f aca="false">(AA146-V146)/5+X146</f>
        <v>0.94</v>
      </c>
      <c r="Z146" s="102" t="n">
        <f aca="false">(AA146-V146)/5+Y146</f>
        <v>0.94</v>
      </c>
      <c r="AA146" s="102" t="n">
        <f aca="false">(AA147-AA142)/5+AA145</f>
        <v>0.94</v>
      </c>
      <c r="AB146" s="102" t="n">
        <f aca="false">(AF146-AA146)/5+AA146</f>
        <v>0.94</v>
      </c>
      <c r="AC146" s="102" t="n">
        <f aca="false">(AF146-AA146)/5+AB146</f>
        <v>0.94</v>
      </c>
      <c r="AD146" s="102" t="n">
        <f aca="false">(AF146-AA146)/5+AC146</f>
        <v>0.94</v>
      </c>
      <c r="AE146" s="102" t="n">
        <f aca="false">(AF146-AA146)/5+AD146</f>
        <v>0.94</v>
      </c>
      <c r="AF146" s="102" t="n">
        <f aca="false">(AF147-AF142)/5+AF145</f>
        <v>0.94</v>
      </c>
      <c r="AG146" s="102" t="n">
        <f aca="false">(AK146-AF146)/5+AF146</f>
        <v>0.94</v>
      </c>
      <c r="AH146" s="102" t="n">
        <f aca="false">(AK146-AF146)/5+AG146</f>
        <v>0.94</v>
      </c>
      <c r="AI146" s="102" t="n">
        <f aca="false">(AK146-AF146)/5+AH146</f>
        <v>0.94</v>
      </c>
      <c r="AJ146" s="102" t="n">
        <f aca="false">(AK146-AF146)/5+AI146</f>
        <v>0.94</v>
      </c>
      <c r="AK146" s="102" t="n">
        <f aca="false">(AK147-AK142)/5+AK145</f>
        <v>0.94</v>
      </c>
      <c r="AL146" s="102" t="n">
        <f aca="false">(AP146-AK146)/5+AK146</f>
        <v>0.94</v>
      </c>
      <c r="AM146" s="102" t="n">
        <f aca="false">(AP146-AK146)/5+AL146</f>
        <v>0.94</v>
      </c>
      <c r="AN146" s="102" t="n">
        <f aca="false">(AP146-AK146)/5+AM146</f>
        <v>0.94</v>
      </c>
      <c r="AO146" s="102" t="n">
        <f aca="false">(AP146-AK146)/5+AN146</f>
        <v>0.94</v>
      </c>
      <c r="AP146" s="102" t="n">
        <f aca="false">(AP147-AP142)/5+AP145</f>
        <v>0.94</v>
      </c>
      <c r="AQ146" s="102" t="n">
        <f aca="false">(AR146+AP146)/2</f>
        <v>0.94</v>
      </c>
      <c r="AR146" s="102" t="n">
        <f aca="false">(AR147-AR142)/5+AR145</f>
        <v>0.94</v>
      </c>
      <c r="AS146" s="113" t="n">
        <f aca="false">($AR146-$AP146)/Delta+AR146</f>
        <v>0.94</v>
      </c>
      <c r="AT146" s="113" t="n">
        <f aca="false">($AR146-$AP146)/Delta+AS146</f>
        <v>0.94</v>
      </c>
      <c r="AU146" s="113" t="n">
        <f aca="false">($AR146-$AP146)/Delta+AT146</f>
        <v>0.94</v>
      </c>
      <c r="AV146" s="113" t="n">
        <f aca="false">($AR146-$AP146)/Delta+AU146</f>
        <v>0.94</v>
      </c>
      <c r="AW146" s="113" t="n">
        <f aca="false">($AR146-$AP146)/Delta+AV146</f>
        <v>0.94</v>
      </c>
      <c r="AX146" s="113" t="n">
        <f aca="false">($AR146-$AP146)/Delta+AW146</f>
        <v>0.94</v>
      </c>
      <c r="AY146" s="113" t="n">
        <f aca="false">($AR146-$AP146)/Delta+AX146</f>
        <v>0.94</v>
      </c>
      <c r="AZ146" s="113" t="n">
        <f aca="false">($AR146-$AP146)/Delta+AY146</f>
        <v>0.94</v>
      </c>
      <c r="BA146" s="113" t="n">
        <f aca="false">($AR146-$AP146)/Delta+AZ146</f>
        <v>0.94</v>
      </c>
      <c r="BB146" s="113" t="n">
        <f aca="false">($AR146-$AP146)/Delta+BA146</f>
        <v>0.94</v>
      </c>
    </row>
    <row r="147" customFormat="false" ht="12.8" hidden="false" customHeight="false" outlineLevel="0" collapsed="false">
      <c r="A147" s="101" t="n">
        <f aca="false">A142+5</f>
        <v>180</v>
      </c>
      <c r="B147" s="102" t="n">
        <v>0</v>
      </c>
      <c r="C147" s="102" t="n">
        <f aca="false">(F147-B147)/4+B147</f>
        <v>0.235</v>
      </c>
      <c r="D147" s="102" t="n">
        <f aca="false">(F147-B147)/4+C147</f>
        <v>0.47</v>
      </c>
      <c r="E147" s="102" t="n">
        <f aca="false">(F147-B147)/4+D147</f>
        <v>0.705</v>
      </c>
      <c r="F147" s="112" t="n">
        <f aca="false">polar_type10!$AM$6</f>
        <v>0.94</v>
      </c>
      <c r="G147" s="102" t="n">
        <f aca="false">(H147-F147)/2+F147</f>
        <v>0.94</v>
      </c>
      <c r="H147" s="112" t="n">
        <f aca="false">polar_type10!$AM$7</f>
        <v>0.94</v>
      </c>
      <c r="I147" s="102" t="n">
        <f aca="false">(J147+H147)/2</f>
        <v>0.94</v>
      </c>
      <c r="J147" s="112" t="n">
        <f aca="false">polar_type10!$AM$8</f>
        <v>0.94</v>
      </c>
      <c r="K147" s="102" t="n">
        <f aca="false">(L147+J147)/2</f>
        <v>0.94</v>
      </c>
      <c r="L147" s="112" t="n">
        <f aca="false">polar_type10!$AM$9</f>
        <v>0.94</v>
      </c>
      <c r="M147" s="102" t="n">
        <f aca="false">(N147+L147)/2</f>
        <v>0.94</v>
      </c>
      <c r="N147" s="112" t="n">
        <f aca="false">polar_type10!$AM$10</f>
        <v>0.94</v>
      </c>
      <c r="O147" s="102" t="n">
        <f aca="false">(P147+N147)/2</f>
        <v>0.94</v>
      </c>
      <c r="P147" s="112" t="n">
        <f aca="false">polar_type10!$AM$11</f>
        <v>0.94</v>
      </c>
      <c r="Q147" s="102" t="n">
        <f aca="false">(R147+P147)/2</f>
        <v>0.94</v>
      </c>
      <c r="R147" s="112" t="n">
        <f aca="false">polar_type10!$AM$12</f>
        <v>0.94</v>
      </c>
      <c r="S147" s="102" t="n">
        <f aca="false">(V147-R147)/4+R147</f>
        <v>0.94</v>
      </c>
      <c r="T147" s="102" t="n">
        <f aca="false">(V147-R147)/4+S147</f>
        <v>0.94</v>
      </c>
      <c r="U147" s="102" t="n">
        <f aca="false">(V147-R147)/4+T147</f>
        <v>0.94</v>
      </c>
      <c r="V147" s="112" t="n">
        <f aca="false">polar_type10!$AM$13</f>
        <v>0.94</v>
      </c>
      <c r="W147" s="102" t="n">
        <f aca="false">(AA147-V147)/5+V147</f>
        <v>0.94</v>
      </c>
      <c r="X147" s="102" t="n">
        <f aca="false">(AA147-V147)/5+W147</f>
        <v>0.94</v>
      </c>
      <c r="Y147" s="102" t="n">
        <f aca="false">(AA147-V147)/5+X147</f>
        <v>0.94</v>
      </c>
      <c r="Z147" s="102" t="n">
        <f aca="false">(AA147-V147)/5+Y147</f>
        <v>0.94</v>
      </c>
      <c r="AA147" s="112" t="n">
        <f aca="false">polar_type10!$AM$14</f>
        <v>0.94</v>
      </c>
      <c r="AB147" s="102" t="n">
        <f aca="false">(AF147-AA147)/5+AA147</f>
        <v>0.94</v>
      </c>
      <c r="AC147" s="102" t="n">
        <f aca="false">(AF147-AA147)/5+AB147</f>
        <v>0.94</v>
      </c>
      <c r="AD147" s="102" t="n">
        <f aca="false">(AF147-AA147)/5+AC147</f>
        <v>0.94</v>
      </c>
      <c r="AE147" s="102" t="n">
        <f aca="false">(AF147-AA147)/5+AD147</f>
        <v>0.94</v>
      </c>
      <c r="AF147" s="112" t="n">
        <f aca="false">polar_type10!$AM$15</f>
        <v>0.94</v>
      </c>
      <c r="AG147" s="102" t="n">
        <f aca="false">(AK147-AF147)/5+AF147</f>
        <v>0.94</v>
      </c>
      <c r="AH147" s="102" t="n">
        <f aca="false">(AK147-AF147)/5+AG147</f>
        <v>0.94</v>
      </c>
      <c r="AI147" s="102" t="n">
        <f aca="false">(AK147-AF147)/5+AH147</f>
        <v>0.94</v>
      </c>
      <c r="AJ147" s="102" t="n">
        <f aca="false">(AK147-AF147)/5+AI147</f>
        <v>0.94</v>
      </c>
      <c r="AK147" s="112" t="n">
        <f aca="false">polar_type10!$AM$16</f>
        <v>0.94</v>
      </c>
      <c r="AL147" s="102" t="n">
        <f aca="false">(AP147-AK147)/5+AK147</f>
        <v>0.94</v>
      </c>
      <c r="AM147" s="102" t="n">
        <f aca="false">(AP147-AK147)/5+AL147</f>
        <v>0.94</v>
      </c>
      <c r="AN147" s="102" t="n">
        <f aca="false">(AP147-AK147)/5+AM147</f>
        <v>0.94</v>
      </c>
      <c r="AO147" s="102" t="n">
        <f aca="false">(AP147-AK147)/5+AN147</f>
        <v>0.94</v>
      </c>
      <c r="AP147" s="112" t="n">
        <f aca="false">polar_type10!$AM$17</f>
        <v>0.94</v>
      </c>
      <c r="AQ147" s="102" t="n">
        <f aca="false">(AR147+AP147)/2</f>
        <v>0.94</v>
      </c>
      <c r="AR147" s="112" t="n">
        <f aca="false">polar_type10!$AM$18</f>
        <v>0.94</v>
      </c>
      <c r="AS147" s="113" t="n">
        <f aca="false">($AR147-$AP147)/Delta+AR147</f>
        <v>0.94</v>
      </c>
      <c r="AT147" s="113" t="n">
        <f aca="false">($AR147-$AP147)/Delta+AS147</f>
        <v>0.94</v>
      </c>
      <c r="AU147" s="113" t="n">
        <f aca="false">($AR147-$AP147)/Delta+AT147</f>
        <v>0.94</v>
      </c>
      <c r="AV147" s="113" t="n">
        <f aca="false">($AR147-$AP147)/Delta+AU147</f>
        <v>0.94</v>
      </c>
      <c r="AW147" s="113" t="n">
        <f aca="false">($AR147-$AP147)/Delta+AV147</f>
        <v>0.94</v>
      </c>
      <c r="AX147" s="113" t="n">
        <f aca="false">($AR147-$AP147)/Delta+AW147</f>
        <v>0.94</v>
      </c>
      <c r="AY147" s="113" t="n">
        <f aca="false">($AR147-$AP147)/Delta+AX147</f>
        <v>0.94</v>
      </c>
      <c r="AZ147" s="113" t="n">
        <f aca="false">($AR147-$AP147)/Delta+AY147</f>
        <v>0.94</v>
      </c>
      <c r="BA147" s="113" t="n">
        <f aca="false">($AR147-$AP147)/Delta+AZ147</f>
        <v>0.94</v>
      </c>
      <c r="BB147" s="113" t="n">
        <f aca="false">($AR147-$AP147)/Delta+BA147</f>
        <v>0.94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2" activeCellId="1" sqref="B6:B151 B2"/>
    </sheetView>
  </sheetViews>
  <sheetFormatPr defaultRowHeight="12.8"/>
  <cols>
    <col collapsed="false" hidden="false" max="1025" min="1" style="0" width="8.36734693877551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polar_type10!$A$6</f>
        <v>4</v>
      </c>
      <c r="D1" s="0" t="n">
        <f aca="false">polar_type10!$A$7</f>
        <v>5</v>
      </c>
      <c r="E1" s="0" t="n">
        <f aca="false">polar_type10!$A$8</f>
        <v>6</v>
      </c>
      <c r="F1" s="0" t="n">
        <f aca="false">polar_type10!$A$9</f>
        <v>8</v>
      </c>
      <c r="G1" s="0" t="n">
        <f aca="false">polar_type10!$A$10</f>
        <v>10</v>
      </c>
      <c r="H1" s="0" t="n">
        <f aca="false">polar_type10!$A$11</f>
        <v>12</v>
      </c>
      <c r="I1" s="0" t="n">
        <f aca="false">polar_type10!$A$12</f>
        <v>14</v>
      </c>
      <c r="J1" s="0" t="n">
        <f aca="false">polar_type10!$A$13</f>
        <v>16</v>
      </c>
      <c r="K1" s="0" t="n">
        <f aca="false">polar_type10!$A$14</f>
        <v>19</v>
      </c>
      <c r="L1" s="0" t="n">
        <f aca="false">polar_type10!$A$15</f>
        <v>20</v>
      </c>
      <c r="M1" s="0" t="n">
        <f aca="false">polar_type10!$A$16</f>
        <v>25</v>
      </c>
      <c r="N1" s="0" t="n">
        <f aca="false">polar_type10!$A$17</f>
        <v>30</v>
      </c>
      <c r="O1" s="0" t="n">
        <f aca="false">polar_type10!$A$18</f>
        <v>35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Factor*MAX(polar_type10!$J$19, polar_type10!$J$32,polar_type10!$J$45,polar_type10!$J$58,polar_type10!$J$71)</f>
        <v>0</v>
      </c>
      <c r="D3" s="0" t="n">
        <f aca="false">Factor*MAX(polar_type10!$J$20, polar_type10!$J$33,polar_type10!$J$46,polar_type10!$J$59,polar_type10!$J$72)</f>
        <v>0</v>
      </c>
      <c r="E3" s="0" t="n">
        <f aca="false">Factor*MAX(polar_type10!$J$21, polar_type10!$J$34,polar_type10!$J$47,polar_type10!$J$60,polar_type10!$J$73)</f>
        <v>0</v>
      </c>
      <c r="F3" s="0" t="n">
        <f aca="false">Factor*MAX(polar_type10!$J$22, polar_type10!$J$35,polar_type10!$J$48,polar_type10!$J$61,polar_type10!$J$74)</f>
        <v>0</v>
      </c>
      <c r="G3" s="0" t="n">
        <f aca="false">Factor*MAX(polar_type10!$J$23, polar_type10!$J$36,polar_type10!$J$49,polar_type10!$J$62,polar_type10!$J$75)</f>
        <v>0</v>
      </c>
      <c r="H3" s="0" t="n">
        <f aca="false">Factor*MAX(polar_type10!$J$24, polar_type10!$J$37,polar_type10!$J$50,polar_type10!$J$63,polar_type10!$J$76)</f>
        <v>0</v>
      </c>
      <c r="I3" s="0" t="n">
        <f aca="false">Factor*MAX(polar_type10!$J$25, polar_type10!$J$38,polar_type10!$J$51,polar_type10!$J$64,polar_type10!$J$77)</f>
        <v>0</v>
      </c>
      <c r="J3" s="0" t="n">
        <f aca="false">Factor*MAX(polar_type10!$J$26, polar_type10!$J$39,polar_type10!$J$52,polar_type10!$J$65,polar_type10!$J$78)</f>
        <v>0</v>
      </c>
      <c r="K3" s="0" t="n">
        <f aca="false">Factor*MAX(polar_type10!$J$27, polar_type10!$J$40,polar_type10!$J$53,polar_type10!$J$66,polar_type10!$J$79)</f>
        <v>0</v>
      </c>
      <c r="L3" s="0" t="n">
        <f aca="false">Factor*MAX(polar_type10!$J$28, polar_type10!$J$41,polar_type10!$J$54,polar_type10!$J$67,polar_type10!$J$80)</f>
        <v>0</v>
      </c>
      <c r="M3" s="0" t="n">
        <f aca="false">Factor*MAX(polar_type10!$J$29, polar_type10!$J$42,polar_type10!$J$55,polar_type10!$J$68,polar_type10!$J$81)</f>
        <v>0</v>
      </c>
      <c r="N3" s="0" t="n">
        <f aca="false">Factor*MAX(polar_type10!$J$30, polar_type10!$J$43,polar_type10!$J$56,polar_type10!$J$69,polar_type10!$J$82)</f>
        <v>0</v>
      </c>
      <c r="O3" s="0" t="n">
        <f aca="false">Factor*MAX(polar_type10!$J$31, polar_type10!$J$44,polar_type10!$J$57,polar_type10!$J$70,polar_type10!$J$83)</f>
        <v>0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Factor*MAX(polar_type10!$K$19, polar_type10!$K$32,polar_type10!$K$45,polar_type10!$K$58,polar_type10!$K$71)</f>
        <v>0</v>
      </c>
      <c r="D4" s="0" t="n">
        <f aca="false">Factor*MAX(polar_type10!$K$20, polar_type10!$K$33,polar_type10!$K$46,polar_type10!$K$59,polar_type10!$K$72)</f>
        <v>0</v>
      </c>
      <c r="E4" s="0" t="n">
        <f aca="false">Factor*MAX(polar_type10!$K$21, polar_type10!$K$34,polar_type10!$K$47,polar_type10!$K$60,polar_type10!$K$73)</f>
        <v>0</v>
      </c>
      <c r="F4" s="0" t="n">
        <f aca="false">Factor*MAX(polar_type10!$K$22, polar_type10!$K$35,polar_type10!$K$48,polar_type10!$K$61,polar_type10!$K$74)</f>
        <v>0</v>
      </c>
      <c r="G4" s="0" t="n">
        <f aca="false">Factor*MAX(polar_type10!$K$23, polar_type10!$K$36,polar_type10!$K$49,polar_type10!$K$62,polar_type10!$K$75)</f>
        <v>0</v>
      </c>
      <c r="H4" s="0" t="n">
        <f aca="false">Factor*MAX(polar_type10!$K$24, polar_type10!$K$37,polar_type10!$K$50,polar_type10!$K$63,polar_type10!$K$76)</f>
        <v>0</v>
      </c>
      <c r="I4" s="0" t="n">
        <f aca="false">Factor*MAX(polar_type10!$K$25, polar_type10!$K$38,polar_type10!$K$51,polar_type10!$K$64,polar_type10!$K$77)</f>
        <v>0</v>
      </c>
      <c r="J4" s="0" t="n">
        <f aca="false">Factor*MAX(polar_type10!$K$26, polar_type10!$K$39,polar_type10!$K$52,polar_type10!$K$65,polar_type10!$K$78)</f>
        <v>0</v>
      </c>
      <c r="K4" s="0" t="n">
        <f aca="false">Factor*MAX(polar_type10!$K$27, polar_type10!$K$40,polar_type10!$K$53,polar_type10!$K$66,polar_type10!$K$79)</f>
        <v>0</v>
      </c>
      <c r="L4" s="0" t="n">
        <f aca="false">Factor*MAX(polar_type10!$K$28, polar_type10!$K$41,polar_type10!$K$54,polar_type10!$K$67,polar_type10!$K$80)</f>
        <v>0</v>
      </c>
      <c r="M4" s="0" t="n">
        <f aca="false">Factor*MAX(polar_type10!$K$29, polar_type10!$K$42,polar_type10!$K$55,polar_type10!$K$68,polar_type10!$K$81)</f>
        <v>0</v>
      </c>
      <c r="N4" s="0" t="n">
        <f aca="false">Factor*MAX(polar_type10!$K$30, polar_type10!$K$43,polar_type10!$K$56,polar_type10!$K$69,polar_type10!$K$82)</f>
        <v>0</v>
      </c>
      <c r="O4" s="0" t="n">
        <f aca="false">Factor*MAX(polar_type10!$K$31, polar_type10!$K$44,polar_type10!$K$57,polar_type10!$K$70,polar_type10!$K$83)</f>
        <v>0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Factor*MAX(polar_type10!$L$19, polar_type10!$L$32,polar_type10!$L$45,polar_type10!$L$58,polar_type10!$L$71)</f>
        <v>0</v>
      </c>
      <c r="D5" s="0" t="n">
        <f aca="false">Factor*MAX(polar_type10!$L$20, polar_type10!$L$33,polar_type10!$L$46,polar_type10!$L$59,polar_type10!$L$72)</f>
        <v>0</v>
      </c>
      <c r="E5" s="0" t="n">
        <f aca="false">Factor*MAX(polar_type10!$L$21, polar_type10!$L$34,polar_type10!$L$47,polar_type10!$L$60,polar_type10!$L$73)</f>
        <v>0</v>
      </c>
      <c r="F5" s="0" t="n">
        <f aca="false">Factor*MAX(polar_type10!$L$22, polar_type10!$L$35,polar_type10!$L$48,polar_type10!$L$61,polar_type10!$L$74)</f>
        <v>0</v>
      </c>
      <c r="G5" s="0" t="n">
        <f aca="false">Factor*MAX(polar_type10!$L$23, polar_type10!$L$36,polar_type10!$L$49,polar_type10!$L$62,polar_type10!$L$75)</f>
        <v>0</v>
      </c>
      <c r="H5" s="0" t="n">
        <f aca="false">Factor*MAX(polar_type10!$L$24, polar_type10!$L$37,polar_type10!$L$50,polar_type10!$L$63,polar_type10!$L$76)</f>
        <v>0</v>
      </c>
      <c r="I5" s="0" t="n">
        <f aca="false">Factor*MAX(polar_type10!$L$25, polar_type10!$L$38,polar_type10!$L$51,polar_type10!$L$64,polar_type10!$L$77)</f>
        <v>0</v>
      </c>
      <c r="J5" s="0" t="n">
        <f aca="false">Factor*MAX(polar_type10!$L$26, polar_type10!$L$39,polar_type10!$L$52,polar_type10!$L$65,polar_type10!$L$78)</f>
        <v>0</v>
      </c>
      <c r="K5" s="0" t="n">
        <f aca="false">Factor*MAX(polar_type10!$L$27, polar_type10!$L$40,polar_type10!$L$53,polar_type10!$L$66,polar_type10!$L$79)</f>
        <v>0</v>
      </c>
      <c r="L5" s="0" t="n">
        <f aca="false">Factor*MAX(polar_type10!$L$28, polar_type10!$L$41,polar_type10!$L$54,polar_type10!$L$67,polar_type10!$L$80)</f>
        <v>0</v>
      </c>
      <c r="M5" s="0" t="n">
        <f aca="false">Factor*MAX(polar_type10!$L$29, polar_type10!$L$42,polar_type10!$L$55,polar_type10!$L$68,polar_type10!$L$81)</f>
        <v>0</v>
      </c>
      <c r="N5" s="0" t="n">
        <f aca="false">Factor*MAX(polar_type10!$L$30, polar_type10!$L$43,polar_type10!$L$56,polar_type10!$L$69,polar_type10!$L$82)</f>
        <v>0</v>
      </c>
      <c r="O5" s="0" t="n">
        <f aca="false">Factor*MAX(polar_type10!$L$31, polar_type10!$L$44,polar_type10!$L$57,polar_type10!$L$70,polar_type10!$L$83)</f>
        <v>0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Factor*MAX(polar_type10!$M$19, polar_type10!$M$32,polar_type10!$M$45,polar_type10!$M$58,polar_type10!$M$71)</f>
        <v>0</v>
      </c>
      <c r="D6" s="0" t="n">
        <f aca="false">Factor*MAX(polar_type10!$M$20, polar_type10!$M$33,polar_type10!$M$46,polar_type10!$M$59,polar_type10!$M$72)</f>
        <v>1.25</v>
      </c>
      <c r="E6" s="0" t="n">
        <f aca="false">Factor*MAX(polar_type10!$M$21, polar_type10!$M$34,polar_type10!$M$47,polar_type10!$M$60,polar_type10!$M$73)</f>
        <v>2.5</v>
      </c>
      <c r="F6" s="0" t="n">
        <f aca="false">Factor*MAX(polar_type10!$M$22, polar_type10!$M$35,polar_type10!$M$48,polar_type10!$M$61,polar_type10!$M$74)</f>
        <v>3</v>
      </c>
      <c r="G6" s="0" t="n">
        <f aca="false">Factor*MAX(polar_type10!$M$23, polar_type10!$M$36,polar_type10!$M$49,polar_type10!$M$62,polar_type10!$M$75)</f>
        <v>4</v>
      </c>
      <c r="H6" s="0" t="n">
        <f aca="false">Factor*MAX(polar_type10!$M$24, polar_type10!$M$37,polar_type10!$M$50,polar_type10!$M$63,polar_type10!$M$76)</f>
        <v>5.5</v>
      </c>
      <c r="I6" s="0" t="n">
        <f aca="false">Factor*MAX(polar_type10!$M$25, polar_type10!$M$38,polar_type10!$M$51,polar_type10!$M$64,polar_type10!$M$77)</f>
        <v>5.5</v>
      </c>
      <c r="J6" s="0" t="n">
        <f aca="false">Factor*MAX(polar_type10!$M$26, polar_type10!$M$39,polar_type10!$M$52,polar_type10!$M$65,polar_type10!$M$78)</f>
        <v>5.5</v>
      </c>
      <c r="K6" s="0" t="n">
        <f aca="false">Factor*MAX(polar_type10!$M$27, polar_type10!$M$40,polar_type10!$M$53,polar_type10!$M$66,polar_type10!$M$79)</f>
        <v>5.5</v>
      </c>
      <c r="L6" s="0" t="n">
        <f aca="false">Factor*MAX(polar_type10!$M$28, polar_type10!$M$41,polar_type10!$M$54,polar_type10!$M$67,polar_type10!$M$80)</f>
        <v>5.5</v>
      </c>
      <c r="M6" s="0" t="n">
        <f aca="false">Factor*MAX(polar_type10!$M$29, polar_type10!$M$42,polar_type10!$M$55,polar_type10!$M$68,polar_type10!$M$81)</f>
        <v>4.5</v>
      </c>
      <c r="N6" s="0" t="n">
        <f aca="false">Factor*MAX(polar_type10!$M$30, polar_type10!$M$43,polar_type10!$M$56,polar_type10!$M$69,polar_type10!$M$82)</f>
        <v>3.5</v>
      </c>
      <c r="O6" s="0" t="n">
        <f aca="false">Factor*MAX(polar_type10!$M$31, polar_type10!$M$44,polar_type10!$M$57,polar_type10!$M$70,polar_type10!$M$83)</f>
        <v>2.5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Factor*MAX(polar_type10!$N$19, polar_type10!$N$32,polar_type10!$N$45,polar_type10!$N$58,polar_type10!$N$71)</f>
        <v>1</v>
      </c>
      <c r="D7" s="0" t="n">
        <f aca="false">Factor*MAX(polar_type10!$N$20, polar_type10!$N$33,polar_type10!$N$46,polar_type10!$N$59,polar_type10!$N$72)</f>
        <v>1.625</v>
      </c>
      <c r="E7" s="0" t="n">
        <f aca="false">Factor*MAX(polar_type10!$N$21, polar_type10!$N$34,polar_type10!$N$47,polar_type10!$N$60,polar_type10!$N$73)</f>
        <v>2.5</v>
      </c>
      <c r="F7" s="0" t="n">
        <f aca="false">Factor*MAX(polar_type10!$N$22, polar_type10!$N$35,polar_type10!$N$48,polar_type10!$N$61,polar_type10!$N$74)</f>
        <v>3.25</v>
      </c>
      <c r="G7" s="0" t="n">
        <f aca="false">Factor*MAX(polar_type10!$N$23, polar_type10!$N$36,polar_type10!$N$49,polar_type10!$N$62,polar_type10!$N$75)</f>
        <v>4.25</v>
      </c>
      <c r="H7" s="0" t="n">
        <f aca="false">Factor*MAX(polar_type10!$N$24, polar_type10!$N$37,polar_type10!$N$50,polar_type10!$N$63,polar_type10!$N$76)</f>
        <v>5.75</v>
      </c>
      <c r="I7" s="0" t="n">
        <f aca="false">Factor*MAX(polar_type10!$N$25, polar_type10!$N$38,polar_type10!$N$51,polar_type10!$N$64,polar_type10!$N$77)</f>
        <v>6.25</v>
      </c>
      <c r="J7" s="0" t="n">
        <f aca="false">Factor*MAX(polar_type10!$N$26, polar_type10!$N$39,polar_type10!$N$52,polar_type10!$N$65,polar_type10!$N$78)</f>
        <v>6.25</v>
      </c>
      <c r="K7" s="0" t="n">
        <f aca="false">Factor*MAX(polar_type10!$N$27, polar_type10!$N$40,polar_type10!$N$53,polar_type10!$N$66,polar_type10!$N$79)</f>
        <v>6.625</v>
      </c>
      <c r="L7" s="0" t="n">
        <f aca="false">Factor*MAX(polar_type10!$N$28, polar_type10!$N$41,polar_type10!$N$54,polar_type10!$N$67,polar_type10!$N$80)</f>
        <v>6.75</v>
      </c>
      <c r="M7" s="0" t="n">
        <f aca="false">Factor*MAX(polar_type10!$N$29, polar_type10!$N$42,polar_type10!$N$55,polar_type10!$N$68,polar_type10!$N$81)</f>
        <v>5.75</v>
      </c>
      <c r="N7" s="0" t="n">
        <f aca="false">Factor*MAX(polar_type10!$N$30, polar_type10!$N$43,polar_type10!$N$56,polar_type10!$N$69,polar_type10!$N$82)</f>
        <v>4.5</v>
      </c>
      <c r="O7" s="0" t="n">
        <f aca="false">Factor*MAX(polar_type10!$N$31, polar_type10!$N$44,polar_type10!$N$57,polar_type10!$N$70,polar_type10!$N$83)</f>
        <v>2.75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Factor*MAX(polar_type10!$O$19, polar_type10!$O$32,polar_type10!$O$45,polar_type10!$O$58,polar_type10!$O$71)</f>
        <v>2</v>
      </c>
      <c r="D8" s="0" t="n">
        <f aca="false">Factor*MAX(polar_type10!$O$20, polar_type10!$O$33,polar_type10!$O$46,polar_type10!$O$59,polar_type10!$O$72)</f>
        <v>2.5</v>
      </c>
      <c r="E8" s="0" t="n">
        <f aca="false">Factor*MAX(polar_type10!$O$21, polar_type10!$O$34,polar_type10!$O$47,polar_type10!$O$60,polar_type10!$O$73)</f>
        <v>3</v>
      </c>
      <c r="F8" s="0" t="n">
        <f aca="false">Factor*MAX(polar_type10!$O$22, polar_type10!$O$35,polar_type10!$O$48,polar_type10!$O$61,polar_type10!$O$74)</f>
        <v>4</v>
      </c>
      <c r="G8" s="0" t="n">
        <f aca="false">Factor*MAX(polar_type10!$O$23, polar_type10!$O$36,polar_type10!$O$49,polar_type10!$O$62,polar_type10!$O$75)</f>
        <v>5</v>
      </c>
      <c r="H8" s="0" t="n">
        <f aca="false">Factor*MAX(polar_type10!$O$24, polar_type10!$O$37,polar_type10!$O$50,polar_type10!$O$63,polar_type10!$O$76)</f>
        <v>6</v>
      </c>
      <c r="I8" s="0" t="n">
        <f aca="false">Factor*MAX(polar_type10!$O$25, polar_type10!$O$38,polar_type10!$O$51,polar_type10!$O$64,polar_type10!$O$77)</f>
        <v>7</v>
      </c>
      <c r="J8" s="0" t="n">
        <f aca="false">Factor*MAX(polar_type10!$O$26, polar_type10!$O$39,polar_type10!$O$52,polar_type10!$O$65,polar_type10!$O$78)</f>
        <v>7</v>
      </c>
      <c r="K8" s="0" t="n">
        <f aca="false">Factor*MAX(polar_type10!$O$27, polar_type10!$O$40,polar_type10!$O$53,polar_type10!$O$66,polar_type10!$O$79)</f>
        <v>7.75</v>
      </c>
      <c r="L8" s="0" t="n">
        <f aca="false">Factor*MAX(polar_type10!$O$28, polar_type10!$O$41,polar_type10!$O$54,polar_type10!$O$67,polar_type10!$O$80)</f>
        <v>8</v>
      </c>
      <c r="M8" s="0" t="n">
        <f aca="false">Factor*MAX(polar_type10!$O$29, polar_type10!$O$42,polar_type10!$O$55,polar_type10!$O$68,polar_type10!$O$81)</f>
        <v>7</v>
      </c>
      <c r="N8" s="0" t="n">
        <f aca="false">Factor*MAX(polar_type10!$O$30, polar_type10!$O$43,polar_type10!$O$56,polar_type10!$O$69,polar_type10!$O$82)</f>
        <v>5.5</v>
      </c>
      <c r="O8" s="0" t="n">
        <f aca="false">Factor*MAX(polar_type10!$O$31, polar_type10!$O$44,polar_type10!$O$57,polar_type10!$O$70,polar_type10!$O$83)</f>
        <v>3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Factor*MAX(polar_type10!$P$19, polar_type10!$P$32,polar_type10!$P$45,polar_type10!$P$58,polar_type10!$P$71)</f>
        <v>2</v>
      </c>
      <c r="D9" s="0" t="n">
        <f aca="false">Factor*MAX(polar_type10!$P$20, polar_type10!$P$33,polar_type10!$P$46,polar_type10!$P$59,polar_type10!$P$72)</f>
        <v>2.625</v>
      </c>
      <c r="E9" s="0" t="n">
        <f aca="false">Factor*MAX(polar_type10!$P$21, polar_type10!$P$34,polar_type10!$P$47,polar_type10!$P$60,polar_type10!$P$73)</f>
        <v>3.25</v>
      </c>
      <c r="F9" s="0" t="n">
        <f aca="false">Factor*MAX(polar_type10!$P$22, polar_type10!$P$35,polar_type10!$P$48,polar_type10!$P$61,polar_type10!$P$74)</f>
        <v>4.25</v>
      </c>
      <c r="G9" s="0" t="n">
        <f aca="false">Factor*MAX(polar_type10!$P$23, polar_type10!$P$36,polar_type10!$P$49,polar_type10!$P$62,polar_type10!$P$75)</f>
        <v>5.5</v>
      </c>
      <c r="H9" s="0" t="n">
        <f aca="false">Factor*MAX(polar_type10!$P$24, polar_type10!$P$37,polar_type10!$P$50,polar_type10!$P$63,polar_type10!$P$76)</f>
        <v>6.5</v>
      </c>
      <c r="I9" s="0" t="n">
        <f aca="false">Factor*MAX(polar_type10!$P$25, polar_type10!$P$38,polar_type10!$P$51,polar_type10!$P$64,polar_type10!$P$77)</f>
        <v>8</v>
      </c>
      <c r="J9" s="0" t="n">
        <f aca="false">Factor*MAX(polar_type10!$P$26, polar_type10!$P$39,polar_type10!$P$52,polar_type10!$P$65,polar_type10!$P$78)</f>
        <v>9</v>
      </c>
      <c r="K9" s="0" t="n">
        <f aca="false">Factor*MAX(polar_type10!$P$27, polar_type10!$P$40,polar_type10!$P$53,polar_type10!$P$66,polar_type10!$P$79)</f>
        <v>9.375</v>
      </c>
      <c r="L9" s="0" t="n">
        <f aca="false">Factor*MAX(polar_type10!$P$28, polar_type10!$P$41,polar_type10!$P$54,polar_type10!$P$67,polar_type10!$P$80)</f>
        <v>9.5</v>
      </c>
      <c r="M9" s="0" t="n">
        <f aca="false">Factor*MAX(polar_type10!$P$29, polar_type10!$P$42,polar_type10!$P$55,polar_type10!$P$68,polar_type10!$P$81)</f>
        <v>9</v>
      </c>
      <c r="N9" s="0" t="n">
        <f aca="false">Factor*MAX(polar_type10!$P$30, polar_type10!$P$43,polar_type10!$P$56,polar_type10!$P$69,polar_type10!$P$82)</f>
        <v>6.5</v>
      </c>
      <c r="O9" s="0" t="n">
        <f aca="false">Factor*MAX(polar_type10!$P$31, polar_type10!$P$44,polar_type10!$P$57,polar_type10!$P$70,polar_type10!$P$83)</f>
        <v>3.25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Factor*MAX(polar_type10!$Q$19, polar_type10!$Q$32,polar_type10!$Q$45,polar_type10!$Q$58,polar_type10!$Q$71)</f>
        <v>2</v>
      </c>
      <c r="D10" s="0" t="n">
        <f aca="false">Factor*MAX(polar_type10!$Q$20, polar_type10!$Q$33,polar_type10!$Q$46,polar_type10!$Q$59,polar_type10!$Q$72)</f>
        <v>2.75</v>
      </c>
      <c r="E10" s="0" t="n">
        <f aca="false">Factor*MAX(polar_type10!$Q$21, polar_type10!$Q$34,polar_type10!$Q$47,polar_type10!$Q$60,polar_type10!$Q$73)</f>
        <v>3.5</v>
      </c>
      <c r="F10" s="0" t="n">
        <f aca="false">Factor*MAX(polar_type10!$Q$22, polar_type10!$Q$35,polar_type10!$Q$48,polar_type10!$Q$61,polar_type10!$Q$74)</f>
        <v>4.5</v>
      </c>
      <c r="G10" s="0" t="n">
        <f aca="false">Factor*MAX(polar_type10!$Q$23, polar_type10!$Q$36,polar_type10!$Q$49,polar_type10!$Q$62,polar_type10!$Q$75)</f>
        <v>6</v>
      </c>
      <c r="H10" s="0" t="n">
        <f aca="false">Factor*MAX(polar_type10!$Q$24, polar_type10!$Q$37,polar_type10!$Q$50,polar_type10!$Q$63,polar_type10!$Q$76)</f>
        <v>7</v>
      </c>
      <c r="I10" s="0" t="n">
        <f aca="false">Factor*MAX(polar_type10!$Q$25, polar_type10!$Q$38,polar_type10!$Q$51,polar_type10!$Q$64,polar_type10!$Q$77)</f>
        <v>9</v>
      </c>
      <c r="J10" s="0" t="n">
        <f aca="false">Factor*MAX(polar_type10!$Q$26, polar_type10!$Q$39,polar_type10!$Q$52,polar_type10!$Q$65,polar_type10!$Q$78)</f>
        <v>11</v>
      </c>
      <c r="K10" s="0" t="n">
        <f aca="false">Factor*MAX(polar_type10!$Q$27, polar_type10!$Q$40,polar_type10!$Q$53,polar_type10!$Q$66,polar_type10!$Q$79)</f>
        <v>11</v>
      </c>
      <c r="L10" s="0" t="n">
        <f aca="false">Factor*MAX(polar_type10!$Q$28, polar_type10!$Q$41,polar_type10!$Q$54,polar_type10!$Q$67,polar_type10!$Q$80)</f>
        <v>11</v>
      </c>
      <c r="M10" s="0" t="n">
        <f aca="false">Factor*MAX(polar_type10!$Q$29, polar_type10!$Q$42,polar_type10!$Q$55,polar_type10!$Q$68,polar_type10!$Q$81)</f>
        <v>11</v>
      </c>
      <c r="N10" s="0" t="n">
        <f aca="false">Factor*MAX(polar_type10!$Q$30, polar_type10!$Q$43,polar_type10!$Q$56,polar_type10!$Q$69,polar_type10!$Q$82)</f>
        <v>7.5</v>
      </c>
      <c r="O10" s="0" t="n">
        <f aca="false">Factor*MAX(polar_type10!$Q$31, polar_type10!$Q$44,polar_type10!$Q$57,polar_type10!$Q$70,polar_type10!$Q$83)</f>
        <v>3.5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Factor*MAX(polar_type10!$R$19, polar_type10!$R$32,polar_type10!$R$45,polar_type10!$R$58,polar_type10!$R$71)</f>
        <v>2.5</v>
      </c>
      <c r="D11" s="0" t="n">
        <f aca="false">Factor*MAX(polar_type10!$R$20, polar_type10!$R$33,polar_type10!$R$46,polar_type10!$R$59,polar_type10!$R$72)</f>
        <v>3.125</v>
      </c>
      <c r="E11" s="0" t="n">
        <f aca="false">Factor*MAX(polar_type10!$R$21, polar_type10!$R$34,polar_type10!$R$47,polar_type10!$R$60,polar_type10!$R$73)</f>
        <v>3.75</v>
      </c>
      <c r="F11" s="0" t="n">
        <f aca="false">Factor*MAX(polar_type10!$R$22, polar_type10!$R$35,polar_type10!$R$48,polar_type10!$R$61,polar_type10!$R$74)</f>
        <v>4.75</v>
      </c>
      <c r="G11" s="0" t="n">
        <f aca="false">Factor*MAX(polar_type10!$R$23, polar_type10!$R$36,polar_type10!$R$49,polar_type10!$R$62,polar_type10!$R$75)</f>
        <v>6.5</v>
      </c>
      <c r="H11" s="0" t="n">
        <f aca="false">Factor*MAX(polar_type10!$R$24, polar_type10!$R$37,polar_type10!$R$50,polar_type10!$R$63,polar_type10!$R$76)</f>
        <v>8</v>
      </c>
      <c r="I11" s="0" t="n">
        <f aca="false">Factor*MAX(polar_type10!$R$25, polar_type10!$R$38,polar_type10!$R$51,polar_type10!$R$64,polar_type10!$R$77)</f>
        <v>10</v>
      </c>
      <c r="J11" s="0" t="n">
        <f aca="false">Factor*MAX(polar_type10!$R$26, polar_type10!$R$39,polar_type10!$R$52,polar_type10!$R$65,polar_type10!$R$78)</f>
        <v>12</v>
      </c>
      <c r="K11" s="0" t="n">
        <f aca="false">Factor*MAX(polar_type10!$R$27, polar_type10!$R$40,polar_type10!$R$53,polar_type10!$R$66,polar_type10!$R$79)</f>
        <v>12</v>
      </c>
      <c r="L11" s="0" t="n">
        <f aca="false">Factor*MAX(polar_type10!$R$28, polar_type10!$R$41,polar_type10!$R$54,polar_type10!$R$67,polar_type10!$R$80)</f>
        <v>12</v>
      </c>
      <c r="M11" s="0" t="n">
        <f aca="false">Factor*MAX(polar_type10!$R$29, polar_type10!$R$42,polar_type10!$R$55,polar_type10!$R$68,polar_type10!$R$81)</f>
        <v>11.5</v>
      </c>
      <c r="N11" s="0" t="n">
        <f aca="false">Factor*MAX(polar_type10!$R$30, polar_type10!$R$43,polar_type10!$R$56,polar_type10!$R$69,polar_type10!$R$82)</f>
        <v>8.25</v>
      </c>
      <c r="O11" s="0" t="n">
        <f aca="false">Factor*MAX(polar_type10!$R$31, polar_type10!$R$44,polar_type10!$R$57,polar_type10!$R$70,polar_type10!$R$83)</f>
        <v>3.75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Factor*MAX(polar_type10!$S$19, polar_type10!$S$32,polar_type10!$S$45,polar_type10!$S$58,polar_type10!$S$71)</f>
        <v>3</v>
      </c>
      <c r="D12" s="0" t="n">
        <f aca="false">Factor*MAX(polar_type10!$S$20, polar_type10!$S$33,polar_type10!$S$46,polar_type10!$S$59,polar_type10!$S$72)</f>
        <v>3.5</v>
      </c>
      <c r="E12" s="0" t="n">
        <f aca="false">Factor*MAX(polar_type10!$S$21, polar_type10!$S$34,polar_type10!$S$47,polar_type10!$S$60,polar_type10!$S$73)</f>
        <v>4</v>
      </c>
      <c r="F12" s="0" t="n">
        <f aca="false">Factor*MAX(polar_type10!$S$22, polar_type10!$S$35,polar_type10!$S$48,polar_type10!$S$61,polar_type10!$S$74)</f>
        <v>5</v>
      </c>
      <c r="G12" s="0" t="n">
        <f aca="false">Factor*MAX(polar_type10!$S$23, polar_type10!$S$36,polar_type10!$S$49,polar_type10!$S$62,polar_type10!$S$75)</f>
        <v>7</v>
      </c>
      <c r="H12" s="0" t="n">
        <f aca="false">Factor*MAX(polar_type10!$S$24, polar_type10!$S$37,polar_type10!$S$50,polar_type10!$S$63,polar_type10!$S$76)</f>
        <v>9</v>
      </c>
      <c r="I12" s="0" t="n">
        <f aca="false">Factor*MAX(polar_type10!$S$25, polar_type10!$S$38,polar_type10!$S$51,polar_type10!$S$64,polar_type10!$S$77)</f>
        <v>11</v>
      </c>
      <c r="J12" s="0" t="n">
        <f aca="false">Factor*MAX(polar_type10!$S$26, polar_type10!$S$39,polar_type10!$S$52,polar_type10!$S$65,polar_type10!$S$78)</f>
        <v>13</v>
      </c>
      <c r="K12" s="0" t="n">
        <f aca="false">Factor*MAX(polar_type10!$S$27, polar_type10!$S$40,polar_type10!$S$53,polar_type10!$S$66,polar_type10!$S$79)</f>
        <v>13</v>
      </c>
      <c r="L12" s="0" t="n">
        <f aca="false">Factor*MAX(polar_type10!$S$28, polar_type10!$S$41,polar_type10!$S$54,polar_type10!$S$67,polar_type10!$S$80)</f>
        <v>13</v>
      </c>
      <c r="M12" s="0" t="n">
        <f aca="false">Factor*MAX(polar_type10!$S$29, polar_type10!$S$42,polar_type10!$S$55,polar_type10!$S$68,polar_type10!$S$81)</f>
        <v>12</v>
      </c>
      <c r="N12" s="0" t="n">
        <f aca="false">Factor*MAX(polar_type10!$S$30, polar_type10!$S$43,polar_type10!$S$56,polar_type10!$S$69,polar_type10!$S$82)</f>
        <v>9</v>
      </c>
      <c r="O12" s="0" t="n">
        <f aca="false">Factor*MAX(polar_type10!$S$31, polar_type10!$S$44,polar_type10!$S$57,polar_type10!$S$70,polar_type10!$S$83)</f>
        <v>4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Factor*MAX(polar_type10!$T$19, polar_type10!$T$32,polar_type10!$T$45,polar_type10!$T$58,polar_type10!$T$71)</f>
        <v>3</v>
      </c>
      <c r="D13" s="0" t="n">
        <f aca="false">Factor*MAX(polar_type10!$T$20, polar_type10!$T$33,polar_type10!$T$46,polar_type10!$T$59,polar_type10!$T$72)</f>
        <v>3.625</v>
      </c>
      <c r="E13" s="0" t="n">
        <f aca="false">Factor*MAX(polar_type10!$T$21, polar_type10!$T$34,polar_type10!$T$47,polar_type10!$T$60,polar_type10!$T$73)</f>
        <v>4.25</v>
      </c>
      <c r="F13" s="0" t="n">
        <f aca="false">Factor*MAX(polar_type10!$T$22, polar_type10!$T$35,polar_type10!$T$48,polar_type10!$T$61,polar_type10!$T$74)</f>
        <v>5.5</v>
      </c>
      <c r="G13" s="0" t="n">
        <f aca="false">Factor*MAX(polar_type10!$T$23, polar_type10!$T$36,polar_type10!$T$49,polar_type10!$T$62,polar_type10!$T$75)</f>
        <v>7.5</v>
      </c>
      <c r="H13" s="0" t="n">
        <f aca="false">Factor*MAX(polar_type10!$T$24, polar_type10!$T$37,polar_type10!$T$50,polar_type10!$T$63,polar_type10!$T$76)</f>
        <v>10</v>
      </c>
      <c r="I13" s="0" t="n">
        <f aca="false">Factor*MAX(polar_type10!$T$25, polar_type10!$T$38,polar_type10!$T$51,polar_type10!$T$64,polar_type10!$T$77)</f>
        <v>12</v>
      </c>
      <c r="J13" s="0" t="n">
        <f aca="false">Factor*MAX(polar_type10!$T$26, polar_type10!$T$39,polar_type10!$T$52,polar_type10!$T$65,polar_type10!$T$78)</f>
        <v>14</v>
      </c>
      <c r="K13" s="0" t="n">
        <f aca="false">Factor*MAX(polar_type10!$T$27, polar_type10!$T$40,polar_type10!$T$53,polar_type10!$T$66,polar_type10!$T$79)</f>
        <v>13.625</v>
      </c>
      <c r="L13" s="0" t="n">
        <f aca="false">Factor*MAX(polar_type10!$T$28, polar_type10!$T$41,polar_type10!$T$54,polar_type10!$T$67,polar_type10!$T$80)</f>
        <v>13.5</v>
      </c>
      <c r="M13" s="0" t="n">
        <f aca="false">Factor*MAX(polar_type10!$T$29, polar_type10!$T$42,polar_type10!$T$55,polar_type10!$T$68,polar_type10!$T$81)</f>
        <v>13</v>
      </c>
      <c r="N13" s="0" t="n">
        <f aca="false">Factor*MAX(polar_type10!$T$30, polar_type10!$T$43,polar_type10!$T$56,polar_type10!$T$69,polar_type10!$T$82)</f>
        <v>10.5</v>
      </c>
      <c r="O13" s="0" t="n">
        <f aca="false">Factor*MAX(polar_type10!$T$31, polar_type10!$T$44,polar_type10!$T$57,polar_type10!$T$70,polar_type10!$T$83)</f>
        <v>4.25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Factor*MAX(polar_type10!$U$19, polar_type10!$U$32,polar_type10!$U$45,polar_type10!$U$58,polar_type10!$U$71)</f>
        <v>3</v>
      </c>
      <c r="D14" s="0" t="n">
        <f aca="false">Factor*MAX(polar_type10!$U$20, polar_type10!$U$33,polar_type10!$U$46,polar_type10!$U$59,polar_type10!$U$72)</f>
        <v>3.75</v>
      </c>
      <c r="E14" s="0" t="n">
        <f aca="false">Factor*MAX(polar_type10!$U$21, polar_type10!$U$34,polar_type10!$U$47,polar_type10!$U$60,polar_type10!$U$73)</f>
        <v>4.5</v>
      </c>
      <c r="F14" s="0" t="n">
        <f aca="false">Factor*MAX(polar_type10!$U$22, polar_type10!$U$35,polar_type10!$U$48,polar_type10!$U$61,polar_type10!$U$74)</f>
        <v>6</v>
      </c>
      <c r="G14" s="0" t="n">
        <f aca="false">Factor*MAX(polar_type10!$U$23, polar_type10!$U$36,polar_type10!$U$49,polar_type10!$U$62,polar_type10!$U$75)</f>
        <v>8</v>
      </c>
      <c r="H14" s="0" t="n">
        <f aca="false">Factor*MAX(polar_type10!$U$24, polar_type10!$U$37,polar_type10!$U$50,polar_type10!$U$63,polar_type10!$U$76)</f>
        <v>11</v>
      </c>
      <c r="I14" s="0" t="n">
        <f aca="false">Factor*MAX(polar_type10!$U$25, polar_type10!$U$38,polar_type10!$U$51,polar_type10!$U$64,polar_type10!$U$77)</f>
        <v>13</v>
      </c>
      <c r="J14" s="0" t="n">
        <f aca="false">Factor*MAX(polar_type10!$U$26, polar_type10!$U$39,polar_type10!$U$52,polar_type10!$U$65,polar_type10!$U$78)</f>
        <v>15</v>
      </c>
      <c r="K14" s="0" t="n">
        <f aca="false">Factor*MAX(polar_type10!$U$27, polar_type10!$U$40,polar_type10!$U$53,polar_type10!$U$66,polar_type10!$U$79)</f>
        <v>14.25</v>
      </c>
      <c r="L14" s="0" t="n">
        <f aca="false">Factor*MAX(polar_type10!$U$28, polar_type10!$U$41,polar_type10!$U$54,polar_type10!$U$67,polar_type10!$U$80)</f>
        <v>14</v>
      </c>
      <c r="M14" s="0" t="n">
        <f aca="false">Factor*MAX(polar_type10!$U$29, polar_type10!$U$42,polar_type10!$U$55,polar_type10!$U$68,polar_type10!$U$81)</f>
        <v>14</v>
      </c>
      <c r="N14" s="0" t="n">
        <f aca="false">Factor*MAX(polar_type10!$U$30, polar_type10!$U$43,polar_type10!$U$56,polar_type10!$U$69,polar_type10!$U$82)</f>
        <v>12</v>
      </c>
      <c r="O14" s="0" t="n">
        <f aca="false">Factor*MAX(polar_type10!$U$31, polar_type10!$U$44,polar_type10!$U$57,polar_type10!$U$70,polar_type10!$U$83)</f>
        <v>4.5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Factor*MAX(polar_type10!$V$19, polar_type10!$V$32,polar_type10!$V$45,polar_type10!$V$58,polar_type10!$V$71)</f>
        <v>3</v>
      </c>
      <c r="D15" s="0" t="n">
        <f aca="false">Factor*MAX(polar_type10!$V$20, polar_type10!$V$33,polar_type10!$V$46,polar_type10!$V$59,polar_type10!$V$72)</f>
        <v>3.75</v>
      </c>
      <c r="E15" s="0" t="n">
        <f aca="false">Factor*MAX(polar_type10!$V$21, polar_type10!$V$34,polar_type10!$V$47,polar_type10!$V$60,polar_type10!$V$73)</f>
        <v>4.5</v>
      </c>
      <c r="F15" s="0" t="n">
        <f aca="false">Factor*MAX(polar_type10!$V$22, polar_type10!$V$35,polar_type10!$V$48,polar_type10!$V$61,polar_type10!$V$74)</f>
        <v>6</v>
      </c>
      <c r="G15" s="0" t="n">
        <f aca="false">Factor*MAX(polar_type10!$V$23, polar_type10!$V$36,polar_type10!$V$49,polar_type10!$V$62,polar_type10!$V$75)</f>
        <v>8</v>
      </c>
      <c r="H15" s="0" t="n">
        <f aca="false">Factor*MAX(polar_type10!$V$24, polar_type10!$V$37,polar_type10!$V$50,polar_type10!$V$63,polar_type10!$V$76)</f>
        <v>11</v>
      </c>
      <c r="I15" s="0" t="n">
        <f aca="false">Factor*MAX(polar_type10!$V$25, polar_type10!$V$38,polar_type10!$V$51,polar_type10!$V$64,polar_type10!$V$77)</f>
        <v>13</v>
      </c>
      <c r="J15" s="0" t="n">
        <f aca="false">Factor*MAX(polar_type10!$V$26, polar_type10!$V$39,polar_type10!$V$52,polar_type10!$V$65,polar_type10!$V$78)</f>
        <v>15</v>
      </c>
      <c r="K15" s="0" t="n">
        <f aca="false">Factor*MAX(polar_type10!$V$27, polar_type10!$V$40,polar_type10!$V$53,polar_type10!$V$66,polar_type10!$V$79)</f>
        <v>15</v>
      </c>
      <c r="L15" s="0" t="n">
        <f aca="false">Factor*MAX(polar_type10!$V$28, polar_type10!$V$41,polar_type10!$V$54,polar_type10!$V$67,polar_type10!$V$80)</f>
        <v>15</v>
      </c>
      <c r="M15" s="0" t="n">
        <f aca="false">Factor*MAX(polar_type10!$V$29, polar_type10!$V$42,polar_type10!$V$55,polar_type10!$V$68,polar_type10!$V$81)</f>
        <v>14</v>
      </c>
      <c r="N15" s="0" t="n">
        <f aca="false">Factor*MAX(polar_type10!$V$30, polar_type10!$V$43,polar_type10!$V$56,polar_type10!$V$69,polar_type10!$V$82)</f>
        <v>12.5</v>
      </c>
      <c r="O15" s="0" t="n">
        <f aca="false">Factor*MAX(polar_type10!$V$31, polar_type10!$V$44,polar_type10!$V$57,polar_type10!$V$70,polar_type10!$V$83)</f>
        <v>4.75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Factor*MAX(polar_type10!$W$19, polar_type10!$W$32,polar_type10!$W$45,polar_type10!$W$58,polar_type10!$W$71)</f>
        <v>3</v>
      </c>
      <c r="D16" s="0" t="n">
        <f aca="false">Factor*MAX(polar_type10!$W$20, polar_type10!$W$33,polar_type10!$W$46,polar_type10!$W$59,polar_type10!$W$72)</f>
        <v>3.75</v>
      </c>
      <c r="E16" s="0" t="n">
        <f aca="false">Factor*MAX(polar_type10!$W$21, polar_type10!$W$34,polar_type10!$W$47,polar_type10!$W$60,polar_type10!$W$73)</f>
        <v>4.5</v>
      </c>
      <c r="F16" s="0" t="n">
        <f aca="false">Factor*MAX(polar_type10!$W$22, polar_type10!$W$35,polar_type10!$W$48,polar_type10!$W$61,polar_type10!$W$74)</f>
        <v>6</v>
      </c>
      <c r="G16" s="0" t="n">
        <f aca="false">Factor*MAX(polar_type10!$W$23, polar_type10!$W$36,polar_type10!$W$49,polar_type10!$W$62,polar_type10!$W$75)</f>
        <v>8</v>
      </c>
      <c r="H16" s="0" t="n">
        <f aca="false">Factor*MAX(polar_type10!$W$24, polar_type10!$W$37,polar_type10!$W$50,polar_type10!$W$63,polar_type10!$W$76)</f>
        <v>11</v>
      </c>
      <c r="I16" s="0" t="n">
        <f aca="false">Factor*MAX(polar_type10!$W$25, polar_type10!$W$38,polar_type10!$W$51,polar_type10!$W$64,polar_type10!$W$77)</f>
        <v>13</v>
      </c>
      <c r="J16" s="0" t="n">
        <f aca="false">Factor*MAX(polar_type10!$W$26, polar_type10!$W$39,polar_type10!$W$52,polar_type10!$W$65,polar_type10!$W$78)</f>
        <v>15</v>
      </c>
      <c r="K16" s="0" t="n">
        <f aca="false">Factor*MAX(polar_type10!$W$27, polar_type10!$W$40,polar_type10!$W$53,polar_type10!$W$66,polar_type10!$W$79)</f>
        <v>15.75</v>
      </c>
      <c r="L16" s="0" t="n">
        <f aca="false">Factor*MAX(polar_type10!$W$28, polar_type10!$W$41,polar_type10!$W$54,polar_type10!$W$67,polar_type10!$W$80)</f>
        <v>16</v>
      </c>
      <c r="M16" s="0" t="n">
        <f aca="false">Factor*MAX(polar_type10!$W$29, polar_type10!$W$42,polar_type10!$W$55,polar_type10!$W$68,polar_type10!$W$81)</f>
        <v>14</v>
      </c>
      <c r="N16" s="0" t="n">
        <f aca="false">Factor*MAX(polar_type10!$W$30, polar_type10!$W$43,polar_type10!$W$56,polar_type10!$W$69,polar_type10!$W$82)</f>
        <v>13</v>
      </c>
      <c r="O16" s="0" t="n">
        <f aca="false">Factor*MAX(polar_type10!$W$31, polar_type10!$W$44,polar_type10!$W$57,polar_type10!$W$70,polar_type10!$W$83)</f>
        <v>5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Factor*MAX(polar_type10!$X$19, polar_type10!$X$32,polar_type10!$X$45,polar_type10!$X$58,polar_type10!$X$71)</f>
        <v>3</v>
      </c>
      <c r="D17" s="0" t="n">
        <f aca="false">Factor*MAX(polar_type10!$X$20, polar_type10!$X$33,polar_type10!$X$46,polar_type10!$X$59,polar_type10!$X$72)</f>
        <v>3.75</v>
      </c>
      <c r="E17" s="0" t="n">
        <f aca="false">Factor*MAX(polar_type10!$X$21, polar_type10!$X$34,polar_type10!$X$47,polar_type10!$X$60,polar_type10!$X$73)</f>
        <v>4.5</v>
      </c>
      <c r="F17" s="0" t="n">
        <f aca="false">Factor*MAX(polar_type10!$X$22, polar_type10!$X$35,polar_type10!$X$48,polar_type10!$X$61,polar_type10!$X$74)</f>
        <v>6</v>
      </c>
      <c r="G17" s="0" t="n">
        <f aca="false">Factor*MAX(polar_type10!$X$23, polar_type10!$X$36,polar_type10!$X$49,polar_type10!$X$62,polar_type10!$X$75)</f>
        <v>8</v>
      </c>
      <c r="H17" s="0" t="n">
        <f aca="false">Factor*MAX(polar_type10!$X$24, polar_type10!$X$37,polar_type10!$X$50,polar_type10!$X$63,polar_type10!$X$76)</f>
        <v>11</v>
      </c>
      <c r="I17" s="0" t="n">
        <f aca="false">Factor*MAX(polar_type10!$X$25, polar_type10!$X$38,polar_type10!$X$51,polar_type10!$X$64,polar_type10!$X$77)</f>
        <v>13</v>
      </c>
      <c r="J17" s="0" t="n">
        <f aca="false">Factor*MAX(polar_type10!$X$26, polar_type10!$X$39,polar_type10!$X$52,polar_type10!$X$65,polar_type10!$X$78)</f>
        <v>15</v>
      </c>
      <c r="K17" s="0" t="n">
        <f aca="false">Factor*MAX(polar_type10!$X$27, polar_type10!$X$40,polar_type10!$X$53,polar_type10!$X$66,polar_type10!$X$79)</f>
        <v>15.75</v>
      </c>
      <c r="L17" s="0" t="n">
        <f aca="false">Factor*MAX(polar_type10!$X$28, polar_type10!$X$41,polar_type10!$X$54,polar_type10!$X$67,polar_type10!$X$80)</f>
        <v>16</v>
      </c>
      <c r="M17" s="0" t="n">
        <f aca="false">Factor*MAX(polar_type10!$X$29, polar_type10!$X$42,polar_type10!$X$55,polar_type10!$X$68,polar_type10!$X$81)</f>
        <v>15</v>
      </c>
      <c r="N17" s="0" t="n">
        <f aca="false">Factor*MAX(polar_type10!$X$30, polar_type10!$X$43,polar_type10!$X$56,polar_type10!$X$69,polar_type10!$X$82)</f>
        <v>13</v>
      </c>
      <c r="O17" s="0" t="n">
        <f aca="false">Factor*MAX(polar_type10!$X$31, polar_type10!$X$44,polar_type10!$X$57,polar_type10!$X$70,polar_type10!$X$83)</f>
        <v>5.25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Factor*MAX(polar_type10!$Y$19, polar_type10!$Y$32,polar_type10!$Y$45,polar_type10!$Y$58,polar_type10!$Y$71)</f>
        <v>3</v>
      </c>
      <c r="D18" s="0" t="n">
        <f aca="false">Factor*MAX(polar_type10!$Y$20, polar_type10!$Y$33,polar_type10!$Y$46,polar_type10!$Y$59,polar_type10!$Y$72)</f>
        <v>3.75</v>
      </c>
      <c r="E18" s="0" t="n">
        <f aca="false">Factor*MAX(polar_type10!$Y$21, polar_type10!$Y$34,polar_type10!$Y$47,polar_type10!$Y$60,polar_type10!$Y$73)</f>
        <v>4.5</v>
      </c>
      <c r="F18" s="0" t="n">
        <f aca="false">Factor*MAX(polar_type10!$Y$22, polar_type10!$Y$35,polar_type10!$Y$48,polar_type10!$Y$61,polar_type10!$Y$74)</f>
        <v>6</v>
      </c>
      <c r="G18" s="0" t="n">
        <f aca="false">Factor*MAX(polar_type10!$Y$23, polar_type10!$Y$36,polar_type10!$Y$49,polar_type10!$Y$62,polar_type10!$Y$75)</f>
        <v>8</v>
      </c>
      <c r="H18" s="0" t="n">
        <f aca="false">Factor*MAX(polar_type10!$Y$24, polar_type10!$Y$37,polar_type10!$Y$50,polar_type10!$Y$63,polar_type10!$Y$76)</f>
        <v>11</v>
      </c>
      <c r="I18" s="0" t="n">
        <f aca="false">Factor*MAX(polar_type10!$Y$25, polar_type10!$Y$38,polar_type10!$Y$51,polar_type10!$Y$64,polar_type10!$Y$77)</f>
        <v>13</v>
      </c>
      <c r="J18" s="0" t="n">
        <f aca="false">Factor*MAX(polar_type10!$Y$26, polar_type10!$Y$39,polar_type10!$Y$52,polar_type10!$Y$65,polar_type10!$Y$78)</f>
        <v>15</v>
      </c>
      <c r="K18" s="0" t="n">
        <f aca="false">Factor*MAX(polar_type10!$Y$27, polar_type10!$Y$40,polar_type10!$Y$53,polar_type10!$Y$66,polar_type10!$Y$79)</f>
        <v>15.75</v>
      </c>
      <c r="L18" s="0" t="n">
        <f aca="false">Factor*MAX(polar_type10!$Y$28, polar_type10!$Y$41,polar_type10!$Y$54,polar_type10!$Y$67,polar_type10!$Y$80)</f>
        <v>16</v>
      </c>
      <c r="M18" s="0" t="n">
        <f aca="false">Factor*MAX(polar_type10!$Y$29, polar_type10!$Y$42,polar_type10!$Y$55,polar_type10!$Y$68,polar_type10!$Y$81)</f>
        <v>16</v>
      </c>
      <c r="N18" s="0" t="n">
        <f aca="false">Factor*MAX(polar_type10!$Y$30, polar_type10!$Y$43,polar_type10!$Y$56,polar_type10!$Y$69,polar_type10!$Y$82)</f>
        <v>13</v>
      </c>
      <c r="O18" s="0" t="n">
        <f aca="false">Factor*MAX(polar_type10!$Y$31, polar_type10!$Y$44,polar_type10!$Y$57,polar_type10!$Y$70,polar_type10!$Y$83)</f>
        <v>5.5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Factor*MAX(polar_type10!$Z$19, polar_type10!$Z$32,polar_type10!$Z$45,polar_type10!$Z$58,polar_type10!$Z$71)</f>
        <v>3</v>
      </c>
      <c r="D19" s="0" t="n">
        <f aca="false">Factor*MAX(polar_type10!$Z$20, polar_type10!$Z$33,polar_type10!$Z$46,polar_type10!$Z$59,polar_type10!$Z$72)</f>
        <v>3.75</v>
      </c>
      <c r="E19" s="0" t="n">
        <f aca="false">Factor*MAX(polar_type10!$Z$21, polar_type10!$Z$34,polar_type10!$Z$47,polar_type10!$Z$60,polar_type10!$Z$73)</f>
        <v>4.5</v>
      </c>
      <c r="F19" s="0" t="n">
        <f aca="false">Factor*MAX(polar_type10!$Z$22, polar_type10!$Z$35,polar_type10!$Z$48,polar_type10!$Z$61,polar_type10!$Z$74)</f>
        <v>6</v>
      </c>
      <c r="G19" s="0" t="n">
        <f aca="false">Factor*MAX(polar_type10!$Z$23, polar_type10!$Z$36,polar_type10!$Z$49,polar_type10!$Z$62,polar_type10!$Z$75)</f>
        <v>8</v>
      </c>
      <c r="H19" s="0" t="n">
        <f aca="false">Factor*MAX(polar_type10!$Z$24, polar_type10!$Z$37,polar_type10!$Z$50,polar_type10!$Z$63,polar_type10!$Z$76)</f>
        <v>11</v>
      </c>
      <c r="I19" s="0" t="n">
        <f aca="false">Factor*MAX(polar_type10!$Z$25, polar_type10!$Z$38,polar_type10!$Z$51,polar_type10!$Z$64,polar_type10!$Z$77)</f>
        <v>13</v>
      </c>
      <c r="J19" s="0" t="n">
        <f aca="false">Factor*MAX(polar_type10!$Z$26, polar_type10!$Z$39,polar_type10!$Z$52,polar_type10!$Z$65,polar_type10!$Z$78)</f>
        <v>15</v>
      </c>
      <c r="K19" s="0" t="n">
        <f aca="false">Factor*MAX(polar_type10!$Z$27, polar_type10!$Z$40,polar_type10!$Z$53,polar_type10!$Z$66,polar_type10!$Z$79)</f>
        <v>15.75</v>
      </c>
      <c r="L19" s="0" t="n">
        <f aca="false">Factor*MAX(polar_type10!$Z$28, polar_type10!$Z$41,polar_type10!$Z$54,polar_type10!$Z$67,polar_type10!$Z$80)</f>
        <v>16</v>
      </c>
      <c r="M19" s="0" t="n">
        <f aca="false">Factor*MAX(polar_type10!$Z$29, polar_type10!$Z$42,polar_type10!$Z$55,polar_type10!$Z$68,polar_type10!$Z$81)</f>
        <v>16</v>
      </c>
      <c r="N19" s="0" t="n">
        <f aca="false">Factor*MAX(polar_type10!$Z$30, polar_type10!$Z$43,polar_type10!$Z$56,polar_type10!$Z$69,polar_type10!$Z$82)</f>
        <v>14</v>
      </c>
      <c r="O19" s="0" t="n">
        <f aca="false">Factor*MAX(polar_type10!$Z$31, polar_type10!$Z$44,polar_type10!$Z$57,polar_type10!$Z$70,polar_type10!$Z$83)</f>
        <v>5.75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Factor*MAX(polar_type10!$AA$19, polar_type10!$AA$32,polar_type10!$AA$45,polar_type10!$AA$58,polar_type10!$AA$71)</f>
        <v>3</v>
      </c>
      <c r="D20" s="0" t="n">
        <f aca="false">Factor*MAX(polar_type10!$AA$20, polar_type10!$AA$33,polar_type10!$AA$46,polar_type10!$AA$59,polar_type10!$AA$72)</f>
        <v>3.75</v>
      </c>
      <c r="E20" s="0" t="n">
        <f aca="false">Factor*MAX(polar_type10!$AA$21, polar_type10!$AA$34,polar_type10!$AA$47,polar_type10!$AA$60,polar_type10!$AA$73)</f>
        <v>4.5</v>
      </c>
      <c r="F20" s="0" t="n">
        <f aca="false">Factor*MAX(polar_type10!$AA$22, polar_type10!$AA$35,polar_type10!$AA$48,polar_type10!$AA$61,polar_type10!$AA$74)</f>
        <v>6</v>
      </c>
      <c r="G20" s="0" t="n">
        <f aca="false">Factor*MAX(polar_type10!$AA$23, polar_type10!$AA$36,polar_type10!$AA$49,polar_type10!$AA$62,polar_type10!$AA$75)</f>
        <v>8</v>
      </c>
      <c r="H20" s="0" t="n">
        <f aca="false">Factor*MAX(polar_type10!$AA$24, polar_type10!$AA$37,polar_type10!$AA$50,polar_type10!$AA$63,polar_type10!$AA$76)</f>
        <v>11</v>
      </c>
      <c r="I20" s="0" t="n">
        <f aca="false">Factor*MAX(polar_type10!$AA$25, polar_type10!$AA$38,polar_type10!$AA$51,polar_type10!$AA$64,polar_type10!$AA$77)</f>
        <v>13</v>
      </c>
      <c r="J20" s="0" t="n">
        <f aca="false">Factor*MAX(polar_type10!$AA$26, polar_type10!$AA$39,polar_type10!$AA$52,polar_type10!$AA$65,polar_type10!$AA$78)</f>
        <v>15</v>
      </c>
      <c r="K20" s="0" t="n">
        <f aca="false">Factor*MAX(polar_type10!$AA$27, polar_type10!$AA$40,polar_type10!$AA$53,polar_type10!$AA$66,polar_type10!$AA$79)</f>
        <v>15.75</v>
      </c>
      <c r="L20" s="0" t="n">
        <f aca="false">Factor*MAX(polar_type10!$AA$28, polar_type10!$AA$41,polar_type10!$AA$54,polar_type10!$AA$67,polar_type10!$AA$80)</f>
        <v>16</v>
      </c>
      <c r="M20" s="0" t="n">
        <f aca="false">Factor*MAX(polar_type10!$AA$29, polar_type10!$AA$42,polar_type10!$AA$55,polar_type10!$AA$68,polar_type10!$AA$81)</f>
        <v>16</v>
      </c>
      <c r="N20" s="0" t="n">
        <f aca="false">Factor*MAX(polar_type10!$AA$30, polar_type10!$AA$43,polar_type10!$AA$56,polar_type10!$AA$69,polar_type10!$AA$82)</f>
        <v>15</v>
      </c>
      <c r="O20" s="0" t="n">
        <f aca="false">Factor*MAX(polar_type10!$AA$31, polar_type10!$AA$44,polar_type10!$AA$57,polar_type10!$AA$70,polar_type10!$AA$83)</f>
        <v>6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Factor*MAX(polar_type10!$AB$19, polar_type10!$AB$32,polar_type10!$AB$45,polar_type10!$AB$58,polar_type10!$AB$71)</f>
        <v>3</v>
      </c>
      <c r="D21" s="0" t="n">
        <f aca="false">Factor*MAX(polar_type10!$AB$20, polar_type10!$AB$33,polar_type10!$AB$46,polar_type10!$AB$59,polar_type10!$AB$72)</f>
        <v>3.75</v>
      </c>
      <c r="E21" s="0" t="n">
        <f aca="false">Factor*MAX(polar_type10!$AB$21, polar_type10!$AB$34,polar_type10!$AB$47,polar_type10!$AB$60,polar_type10!$AB$73)</f>
        <v>4.5</v>
      </c>
      <c r="F21" s="0" t="n">
        <f aca="false">Factor*MAX(polar_type10!$AB$22, polar_type10!$AB$35,polar_type10!$AB$48,polar_type10!$AB$61,polar_type10!$AB$74)</f>
        <v>6</v>
      </c>
      <c r="G21" s="0" t="n">
        <f aca="false">Factor*MAX(polar_type10!$AB$23, polar_type10!$AB$36,polar_type10!$AB$49,polar_type10!$AB$62,polar_type10!$AB$75)</f>
        <v>8</v>
      </c>
      <c r="H21" s="0" t="n">
        <f aca="false">Factor*MAX(polar_type10!$AB$24, polar_type10!$AB$37,polar_type10!$AB$50,polar_type10!$AB$63,polar_type10!$AB$76)</f>
        <v>10.5</v>
      </c>
      <c r="I21" s="0" t="n">
        <f aca="false">Factor*MAX(polar_type10!$AB$25, polar_type10!$AB$38,polar_type10!$AB$51,polar_type10!$AB$64,polar_type10!$AB$77)</f>
        <v>13</v>
      </c>
      <c r="J21" s="0" t="n">
        <f aca="false">Factor*MAX(polar_type10!$AB$26, polar_type10!$AB$39,polar_type10!$AB$52,polar_type10!$AB$65,polar_type10!$AB$78)</f>
        <v>15</v>
      </c>
      <c r="K21" s="0" t="n">
        <f aca="false">Factor*MAX(polar_type10!$AB$27, polar_type10!$AB$40,polar_type10!$AB$53,polar_type10!$AB$66,polar_type10!$AB$79)</f>
        <v>15.75</v>
      </c>
      <c r="L21" s="0" t="n">
        <f aca="false">Factor*MAX(polar_type10!$AB$28, polar_type10!$AB$41,polar_type10!$AB$54,polar_type10!$AB$67,polar_type10!$AB$80)</f>
        <v>16</v>
      </c>
      <c r="M21" s="0" t="n">
        <f aca="false">Factor*MAX(polar_type10!$AB$29, polar_type10!$AB$42,polar_type10!$AB$55,polar_type10!$AB$68,polar_type10!$AB$81)</f>
        <v>16</v>
      </c>
      <c r="N21" s="0" t="n">
        <f aca="false">Factor*MAX(polar_type10!$AB$30, polar_type10!$AB$43,polar_type10!$AB$56,polar_type10!$AB$69,polar_type10!$AB$82)</f>
        <v>15</v>
      </c>
      <c r="O21" s="0" t="n">
        <f aca="false">Factor*MAX(polar_type10!$AB$31, polar_type10!$AB$44,polar_type10!$AB$57,polar_type10!$AB$70,polar_type10!$AB$83)</f>
        <v>6.25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Factor*MAX(polar_type10!$AC$19, polar_type10!$AC$32,polar_type10!$AC$45,polar_type10!$AC$58,polar_type10!$AC$71)</f>
        <v>3</v>
      </c>
      <c r="D22" s="0" t="n">
        <f aca="false">Factor*MAX(polar_type10!$AC$20, polar_type10!$AC$33,polar_type10!$AC$46,polar_type10!$AC$59,polar_type10!$AC$72)</f>
        <v>3.75</v>
      </c>
      <c r="E22" s="0" t="n">
        <f aca="false">Factor*MAX(polar_type10!$AC$21, polar_type10!$AC$34,polar_type10!$AC$47,polar_type10!$AC$60,polar_type10!$AC$73)</f>
        <v>4.5</v>
      </c>
      <c r="F22" s="0" t="n">
        <f aca="false">Factor*MAX(polar_type10!$AC$22, polar_type10!$AC$35,polar_type10!$AC$48,polar_type10!$AC$61,polar_type10!$AC$74)</f>
        <v>6</v>
      </c>
      <c r="G22" s="0" t="n">
        <f aca="false">Factor*MAX(polar_type10!$AC$23, polar_type10!$AC$36,polar_type10!$AC$49,polar_type10!$AC$62,polar_type10!$AC$75)</f>
        <v>8</v>
      </c>
      <c r="H22" s="0" t="n">
        <f aca="false">Factor*MAX(polar_type10!$AC$24, polar_type10!$AC$37,polar_type10!$AC$50,polar_type10!$AC$63,polar_type10!$AC$76)</f>
        <v>10.5</v>
      </c>
      <c r="I22" s="0" t="n">
        <f aca="false">Factor*MAX(polar_type10!$AC$25, polar_type10!$AC$38,polar_type10!$AC$51,polar_type10!$AC$64,polar_type10!$AC$77)</f>
        <v>13</v>
      </c>
      <c r="J22" s="0" t="n">
        <f aca="false">Factor*MAX(polar_type10!$AC$26, polar_type10!$AC$39,polar_type10!$AC$52,polar_type10!$AC$65,polar_type10!$AC$78)</f>
        <v>15</v>
      </c>
      <c r="K22" s="0" t="n">
        <f aca="false">Factor*MAX(polar_type10!$AC$27, polar_type10!$AC$40,polar_type10!$AC$53,polar_type10!$AC$66,polar_type10!$AC$79)</f>
        <v>15.75</v>
      </c>
      <c r="L22" s="0" t="n">
        <f aca="false">Factor*MAX(polar_type10!$AC$28, polar_type10!$AC$41,polar_type10!$AC$54,polar_type10!$AC$67,polar_type10!$AC$80)</f>
        <v>16</v>
      </c>
      <c r="M22" s="0" t="n">
        <f aca="false">Factor*MAX(polar_type10!$AC$29, polar_type10!$AC$42,polar_type10!$AC$55,polar_type10!$AC$68,polar_type10!$AC$81)</f>
        <v>16</v>
      </c>
      <c r="N22" s="0" t="n">
        <f aca="false">Factor*MAX(polar_type10!$AC$30, polar_type10!$AC$43,polar_type10!$AC$56,polar_type10!$AC$69,polar_type10!$AC$82)</f>
        <v>15</v>
      </c>
      <c r="O22" s="0" t="n">
        <f aca="false">Factor*MAX(polar_type10!$AC$31, polar_type10!$AC$44,polar_type10!$AC$57,polar_type10!$AC$70,polar_type10!$AC$83)</f>
        <v>6.5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Factor*MAX(polar_type10!$AD$19, polar_type10!$AD$32,polar_type10!$AD$45,polar_type10!$AD$58,polar_type10!$AD$71)</f>
        <v>2.5</v>
      </c>
      <c r="D23" s="0" t="n">
        <f aca="false">Factor*MAX(polar_type10!$AD$20, polar_type10!$AD$33,polar_type10!$AD$46,polar_type10!$AD$59,polar_type10!$AD$72)</f>
        <v>3.5</v>
      </c>
      <c r="E23" s="0" t="n">
        <f aca="false">Factor*MAX(polar_type10!$AD$21, polar_type10!$AD$34,polar_type10!$AD$47,polar_type10!$AD$60,polar_type10!$AD$73)</f>
        <v>4.5</v>
      </c>
      <c r="F23" s="0" t="n">
        <f aca="false">Factor*MAX(polar_type10!$AD$22, polar_type10!$AD$35,polar_type10!$AD$48,polar_type10!$AD$61,polar_type10!$AD$74)</f>
        <v>6</v>
      </c>
      <c r="G23" s="0" t="n">
        <f aca="false">Factor*MAX(polar_type10!$AD$23, polar_type10!$AD$36,polar_type10!$AD$49,polar_type10!$AD$62,polar_type10!$AD$75)</f>
        <v>8</v>
      </c>
      <c r="H23" s="0" t="n">
        <f aca="false">Factor*MAX(polar_type10!$AD$24, polar_type10!$AD$37,polar_type10!$AD$50,polar_type10!$AD$63,polar_type10!$AD$76)</f>
        <v>10</v>
      </c>
      <c r="I23" s="0" t="n">
        <f aca="false">Factor*MAX(polar_type10!$AD$25, polar_type10!$AD$38,polar_type10!$AD$51,polar_type10!$AD$64,polar_type10!$AD$77)</f>
        <v>13</v>
      </c>
      <c r="J23" s="0" t="n">
        <f aca="false">Factor*MAX(polar_type10!$AD$26, polar_type10!$AD$39,polar_type10!$AD$52,polar_type10!$AD$65,polar_type10!$AD$78)</f>
        <v>15</v>
      </c>
      <c r="K23" s="0" t="n">
        <f aca="false">Factor*MAX(polar_type10!$AD$27, polar_type10!$AD$40,polar_type10!$AD$53,polar_type10!$AD$66,polar_type10!$AD$79)</f>
        <v>15.75</v>
      </c>
      <c r="L23" s="0" t="n">
        <f aca="false">Factor*MAX(polar_type10!$AD$28, polar_type10!$AD$41,polar_type10!$AD$54,polar_type10!$AD$67,polar_type10!$AD$80)</f>
        <v>16</v>
      </c>
      <c r="M23" s="0" t="n">
        <f aca="false">Factor*MAX(polar_type10!$AD$29, polar_type10!$AD$42,polar_type10!$AD$55,polar_type10!$AD$68,polar_type10!$AD$81)</f>
        <v>16</v>
      </c>
      <c r="N23" s="0" t="n">
        <f aca="false">Factor*MAX(polar_type10!$AD$30, polar_type10!$AD$43,polar_type10!$AD$56,polar_type10!$AD$69,polar_type10!$AD$82)</f>
        <v>14.5</v>
      </c>
      <c r="O23" s="0" t="n">
        <f aca="false">Factor*MAX(polar_type10!$AD$31, polar_type10!$AD$44,polar_type10!$AD$57,polar_type10!$AD$70,polar_type10!$AD$83)</f>
        <v>6.75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Factor*MAX(polar_type10!$AE$19, polar_type10!$AE$32,polar_type10!$AE$45,polar_type10!$AE$58,polar_type10!$AE$71)</f>
        <v>2</v>
      </c>
      <c r="D24" s="0" t="n">
        <f aca="false">Factor*MAX(polar_type10!$AE$20, polar_type10!$AE$33,polar_type10!$AE$46,polar_type10!$AE$59,polar_type10!$AE$72)</f>
        <v>3.25</v>
      </c>
      <c r="E24" s="0" t="n">
        <f aca="false">Factor*MAX(polar_type10!$AE$21, polar_type10!$AE$34,polar_type10!$AE$47,polar_type10!$AE$60,polar_type10!$AE$73)</f>
        <v>4.5</v>
      </c>
      <c r="F24" s="0" t="n">
        <f aca="false">Factor*MAX(polar_type10!$AE$22, polar_type10!$AE$35,polar_type10!$AE$48,polar_type10!$AE$61,polar_type10!$AE$74)</f>
        <v>6</v>
      </c>
      <c r="G24" s="0" t="n">
        <f aca="false">Factor*MAX(polar_type10!$AE$23, polar_type10!$AE$36,polar_type10!$AE$49,polar_type10!$AE$62,polar_type10!$AE$75)</f>
        <v>8</v>
      </c>
      <c r="H24" s="0" t="n">
        <f aca="false">Factor*MAX(polar_type10!$AE$24, polar_type10!$AE$37,polar_type10!$AE$50,polar_type10!$AE$63,polar_type10!$AE$76)</f>
        <v>10</v>
      </c>
      <c r="I24" s="0" t="n">
        <f aca="false">Factor*MAX(polar_type10!$AE$25, polar_type10!$AE$38,polar_type10!$AE$51,polar_type10!$AE$64,polar_type10!$AE$77)</f>
        <v>13</v>
      </c>
      <c r="J24" s="0" t="n">
        <f aca="false">Factor*MAX(polar_type10!$AE$26, polar_type10!$AE$39,polar_type10!$AE$52,polar_type10!$AE$65,polar_type10!$AE$78)</f>
        <v>15</v>
      </c>
      <c r="K24" s="0" t="n">
        <f aca="false">Factor*MAX(polar_type10!$AE$27, polar_type10!$AE$40,polar_type10!$AE$53,polar_type10!$AE$66,polar_type10!$AE$79)</f>
        <v>15.75</v>
      </c>
      <c r="L24" s="0" t="n">
        <f aca="false">Factor*MAX(polar_type10!$AE$28, polar_type10!$AE$41,polar_type10!$AE$54,polar_type10!$AE$67,polar_type10!$AE$80)</f>
        <v>16</v>
      </c>
      <c r="M24" s="0" t="n">
        <f aca="false">Factor*MAX(polar_type10!$AE$29, polar_type10!$AE$42,polar_type10!$AE$55,polar_type10!$AE$68,polar_type10!$AE$81)</f>
        <v>16</v>
      </c>
      <c r="N24" s="0" t="n">
        <f aca="false">Factor*MAX(polar_type10!$AE$30, polar_type10!$AE$43,polar_type10!$AE$56,polar_type10!$AE$69,polar_type10!$AE$82)</f>
        <v>14</v>
      </c>
      <c r="O24" s="0" t="n">
        <f aca="false">Factor*MAX(polar_type10!$AE$31, polar_type10!$AE$44,polar_type10!$AE$57,polar_type10!$AE$70,polar_type10!$AE$83)</f>
        <v>7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Factor*MAX(polar_type10!$AF$19, polar_type10!$AF$32,polar_type10!$AF$45,polar_type10!$AF$58,polar_type10!$AF$71)</f>
        <v>1.75</v>
      </c>
      <c r="D25" s="0" t="n">
        <f aca="false">Factor*MAX(polar_type10!$AF$20, polar_type10!$AF$33,polar_type10!$AF$46,polar_type10!$AF$59,polar_type10!$AF$72)</f>
        <v>2.75</v>
      </c>
      <c r="E25" s="0" t="n">
        <f aca="false">Factor*MAX(polar_type10!$AF$21, polar_type10!$AF$34,polar_type10!$AF$47,polar_type10!$AF$60,polar_type10!$AF$73)</f>
        <v>3.75</v>
      </c>
      <c r="F25" s="0" t="n">
        <f aca="false">Factor*MAX(polar_type10!$AF$22, polar_type10!$AF$35,polar_type10!$AF$48,polar_type10!$AF$61,polar_type10!$AF$74)</f>
        <v>5</v>
      </c>
      <c r="G25" s="0" t="n">
        <f aca="false">Factor*MAX(polar_type10!$AF$23, polar_type10!$AF$36,polar_type10!$AF$49,polar_type10!$AF$62,polar_type10!$AF$75)</f>
        <v>6.5</v>
      </c>
      <c r="H25" s="0" t="n">
        <f aca="false">Factor*MAX(polar_type10!$AF$24, polar_type10!$AF$37,polar_type10!$AF$50,polar_type10!$AF$63,polar_type10!$AF$76)</f>
        <v>8</v>
      </c>
      <c r="I25" s="0" t="n">
        <f aca="false">Factor*MAX(polar_type10!$AF$25, polar_type10!$AF$38,polar_type10!$AF$51,polar_type10!$AF$64,polar_type10!$AF$77)</f>
        <v>10</v>
      </c>
      <c r="J25" s="0" t="n">
        <f aca="false">Factor*MAX(polar_type10!$AF$26, polar_type10!$AF$39,polar_type10!$AF$52,polar_type10!$AF$65,polar_type10!$AF$78)</f>
        <v>11.5</v>
      </c>
      <c r="K25" s="0" t="n">
        <f aca="false">Factor*MAX(polar_type10!$AF$27, polar_type10!$AF$40,polar_type10!$AF$53,polar_type10!$AF$66,polar_type10!$AF$79)</f>
        <v>12.625</v>
      </c>
      <c r="L25" s="0" t="n">
        <f aca="false">Factor*MAX(polar_type10!$AF$28, polar_type10!$AF$41,polar_type10!$AF$54,polar_type10!$AF$67,polar_type10!$AF$80)</f>
        <v>13</v>
      </c>
      <c r="M25" s="0" t="n">
        <f aca="false">Factor*MAX(polar_type10!$AF$29, polar_type10!$AF$42,polar_type10!$AF$55,polar_type10!$AF$68,polar_type10!$AF$81)</f>
        <v>14</v>
      </c>
      <c r="N25" s="0" t="n">
        <f aca="false">Factor*MAX(polar_type10!$AF$30, polar_type10!$AF$43,polar_type10!$AF$56,polar_type10!$AF$69,polar_type10!$AF$82)</f>
        <v>13.5</v>
      </c>
      <c r="O25" s="0" t="n">
        <f aca="false">Factor*MAX(polar_type10!$AF$31, polar_type10!$AF$44,polar_type10!$AF$57,polar_type10!$AF$70,polar_type10!$AF$83)</f>
        <v>7.25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Factor*MAX(polar_type10!$AG$19, polar_type10!$AG$32,polar_type10!$AG$45,polar_type10!$AG$58,polar_type10!$AG$71)</f>
        <v>1.5</v>
      </c>
      <c r="D26" s="0" t="n">
        <f aca="false">Factor*MAX(polar_type10!$AG$20, polar_type10!$AG$33,polar_type10!$AG$46,polar_type10!$AG$59,polar_type10!$AG$72)</f>
        <v>2.25</v>
      </c>
      <c r="E26" s="0" t="n">
        <f aca="false">Factor*MAX(polar_type10!$AG$21, polar_type10!$AG$34,polar_type10!$AG$47,polar_type10!$AG$60,polar_type10!$AG$73)</f>
        <v>3</v>
      </c>
      <c r="F26" s="0" t="n">
        <f aca="false">Factor*MAX(polar_type10!$AG$22, polar_type10!$AG$35,polar_type10!$AG$48,polar_type10!$AG$61,polar_type10!$AG$74)</f>
        <v>4</v>
      </c>
      <c r="G26" s="0" t="n">
        <f aca="false">Factor*MAX(polar_type10!$AG$23, polar_type10!$AG$36,polar_type10!$AG$49,polar_type10!$AG$62,polar_type10!$AG$75)</f>
        <v>5</v>
      </c>
      <c r="H26" s="0" t="n">
        <f aca="false">Factor*MAX(polar_type10!$AG$24, polar_type10!$AG$37,polar_type10!$AG$50,polar_type10!$AG$63,polar_type10!$AG$76)</f>
        <v>6</v>
      </c>
      <c r="I26" s="0" t="n">
        <f aca="false">Factor*MAX(polar_type10!$AG$25, polar_type10!$AG$38,polar_type10!$AG$51,polar_type10!$AG$64,polar_type10!$AG$77)</f>
        <v>7</v>
      </c>
      <c r="J26" s="0" t="n">
        <f aca="false">Factor*MAX(polar_type10!$AG$26, polar_type10!$AG$39,polar_type10!$AG$52,polar_type10!$AG$65,polar_type10!$AG$78)</f>
        <v>8</v>
      </c>
      <c r="K26" s="0" t="n">
        <f aca="false">Factor*MAX(polar_type10!$AG$27, polar_type10!$AG$40,polar_type10!$AG$53,polar_type10!$AG$66,polar_type10!$AG$79)</f>
        <v>9.5</v>
      </c>
      <c r="L26" s="0" t="n">
        <f aca="false">Factor*MAX(polar_type10!$AG$28, polar_type10!$AG$41,polar_type10!$AG$54,polar_type10!$AG$67,polar_type10!$AG$80)</f>
        <v>10</v>
      </c>
      <c r="M26" s="0" t="n">
        <f aca="false">Factor*MAX(polar_type10!$AG$29, polar_type10!$AG$42,polar_type10!$AG$55,polar_type10!$AG$68,polar_type10!$AG$81)</f>
        <v>12</v>
      </c>
      <c r="N26" s="0" t="n">
        <f aca="false">Factor*MAX(polar_type10!$AG$30, polar_type10!$AG$43,polar_type10!$AG$56,polar_type10!$AG$69,polar_type10!$AG$82)</f>
        <v>13</v>
      </c>
      <c r="O26" s="0" t="n">
        <f aca="false">Factor*MAX(polar_type10!$AG$31, polar_type10!$AG$44,polar_type10!$AG$57,polar_type10!$AG$70,polar_type10!$AG$83)</f>
        <v>7.5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Factor*MAX(polar_type10!$AH$19, polar_type10!$AH$32,polar_type10!$AH$45,polar_type10!$AH$58,polar_type10!$AH$71)</f>
        <v>1.25</v>
      </c>
      <c r="D27" s="0" t="n">
        <f aca="false">Factor*MAX(polar_type10!$AH$20, polar_type10!$AH$33,polar_type10!$AH$46,polar_type10!$AH$59,polar_type10!$AH$72)</f>
        <v>1.875</v>
      </c>
      <c r="E27" s="0" t="n">
        <f aca="false">Factor*MAX(polar_type10!$AH$21, polar_type10!$AH$34,polar_type10!$AH$47,polar_type10!$AH$60,polar_type10!$AH$73)</f>
        <v>2.5</v>
      </c>
      <c r="F27" s="0" t="n">
        <f aca="false">Factor*MAX(polar_type10!$AH$22, polar_type10!$AH$35,polar_type10!$AH$48,polar_type10!$AH$61,polar_type10!$AH$74)</f>
        <v>3</v>
      </c>
      <c r="G27" s="0" t="n">
        <f aca="false">Factor*MAX(polar_type10!$AH$23, polar_type10!$AH$36,polar_type10!$AH$49,polar_type10!$AH$62,polar_type10!$AH$75)</f>
        <v>4</v>
      </c>
      <c r="H27" s="0" t="n">
        <f aca="false">Factor*MAX(polar_type10!$AH$24, polar_type10!$AH$37,polar_type10!$AH$50,polar_type10!$AH$63,polar_type10!$AH$76)</f>
        <v>5</v>
      </c>
      <c r="I27" s="0" t="n">
        <f aca="false">Factor*MAX(polar_type10!$AH$25, polar_type10!$AH$38,polar_type10!$AH$51,polar_type10!$AH$64,polar_type10!$AH$77)</f>
        <v>6</v>
      </c>
      <c r="J27" s="0" t="n">
        <f aca="false">Factor*MAX(polar_type10!$AH$26, polar_type10!$AH$39,polar_type10!$AH$52,polar_type10!$AH$65,polar_type10!$AH$78)</f>
        <v>7</v>
      </c>
      <c r="K27" s="0" t="n">
        <f aca="false">Factor*MAX(polar_type10!$AH$27, polar_type10!$AH$40,polar_type10!$AH$53,polar_type10!$AH$66,polar_type10!$AH$79)</f>
        <v>8.125</v>
      </c>
      <c r="L27" s="0" t="n">
        <f aca="false">Factor*MAX(polar_type10!$AH$28, polar_type10!$AH$41,polar_type10!$AH$54,polar_type10!$AH$67,polar_type10!$AH$80)</f>
        <v>8.5</v>
      </c>
      <c r="M27" s="0" t="n">
        <f aca="false">Factor*MAX(polar_type10!$AH$29, polar_type10!$AH$42,polar_type10!$AH$55,polar_type10!$AH$68,polar_type10!$AH$81)</f>
        <v>10</v>
      </c>
      <c r="N27" s="0" t="n">
        <f aca="false">Factor*MAX(polar_type10!$AH$30, polar_type10!$AH$43,polar_type10!$AH$56,polar_type10!$AH$69,polar_type10!$AH$82)</f>
        <v>10</v>
      </c>
      <c r="O27" s="0" t="n">
        <f aca="false">Factor*MAX(polar_type10!$AH$31, polar_type10!$AH$44,polar_type10!$AH$57,polar_type10!$AH$70,polar_type10!$AH$83)</f>
        <v>6.75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Factor*MAX(polar_type10!$AI$19, polar_type10!$AI$32,polar_type10!$AI$45,polar_type10!$AI$58,polar_type10!$AI$71)</f>
        <v>1</v>
      </c>
      <c r="D28" s="0" t="n">
        <f aca="false">Factor*MAX(polar_type10!$AI$20, polar_type10!$AI$33,polar_type10!$AI$46,polar_type10!$AI$59,polar_type10!$AI$72)</f>
        <v>1.5</v>
      </c>
      <c r="E28" s="0" t="n">
        <f aca="false">Factor*MAX(polar_type10!$AI$21, polar_type10!$AI$34,polar_type10!$AI$47,polar_type10!$AI$60,polar_type10!$AI$73)</f>
        <v>2</v>
      </c>
      <c r="F28" s="0" t="n">
        <f aca="false">Factor*MAX(polar_type10!$AI$22, polar_type10!$AI$35,polar_type10!$AI$48,polar_type10!$AI$61,polar_type10!$AI$74)</f>
        <v>2</v>
      </c>
      <c r="G28" s="0" t="n">
        <f aca="false">Factor*MAX(polar_type10!$AI$23, polar_type10!$AI$36,polar_type10!$AI$49,polar_type10!$AI$62,polar_type10!$AI$75)</f>
        <v>3</v>
      </c>
      <c r="H28" s="0" t="n">
        <f aca="false">Factor*MAX(polar_type10!$AI$24, polar_type10!$AI$37,polar_type10!$AI$50,polar_type10!$AI$63,polar_type10!$AI$76)</f>
        <v>4</v>
      </c>
      <c r="I28" s="0" t="n">
        <f aca="false">Factor*MAX(polar_type10!$AI$25, polar_type10!$AI$38,polar_type10!$AI$51,polar_type10!$AI$64,polar_type10!$AI$77)</f>
        <v>5</v>
      </c>
      <c r="J28" s="0" t="n">
        <f aca="false">Factor*MAX(polar_type10!$AI$26, polar_type10!$AI$39,polar_type10!$AI$52,polar_type10!$AI$65,polar_type10!$AI$78)</f>
        <v>6</v>
      </c>
      <c r="K28" s="0" t="n">
        <f aca="false">Factor*MAX(polar_type10!$AI$27, polar_type10!$AI$40,polar_type10!$AI$53,polar_type10!$AI$66,polar_type10!$AI$79)</f>
        <v>6.75</v>
      </c>
      <c r="L28" s="0" t="n">
        <f aca="false">Factor*MAX(polar_type10!$AI$28, polar_type10!$AI$41,polar_type10!$AI$54,polar_type10!$AI$67,polar_type10!$AI$80)</f>
        <v>7.5</v>
      </c>
      <c r="M28" s="0" t="n">
        <f aca="false">Factor*MAX(polar_type10!$AI$29, polar_type10!$AI$42,polar_type10!$AI$55,polar_type10!$AI$68,polar_type10!$AI$81)</f>
        <v>8</v>
      </c>
      <c r="N28" s="0" t="n">
        <f aca="false">Factor*MAX(polar_type10!$AI$30, polar_type10!$AI$43,polar_type10!$AI$56,polar_type10!$AI$69,polar_type10!$AI$82)</f>
        <v>7</v>
      </c>
      <c r="O28" s="0" t="n">
        <f aca="false">Factor*MAX(polar_type10!$AI$31, polar_type10!$AI$44,polar_type10!$AI$57,polar_type10!$AI$70,polar_type10!$AI$83)</f>
        <v>6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Factor*MAX(polar_type10!$AJ$19, polar_type10!$AJ$32,polar_type10!$AJ$45,polar_type10!$AJ$58,polar_type10!$AJ$71)</f>
        <v>1</v>
      </c>
      <c r="D29" s="0" t="n">
        <f aca="false">Factor*MAX(polar_type10!$AJ$20, polar_type10!$AJ$33,polar_type10!$AJ$46,polar_type10!$AJ$59,polar_type10!$AJ$72)</f>
        <v>1.25</v>
      </c>
      <c r="E29" s="0" t="n">
        <f aca="false">Factor*MAX(polar_type10!$AJ$21, polar_type10!$AJ$34,polar_type10!$AJ$47,polar_type10!$AJ$60,polar_type10!$AJ$73)</f>
        <v>1.5</v>
      </c>
      <c r="F29" s="0" t="n">
        <f aca="false">Factor*MAX(polar_type10!$AJ$22, polar_type10!$AJ$35,polar_type10!$AJ$48,polar_type10!$AJ$61,polar_type10!$AJ$74)</f>
        <v>1.5</v>
      </c>
      <c r="G29" s="0" t="n">
        <f aca="false">Factor*MAX(polar_type10!$AJ$23, polar_type10!$AJ$36,polar_type10!$AJ$49,polar_type10!$AJ$62,polar_type10!$AJ$75)</f>
        <v>2</v>
      </c>
      <c r="H29" s="0" t="n">
        <f aca="false">Factor*MAX(polar_type10!$AJ$24, polar_type10!$AJ$37,polar_type10!$AJ$50,polar_type10!$AJ$63,polar_type10!$AJ$76)</f>
        <v>2.5</v>
      </c>
      <c r="I29" s="0" t="n">
        <f aca="false">Factor*MAX(polar_type10!$AJ$25, polar_type10!$AJ$38,polar_type10!$AJ$51,polar_type10!$AJ$64,polar_type10!$AJ$77)</f>
        <v>3</v>
      </c>
      <c r="J29" s="0" t="n">
        <f aca="false">Factor*MAX(polar_type10!$AJ$26, polar_type10!$AJ$39,polar_type10!$AJ$52,polar_type10!$AJ$65,polar_type10!$AJ$78)</f>
        <v>3.5</v>
      </c>
      <c r="K29" s="0" t="n">
        <f aca="false">Factor*MAX(polar_type10!$AJ$27, polar_type10!$AJ$40,polar_type10!$AJ$53,polar_type10!$AJ$66,polar_type10!$AJ$79)</f>
        <v>3.875</v>
      </c>
      <c r="L29" s="0" t="n">
        <f aca="false">Factor*MAX(polar_type10!$AJ$28, polar_type10!$AJ$41,polar_type10!$AJ$54,polar_type10!$AJ$67,polar_type10!$AJ$80)</f>
        <v>4.25</v>
      </c>
      <c r="M29" s="0" t="n">
        <f aca="false">Factor*MAX(polar_type10!$AJ$29, polar_type10!$AJ$42,polar_type10!$AJ$55,polar_type10!$AJ$68,polar_type10!$AJ$81)</f>
        <v>4.5</v>
      </c>
      <c r="N29" s="0" t="n">
        <f aca="false">Factor*MAX(polar_type10!$AJ$30, polar_type10!$AJ$43,polar_type10!$AJ$56,polar_type10!$AJ$69,polar_type10!$AJ$82)</f>
        <v>4</v>
      </c>
      <c r="O29" s="0" t="n">
        <f aca="false">Factor*MAX(polar_type10!$AJ$31, polar_type10!$AJ$44,polar_type10!$AJ$57,polar_type10!$AJ$70,polar_type10!$AJ$83)</f>
        <v>3.5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Factor*MAX(polar_type10!$AK$19, polar_type10!$AK$32,polar_type10!$AK$45,polar_type10!$AK$58,polar_type10!$AK$71)</f>
        <v>1</v>
      </c>
      <c r="D30" s="0" t="n">
        <f aca="false">Factor*MAX(polar_type10!$AK$20, polar_type10!$AK$33,polar_type10!$AK$46,polar_type10!$AK$59,polar_type10!$AK$72)</f>
        <v>1</v>
      </c>
      <c r="E30" s="0" t="n">
        <f aca="false">Factor*MAX(polar_type10!$AK$21, polar_type10!$AK$34,polar_type10!$AK$47,polar_type10!$AK$60,polar_type10!$AK$73)</f>
        <v>1</v>
      </c>
      <c r="F30" s="0" t="n">
        <f aca="false">Factor*MAX(polar_type10!$AK$22, polar_type10!$AK$35,polar_type10!$AK$48,polar_type10!$AK$61,polar_type10!$AK$74)</f>
        <v>1</v>
      </c>
      <c r="G30" s="0" t="n">
        <f aca="false">Factor*MAX(polar_type10!$AK$23, polar_type10!$AK$36,polar_type10!$AK$49,polar_type10!$AK$62,polar_type10!$AK$75)</f>
        <v>1</v>
      </c>
      <c r="H30" s="0" t="n">
        <f aca="false">Factor*MAX(polar_type10!$AK$24, polar_type10!$AK$37,polar_type10!$AK$50,polar_type10!$AK$63,polar_type10!$AK$76)</f>
        <v>1</v>
      </c>
      <c r="I30" s="0" t="n">
        <f aca="false">Factor*MAX(polar_type10!$AK$25, polar_type10!$AK$38,polar_type10!$AK$51,polar_type10!$AK$64,polar_type10!$AK$77)</f>
        <v>1</v>
      </c>
      <c r="J30" s="0" t="n">
        <f aca="false">Factor*MAX(polar_type10!$AK$26, polar_type10!$AK$39,polar_type10!$AK$52,polar_type10!$AK$65,polar_type10!$AK$78)</f>
        <v>1</v>
      </c>
      <c r="K30" s="0" t="n">
        <f aca="false">Factor*MAX(polar_type10!$AK$27, polar_type10!$AK$40,polar_type10!$AK$53,polar_type10!$AK$66,polar_type10!$AK$79)</f>
        <v>1</v>
      </c>
      <c r="L30" s="0" t="n">
        <f aca="false">Factor*MAX(polar_type10!$AK$28, polar_type10!$AK$41,polar_type10!$AK$54,polar_type10!$AK$67,polar_type10!$AK$80)</f>
        <v>1</v>
      </c>
      <c r="M30" s="0" t="n">
        <f aca="false">Factor*MAX(polar_type10!$AK$29, polar_type10!$AK$42,polar_type10!$AK$55,polar_type10!$AK$68,polar_type10!$AK$81)</f>
        <v>1</v>
      </c>
      <c r="N30" s="0" t="n">
        <f aca="false">Factor*MAX(polar_type10!$AK$30, polar_type10!$AK$43,polar_type10!$AK$56,polar_type10!$AK$69,polar_type10!$AK$82)</f>
        <v>1</v>
      </c>
      <c r="O30" s="0" t="n">
        <f aca="false">Factor*MAX(polar_type10!$AK$31, polar_type10!$AK$44,polar_type10!$AK$57,polar_type10!$AK$70,polar_type10!$AK$83)</f>
        <v>1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Factor*MAX(polar_type10!$AL$19, polar_type10!$AL$32,polar_type10!$AL$45,polar_type10!$AL$58,polar_type10!$AL$71)</f>
        <v>1</v>
      </c>
      <c r="D31" s="0" t="n">
        <f aca="false">Factor*MAX(polar_type10!$AL$20, polar_type10!$AL$33,polar_type10!$AL$46,polar_type10!$AL$59,polar_type10!$AL$72)</f>
        <v>1</v>
      </c>
      <c r="E31" s="0" t="n">
        <f aca="false">Factor*MAX(polar_type10!$AL$21, polar_type10!$AL$34,polar_type10!$AL$47,polar_type10!$AL$60,polar_type10!$AL$73)</f>
        <v>1</v>
      </c>
      <c r="F31" s="0" t="n">
        <f aca="false">Factor*MAX(polar_type10!$AL$22, polar_type10!$AL$35,polar_type10!$AL$48,polar_type10!$AL$61,polar_type10!$AL$74)</f>
        <v>1</v>
      </c>
      <c r="G31" s="0" t="n">
        <f aca="false">Factor*MAX(polar_type10!$AL$23, polar_type10!$AL$36,polar_type10!$AL$49,polar_type10!$AL$62,polar_type10!$AL$75)</f>
        <v>1</v>
      </c>
      <c r="H31" s="0" t="n">
        <f aca="false">Factor*MAX(polar_type10!$AL$24, polar_type10!$AL$37,polar_type10!$AL$50,polar_type10!$AL$63,polar_type10!$AL$76)</f>
        <v>1</v>
      </c>
      <c r="I31" s="0" t="n">
        <f aca="false">Factor*MAX(polar_type10!$AL$25, polar_type10!$AL$38,polar_type10!$AL$51,polar_type10!$AL$64,polar_type10!$AL$77)</f>
        <v>1</v>
      </c>
      <c r="J31" s="0" t="n">
        <f aca="false">Factor*MAX(polar_type10!$AL$26, polar_type10!$AL$39,polar_type10!$AL$52,polar_type10!$AL$65,polar_type10!$AL$78)</f>
        <v>1</v>
      </c>
      <c r="K31" s="0" t="n">
        <f aca="false">Factor*MAX(polar_type10!$AL$27, polar_type10!$AL$40,polar_type10!$AL$53,polar_type10!$AL$66,polar_type10!$AL$79)</f>
        <v>1</v>
      </c>
      <c r="L31" s="0" t="n">
        <f aca="false">Factor*MAX(polar_type10!$AL$28, polar_type10!$AL$41,polar_type10!$AL$54,polar_type10!$AL$67,polar_type10!$AL$80)</f>
        <v>1</v>
      </c>
      <c r="M31" s="0" t="n">
        <f aca="false">Factor*MAX(polar_type10!$AL$29, polar_type10!$AL$42,polar_type10!$AL$55,polar_type10!$AL$68,polar_type10!$AL$81)</f>
        <v>1</v>
      </c>
      <c r="N31" s="0" t="n">
        <f aca="false">Factor*MAX(polar_type10!$AL$30, polar_type10!$AL$43,polar_type10!$AL$56,polar_type10!$AL$69,polar_type10!$AL$82)</f>
        <v>1</v>
      </c>
      <c r="O31" s="0" t="n">
        <f aca="false">Factor*MAX(polar_type10!$AL$31, polar_type10!$AL$44,polar_type10!$AL$57,polar_type10!$AL$70,polar_type10!$AL$83)</f>
        <v>1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Factor*MAX(polar_type10!$AM$19, polar_type10!$AM$32,polar_type10!$AM$45,polar_type10!$AM$58,polar_type10!$AM$71)</f>
        <v>1</v>
      </c>
      <c r="D32" s="0" t="n">
        <f aca="false">Factor*MAX(polar_type10!$AM$20, polar_type10!$AM$33,polar_type10!$AM$46,polar_type10!$AM$59,polar_type10!$AM$72)</f>
        <v>1</v>
      </c>
      <c r="E32" s="0" t="n">
        <f aca="false">Factor*MAX(polar_type10!$AM$21, polar_type10!$AM$34,polar_type10!$AM$47,polar_type10!$AM$60,polar_type10!$AM$73)</f>
        <v>1</v>
      </c>
      <c r="F32" s="0" t="n">
        <f aca="false">Factor*MAX(polar_type10!$AM$22, polar_type10!$AM$35,polar_type10!$AM$48,polar_type10!$AM$61,polar_type10!$AM$74)</f>
        <v>1</v>
      </c>
      <c r="G32" s="0" t="n">
        <f aca="false">Factor*MAX(polar_type10!$AM$23, polar_type10!$AM$36,polar_type10!$AM$49,polar_type10!$AM$62,polar_type10!$AM$75)</f>
        <v>1</v>
      </c>
      <c r="H32" s="0" t="n">
        <f aca="false">Factor*MAX(polar_type10!$AM$24, polar_type10!$AM$37,polar_type10!$AM$50,polar_type10!$AM$63,polar_type10!$AM$76)</f>
        <v>1</v>
      </c>
      <c r="I32" s="0" t="n">
        <f aca="false">Factor*MAX(polar_type10!$AM$25, polar_type10!$AM$38,polar_type10!$AM$51,polar_type10!$AM$64,polar_type10!$AM$77)</f>
        <v>1</v>
      </c>
      <c r="J32" s="0" t="n">
        <f aca="false">Factor*MAX(polar_type10!$AM$26, polar_type10!$AM$39,polar_type10!$AM$52,polar_type10!$AM$65,polar_type10!$AM$78)</f>
        <v>1</v>
      </c>
      <c r="K32" s="0" t="n">
        <f aca="false">Factor*MAX(polar_type10!$AM$27, polar_type10!$AM$40,polar_type10!$AM$53,polar_type10!$AM$66,polar_type10!$AM$79)</f>
        <v>1</v>
      </c>
      <c r="L32" s="0" t="n">
        <f aca="false">Factor*MAX(polar_type10!$AM$28, polar_type10!$AM$41,polar_type10!$AM$54,polar_type10!$AM$67,polar_type10!$AM$80)</f>
        <v>1</v>
      </c>
      <c r="M32" s="0" t="n">
        <f aca="false">Factor*MAX(polar_type10!$AM$29, polar_type10!$AM$42,polar_type10!$AM$55,polar_type10!$AM$68,polar_type10!$AM$81)</f>
        <v>1</v>
      </c>
      <c r="N32" s="0" t="n">
        <f aca="false">Factor*MAX(polar_type10!$AM$30, polar_type10!$AM$43,polar_type10!$AM$56,polar_type10!$AM$69,polar_type10!$AM$82)</f>
        <v>1</v>
      </c>
      <c r="O32" s="0" t="n">
        <f aca="false">Factor*MAX(polar_type10!$AM$31, polar_type10!$AM$44,polar_type10!$AM$57,polar_type10!$AM$70,polar_type10!$AM$83)</f>
        <v>1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1" sqref="B6:B151 B2"/>
    </sheetView>
  </sheetViews>
  <sheetFormatPr defaultRowHeight="12.8"/>
  <cols>
    <col collapsed="false" hidden="false" max="1" min="1" style="0" width="18.0867346938776"/>
    <col collapsed="false" hidden="false" max="3" min="2" style="0" width="8.50510204081633"/>
    <col collapsed="false" hidden="false" max="4" min="4" style="0" width="4.72448979591837"/>
    <col collapsed="false" hidden="false" max="5" min="5" style="0" width="8.36734693877551"/>
    <col collapsed="false" hidden="false" max="6" min="6" style="0" width="11.8775510204082"/>
    <col collapsed="false" hidden="false" max="8" min="7" style="0" width="8.50510204081633"/>
    <col collapsed="false" hidden="false" max="9" min="9" style="0" width="4.45408163265306"/>
    <col collapsed="false" hidden="false" max="10" min="10" style="0" width="3.51020408163265"/>
    <col collapsed="false" hidden="false" max="11" min="11" style="0" width="8.50510204081633"/>
    <col collapsed="false" hidden="false" max="12" min="12" style="0" width="5.26530612244898"/>
    <col collapsed="false" hidden="false" max="13" min="13" style="0" width="3.78061224489796"/>
    <col collapsed="false" hidden="false" max="1025" min="14" style="0" width="8.50510204081633"/>
  </cols>
  <sheetData>
    <row r="1" customFormat="false" ht="36.55" hidden="false" customHeight="true" outlineLevel="0" collapsed="false">
      <c r="A1" s="71" t="s">
        <v>36</v>
      </c>
      <c r="B1" s="72" t="n">
        <f aca="false">Best</f>
        <v>99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4" t="s">
        <v>39</v>
      </c>
      <c r="J1" s="74"/>
      <c r="K1" s="74"/>
      <c r="L1" s="74" t="s">
        <v>40</v>
      </c>
      <c r="M1" s="74"/>
      <c r="N1" s="74"/>
    </row>
    <row r="2" customFormat="false" ht="36.55" hidden="false" customHeight="true" outlineLevel="0" collapsed="false">
      <c r="A2" s="75" t="s">
        <v>41</v>
      </c>
      <c r="B2" s="76" t="n">
        <v>13</v>
      </c>
      <c r="C2" s="77" t="s">
        <v>42</v>
      </c>
      <c r="D2" s="77"/>
      <c r="E2" s="74" t="s">
        <v>43</v>
      </c>
      <c r="F2" s="78" t="n">
        <f aca="false">SIN($B$9)/(SIN($B$9)*COS($B$8)+SIN($B$8)*COS($B$9))*$B$2</f>
        <v>10.5424247512866</v>
      </c>
      <c r="G2" s="74" t="n">
        <f aca="false">INDEX($F$10:$CQ$10,$B$6)</f>
        <v>72</v>
      </c>
      <c r="H2" s="78" t="n">
        <f aca="false">INDEX($F$9:$CQ$9,$B$6)</f>
        <v>15.7</v>
      </c>
      <c r="I2" s="79" t="n">
        <f aca="false">INT(K2)</f>
        <v>0</v>
      </c>
      <c r="J2" s="80" t="str">
        <f aca="false">IF(I2=0,"","d")</f>
        <v/>
      </c>
      <c r="K2" s="81" t="n">
        <f aca="false">IF(ISERROR(H2),0,$F$2/$H$2/24)</f>
        <v>0.0279788342656225</v>
      </c>
      <c r="L2" s="82" t="n">
        <f aca="false">INT(K2+K3)</f>
        <v>0</v>
      </c>
      <c r="M2" s="83" t="str">
        <f aca="false">IF(L2=0,"","d")</f>
        <v/>
      </c>
      <c r="N2" s="81" t="n">
        <f aca="false">K2+K3</f>
        <v>0.0438836178503491</v>
      </c>
    </row>
    <row r="3" customFormat="false" ht="36.55" hidden="false" customHeight="true" outlineLevel="0" collapsed="false">
      <c r="A3" s="84"/>
      <c r="B3" s="85"/>
      <c r="C3" s="86"/>
      <c r="D3" s="86"/>
      <c r="E3" s="74" t="s">
        <v>44</v>
      </c>
      <c r="F3" s="78" t="n">
        <f aca="false">SIN($B$8)/(SIN($B$9)*COS($B$8)+SIN($B$8)*COS($B$9))*$B$2</f>
        <v>5.99292245472497</v>
      </c>
      <c r="G3" s="74" t="n">
        <f aca="false">INDEX($C$13:$C$102,$B$7)</f>
        <v>152</v>
      </c>
      <c r="H3" s="78" t="n">
        <f aca="false">INDEX($B$13:$B$102,$B$7)</f>
        <v>15.7</v>
      </c>
      <c r="I3" s="82" t="n">
        <f aca="false">INT(K3)</f>
        <v>0</v>
      </c>
      <c r="J3" s="80" t="str">
        <f aca="false">IF(I3=0,"","d")</f>
        <v/>
      </c>
      <c r="K3" s="81" t="n">
        <f aca="false">IF(ISERROR(H3),0,$F$3/$H$3/24)</f>
        <v>0.0159047835847266</v>
      </c>
      <c r="L3" s="82"/>
      <c r="M3" s="82"/>
      <c r="N3" s="81"/>
    </row>
    <row r="5" customFormat="false" ht="12.8" hidden="true" customHeight="false" outlineLevel="0" collapsed="false">
      <c r="D5" s="87" t="s">
        <v>45</v>
      </c>
      <c r="E5" s="88"/>
      <c r="F5" s="88" t="n">
        <f aca="false">MAX($F$7:$CQ$7)</f>
        <v>12.3432545719873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28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53</v>
      </c>
      <c r="F7" s="0" t="n">
        <f aca="false">MAX(F$13:F$102)</f>
        <v>3.0099999909399</v>
      </c>
      <c r="G7" s="0" t="n">
        <f aca="false">MAX(G$13:G$102)</f>
        <v>3.72134645469591</v>
      </c>
      <c r="H7" s="0" t="n">
        <f aca="false">MAX(H$13:H$102)</f>
        <v>4.42254919567497</v>
      </c>
      <c r="I7" s="0" t="n">
        <f aca="false">MAX(I$13:I$102)</f>
        <v>5.11213509668955</v>
      </c>
      <c r="J7" s="0" t="n">
        <f aca="false">MAX(J$13:J$102)</f>
        <v>5.79731678930153</v>
      </c>
      <c r="K7" s="0" t="n">
        <f aca="false">MAX(K$13:K$102)</f>
        <v>6.4698857154845</v>
      </c>
      <c r="L7" s="0" t="n">
        <f aca="false">MAX(L$13:L$102)</f>
        <v>7.12774230890651</v>
      </c>
      <c r="M7" s="0" t="n">
        <f aca="false">MAX(M$13:M$102)</f>
        <v>7.76834850742807</v>
      </c>
      <c r="N7" s="0" t="n">
        <f aca="false">MAX(N$13:N$102)</f>
        <v>8.02814629404171</v>
      </c>
      <c r="O7" s="0" t="n">
        <f aca="false">MAX(O$13:O$102)</f>
        <v>8.2788429307788</v>
      </c>
      <c r="P7" s="0" t="n">
        <f aca="false">MAX(P$13:P$102)</f>
        <v>8.52006504699433</v>
      </c>
      <c r="Q7" s="0" t="n">
        <f aca="false">MAX(Q$13:Q$102)</f>
        <v>8.75150260781178</v>
      </c>
      <c r="R7" s="0" t="n">
        <f aca="false">MAX(R$13:R$102)</f>
        <v>8.97290672452823</v>
      </c>
      <c r="S7" s="0" t="n">
        <f aca="false">MAX(S$13:S$102)</f>
        <v>9.1840869708413</v>
      </c>
      <c r="T7" s="0" t="n">
        <f aca="false">MAX(T$13:T$102)</f>
        <v>9.38490829570272</v>
      </c>
      <c r="U7" s="0" t="n">
        <f aca="false">MAX(U$13:U$102)</f>
        <v>9.57528762117039</v>
      </c>
      <c r="V7" s="0" t="n">
        <f aca="false">MAX(V$13:V$102)</f>
        <v>9.75519020927509</v>
      </c>
      <c r="W7" s="0" t="n">
        <f aca="false">MAX(W$13:W$102)</f>
        <v>9.92462587605884</v>
      </c>
      <c r="X7" s="0" t="n">
        <f aca="false">MAX(X$13:X$102)</f>
        <v>10.2601930097564</v>
      </c>
      <c r="Y7" s="0" t="n">
        <f aca="false">MAX(Y$13:Y$102)</f>
        <v>10.5740296696465</v>
      </c>
      <c r="Z7" s="0" t="n">
        <f aca="false">MAX(Z$13:Z$102)</f>
        <v>10.8662879328595</v>
      </c>
      <c r="AA7" s="0" t="n">
        <f aca="false">MAX(AA$13:AA$102)</f>
        <v>11.1372478540479</v>
      </c>
      <c r="AB7" s="0" t="n">
        <f aca="false">MAX(AB$13:AB$102)</f>
        <v>11.3872997522155</v>
      </c>
      <c r="AC7" s="0" t="n">
        <f aca="false">MAX(AC$13:AC$102)</f>
        <v>11.6169271619107</v>
      </c>
      <c r="AD7" s="0" t="n">
        <f aca="false">MAX(AD$13:AD$102)</f>
        <v>11.8266907118968</v>
      </c>
      <c r="AE7" s="0" t="n">
        <f aca="false">MAX(AE$13:AE$102)</f>
        <v>12.0172131208806</v>
      </c>
      <c r="AF7" s="0" t="n">
        <f aca="false">MAX(AF$13:AF$102)</f>
        <v>12.1891654345487</v>
      </c>
      <c r="AG7" s="0" t="n">
        <f aca="false">MAX(AG$13:AG$102)</f>
        <v>12.3432545719873</v>
      </c>
      <c r="AH7" s="0" t="n">
        <f aca="false">MAX(AH$13:AH$102)</f>
        <v>12.2282315740885</v>
      </c>
      <c r="AI7" s="0" t="n">
        <f aca="false">MAX(AI$13:AI$102)</f>
        <v>12.113652786766</v>
      </c>
      <c r="AJ7" s="0" t="n">
        <f aca="false">MAX(AJ$13:AJ$102)</f>
        <v>11.9994982889396</v>
      </c>
      <c r="AK7" s="0" t="n">
        <f aca="false">MAX(AK$13:AK$102)</f>
        <v>11.8857484355894</v>
      </c>
      <c r="AL7" s="0" t="n">
        <f aca="false">MAX(AL$13:AL$102)</f>
        <v>11.7723838435722</v>
      </c>
      <c r="AM7" s="0" t="n">
        <f aca="false">MAX(AM$13:AM$102)</f>
        <v>11.6593853778065</v>
      </c>
      <c r="AN7" s="0" t="n">
        <f aca="false">MAX(AN$13:AN$102)</f>
        <v>11.5467341378024</v>
      </c>
      <c r="AO7" s="0" t="n">
        <f aca="false">MAX(AO$13:AO$102)</f>
        <v>11.4344114445168</v>
      </c>
      <c r="AP7" s="0" t="n">
        <f aca="false">MAX(AP$13:AP$102)</f>
        <v>11.3223988275129</v>
      </c>
      <c r="AQ7" s="0" t="n">
        <f aca="false">MAX(AQ$13:AQ$102)</f>
        <v>11.2106780124059</v>
      </c>
      <c r="AR7" s="0" t="n">
        <f aca="false">MAX(AR$13:AR$102)</f>
        <v>11.0992309085746</v>
      </c>
      <c r="AS7" s="0" t="n">
        <f aca="false">MAX(AS$13:AS$102)</f>
        <v>10.9880395971224</v>
      </c>
      <c r="AT7" s="0" t="n">
        <f aca="false">MAX(AT$13:AT$102)</f>
        <v>10.8770863190691</v>
      </c>
      <c r="AU7" s="0" t="n">
        <f aca="false">MAX(AU$13:AU$102)</f>
        <v>10.7663534637578</v>
      </c>
      <c r="AV7" s="0" t="n">
        <f aca="false">MAX(AV$13:AV$102)</f>
        <v>10.6558235574588</v>
      </c>
      <c r="AW7" s="0" t="n">
        <f aca="false">MAX(AW$13:AW$102)</f>
        <v>10.5454792521558</v>
      </c>
      <c r="AX7" s="0" t="n">
        <f aca="false">MAX(AX$13:AX$102)</f>
        <v>10.4353033144993</v>
      </c>
      <c r="AY7" s="0" t="n">
        <f aca="false">MAX(AY$13:AY$102)</f>
        <v>10.3252786149102</v>
      </c>
      <c r="AZ7" s="0" t="n">
        <f aca="false">MAX(AZ$13:AZ$102)</f>
        <v>10.2153881168206</v>
      </c>
      <c r="BA7" s="0" t="n">
        <f aca="false">MAX(BA$13:BA$102)</f>
        <v>10.1056148660362</v>
      </c>
      <c r="BB7" s="0" t="n">
        <f aca="false">MAX(BB$13:BB$102)</f>
        <v>9.99594198020665</v>
      </c>
      <c r="BC7" s="0" t="n">
        <f aca="false">MAX(BC$13:BC$102)</f>
        <v>9.88635263838945</v>
      </c>
      <c r="BD7" s="0" t="n">
        <f aca="false">MAX(BD$13:BD$102)</f>
        <v>9.77683007069407</v>
      </c>
      <c r="BE7" s="0" t="n">
        <f aca="false">MAX(BE$13:BE$102)</f>
        <v>9.66735754799229</v>
      </c>
      <c r="BF7" s="0" t="n">
        <f aca="false">MAX(BF$13:BF$102)</f>
        <v>9.55791837168141</v>
      </c>
      <c r="BG7" s="0" t="n">
        <f aca="false">MAX(BG$13:BG$102)</f>
        <v>9.44849586348715</v>
      </c>
      <c r="BH7" s="0" t="n">
        <f aca="false">MAX(BH$13:BH$102)</f>
        <v>9.3390733552929</v>
      </c>
      <c r="BI7" s="0" t="n">
        <f aca="false">MAX(BI$13:BI$102)</f>
        <v>9.22963417898202</v>
      </c>
      <c r="BJ7" s="0" t="n">
        <f aca="false">MAX(BJ$13:BJ$102)</f>
        <v>9.12016165628024</v>
      </c>
      <c r="BK7" s="0" t="n">
        <f aca="false">MAX(BK$13:BK$102)</f>
        <v>9.01063908858486</v>
      </c>
      <c r="BL7" s="0" t="n">
        <f aca="false">MAX(BL$13:BL$102)</f>
        <v>8.87899453658644</v>
      </c>
      <c r="BM7" s="0" t="n">
        <f aca="false">MAX(BM$13:BM$102)</f>
        <v>8.74793439327521</v>
      </c>
      <c r="BN7" s="0" t="n">
        <f aca="false">MAX(BN$13:BN$102)</f>
        <v>8.61742327047071</v>
      </c>
      <c r="BO7" s="0" t="n">
        <f aca="false">MAX(BO$13:BO$102)</f>
        <v>8.48742698034709</v>
      </c>
      <c r="BP7" s="0" t="n">
        <f aca="false">MAX(BP$13:BP$102)</f>
        <v>8.3579124760027</v>
      </c>
      <c r="BQ7" s="0" t="n">
        <f aca="false">MAX(BQ$13:BQ$102)</f>
        <v>8.22884779607506</v>
      </c>
      <c r="BR7" s="0" t="n">
        <f aca="false">MAX(BR$13:BR$102)</f>
        <v>8.10020201313561</v>
      </c>
      <c r="BS7" s="0" t="n">
        <f aca="false">MAX(BS$13:BS$102)</f>
        <v>7.97194518562212</v>
      </c>
      <c r="BT7" s="0" t="n">
        <f aca="false">MAX(BT$13:BT$102)</f>
        <v>7.84404831308854</v>
      </c>
      <c r="BU7" s="0" t="n">
        <f aca="false">MAX(BU$13:BU$102)</f>
        <v>7.71648329457022</v>
      </c>
      <c r="BV7" s="0" t="n">
        <f aca="false">MAX(BV$13:BV$102)</f>
        <v>7.57943577783312</v>
      </c>
      <c r="BW7" s="0" t="n">
        <f aca="false">MAX(BW$13:BW$102)</f>
        <v>7.44287660947891</v>
      </c>
      <c r="BX7" s="0" t="n">
        <f aca="false">MAX(BX$13:BX$102)</f>
        <v>7.30677703705489</v>
      </c>
      <c r="BY7" s="0" t="n">
        <f aca="false">MAX(BY$13:BY$102)</f>
        <v>7.17215830067198</v>
      </c>
      <c r="BZ7" s="0" t="n">
        <f aca="false">MAX(BZ$13:BZ$102)</f>
        <v>7.04020489733497</v>
      </c>
      <c r="CA7" s="0" t="n">
        <f aca="false">MAX(CA$13:CA$102)</f>
        <v>6.90861404768335</v>
      </c>
      <c r="CB7" s="0" t="n">
        <f aca="false">MAX(CB$13:CB$102)</f>
        <v>6.77859576369187</v>
      </c>
      <c r="CC7" s="0" t="n">
        <f aca="false">MAX(CC$13:CC$102)</f>
        <v>6.65102839943348</v>
      </c>
      <c r="CD7" s="0" t="n">
        <f aca="false">MAX(CD$13:CD$102)</f>
        <v>6.52373189008101</v>
      </c>
      <c r="CE7" s="0" t="n">
        <f aca="false">MAX(CE$13:CE$102)</f>
        <v>6.39807071773747</v>
      </c>
      <c r="CF7" s="0" t="n">
        <f aca="false">MAX(CF$13:CF$102)</f>
        <v>6.27053218369124</v>
      </c>
      <c r="CG7" s="0" t="n">
        <f aca="false">MAX(CG$13:CG$102)</f>
        <v>6.14323724163907</v>
      </c>
      <c r="CH7" s="0" t="n">
        <f aca="false">MAX(CH$13:CH$102)</f>
        <v>6.01801738517762</v>
      </c>
      <c r="CI7" s="0" t="n">
        <f aca="false">MAX(CI$13:CI$102)</f>
        <v>5.89475623849469</v>
      </c>
      <c r="CJ7" s="0" t="n">
        <f aca="false">MAX(CJ$13:CJ$102)</f>
        <v>5.77165021313644</v>
      </c>
      <c r="CK7" s="0" t="n">
        <f aca="false">MAX(CK$13:CK$102)</f>
        <v>5.6509613193675</v>
      </c>
      <c r="CL7" s="0" t="n">
        <f aca="false">MAX(CL$13:CL$102)</f>
        <v>5.53177823071605</v>
      </c>
      <c r="CM7" s="0" t="n">
        <f aca="false">MAX(CM$13:CM$102)</f>
        <v>5.41266717556763</v>
      </c>
      <c r="CN7" s="0" t="n">
        <f aca="false">MAX(CN$13:CN$102)</f>
        <v>5.29628295288294</v>
      </c>
      <c r="CO7" s="0" t="n">
        <f aca="false">MAX(CO$13:CO$102)</f>
        <v>5.18099691678898</v>
      </c>
      <c r="CP7" s="0" t="n">
        <f aca="false">MAX(CP$13:CP$102)</f>
        <v>5.06211142335513</v>
      </c>
      <c r="CQ7" s="0" t="n">
        <f aca="false">MAX(CQ$13:CQ$102)</f>
        <v>4.95234386116475</v>
      </c>
    </row>
    <row r="8" customFormat="false" ht="12.8" hidden="true" customHeight="false" outlineLevel="0" collapsed="false">
      <c r="A8" s="2" t="s">
        <v>48</v>
      </c>
      <c r="B8" s="88" t="n">
        <f aca="false">INDEX($F$12:$CQ$12,$B$6)</f>
        <v>0.471238898038469</v>
      </c>
    </row>
    <row r="9" customFormat="false" ht="12.8" hidden="true" customHeight="false" outlineLevel="0" collapsed="false">
      <c r="A9" s="2" t="s">
        <v>49</v>
      </c>
      <c r="B9" s="88" t="n">
        <f aca="false">INDEX($E$13:$E$102,$B$7)</f>
        <v>0.925024503556995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3.01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3.68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4.35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5.02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5.69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6.36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7.03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7.7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7.98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8.26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8.54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8.82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9.1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9.38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9.66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9.94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10.22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10.5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11.02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11.54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12.06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12.58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13.1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13.62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14.14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14.66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15.18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15.7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15.7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15.7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15.7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15.7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15.7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15.7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15.7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15.7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15.7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15.7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15.7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15.7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15.7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15.7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15.7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15.7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15.7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15.7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15.7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15.7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15.7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15.7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15.7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15.7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15.7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15.7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15.7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15.7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15.7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15.7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15.62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15.54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15.46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15.38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15.3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15.22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15.14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15.06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14.98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14.9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14.78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14.66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14.54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14.42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14.3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14.18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14.06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13.94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13.82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13.7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13.56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13.42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13.28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13.14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13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12.86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12.72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12.58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12.44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12.3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12.14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11.98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99</v>
      </c>
      <c r="G10" s="2" t="n">
        <f aca="false">MOD(Best-G11,360)</f>
        <v>98</v>
      </c>
      <c r="H10" s="2" t="n">
        <f aca="false">MOD(Best-H11,360)</f>
        <v>97</v>
      </c>
      <c r="I10" s="2" t="n">
        <f aca="false">MOD(Best-I11,360)</f>
        <v>96</v>
      </c>
      <c r="J10" s="2" t="n">
        <f aca="false">MOD(Best-J11,360)</f>
        <v>95</v>
      </c>
      <c r="K10" s="2" t="n">
        <f aca="false">MOD(Best-K11,360)</f>
        <v>94</v>
      </c>
      <c r="L10" s="2" t="n">
        <f aca="false">MOD(Best-L11,360)</f>
        <v>93</v>
      </c>
      <c r="M10" s="2" t="n">
        <f aca="false">MOD(Best-M11,360)</f>
        <v>92</v>
      </c>
      <c r="N10" s="2" t="n">
        <f aca="false">MOD(Best-N11,360)</f>
        <v>91</v>
      </c>
      <c r="O10" s="2" t="n">
        <f aca="false">MOD(Best-O11,360)</f>
        <v>90</v>
      </c>
      <c r="P10" s="2" t="n">
        <f aca="false">MOD(Best-P11,360)</f>
        <v>89</v>
      </c>
      <c r="Q10" s="2" t="n">
        <f aca="false">MOD(Best-Q11,360)</f>
        <v>88</v>
      </c>
      <c r="R10" s="2" t="n">
        <f aca="false">MOD(Best-R11,360)</f>
        <v>87</v>
      </c>
      <c r="S10" s="2" t="n">
        <f aca="false">MOD(Best-S11,360)</f>
        <v>86</v>
      </c>
      <c r="T10" s="2" t="n">
        <f aca="false">MOD(Best-T11,360)</f>
        <v>85</v>
      </c>
      <c r="U10" s="2" t="n">
        <f aca="false">MOD(Best-U11,360)</f>
        <v>84</v>
      </c>
      <c r="V10" s="2" t="n">
        <f aca="false">MOD(Best-V11,360)</f>
        <v>83</v>
      </c>
      <c r="W10" s="2" t="n">
        <f aca="false">MOD(Best-W11,360)</f>
        <v>82</v>
      </c>
      <c r="X10" s="2" t="n">
        <f aca="false">MOD(Best-X11,360)</f>
        <v>81</v>
      </c>
      <c r="Y10" s="2" t="n">
        <f aca="false">MOD(Best-Y11,360)</f>
        <v>80</v>
      </c>
      <c r="Z10" s="2" t="n">
        <f aca="false">MOD(Best-Z11,360)</f>
        <v>79</v>
      </c>
      <c r="AA10" s="2" t="n">
        <f aca="false">MOD(Best-AA11,360)</f>
        <v>78</v>
      </c>
      <c r="AB10" s="2" t="n">
        <f aca="false">MOD(Best-AB11,360)</f>
        <v>77</v>
      </c>
      <c r="AC10" s="2" t="n">
        <f aca="false">MOD(Best-AC11,360)</f>
        <v>76</v>
      </c>
      <c r="AD10" s="2" t="n">
        <f aca="false">MOD(Best-AD11,360)</f>
        <v>75</v>
      </c>
      <c r="AE10" s="2" t="n">
        <f aca="false">MOD(Best-AE11,360)</f>
        <v>74</v>
      </c>
      <c r="AF10" s="2" t="n">
        <f aca="false">MOD(Best-AF11,360)</f>
        <v>73</v>
      </c>
      <c r="AG10" s="2" t="n">
        <f aca="false">MOD(Best-AG11,360)</f>
        <v>72</v>
      </c>
      <c r="AH10" s="2" t="n">
        <f aca="false">MOD(Best-AH11,360)</f>
        <v>71</v>
      </c>
      <c r="AI10" s="2" t="n">
        <f aca="false">MOD(Best-AI11,360)</f>
        <v>70</v>
      </c>
      <c r="AJ10" s="2" t="n">
        <f aca="false">MOD(Best-AJ11,360)</f>
        <v>69</v>
      </c>
      <c r="AK10" s="2" t="n">
        <f aca="false">MOD(Best-AK11,360)</f>
        <v>68</v>
      </c>
      <c r="AL10" s="2" t="n">
        <f aca="false">MOD(Best-AL11,360)</f>
        <v>67</v>
      </c>
      <c r="AM10" s="2" t="n">
        <f aca="false">MOD(Best-AM11,360)</f>
        <v>66</v>
      </c>
      <c r="AN10" s="2" t="n">
        <f aca="false">MOD(Best-AN11,360)</f>
        <v>65</v>
      </c>
      <c r="AO10" s="2" t="n">
        <f aca="false">MOD(Best-AO11,360)</f>
        <v>64</v>
      </c>
      <c r="AP10" s="2" t="n">
        <f aca="false">MOD(Best-AP11,360)</f>
        <v>63</v>
      </c>
      <c r="AQ10" s="2" t="n">
        <f aca="false">MOD(Best-AQ11,360)</f>
        <v>62</v>
      </c>
      <c r="AR10" s="2" t="n">
        <f aca="false">MOD(Best-AR11,360)</f>
        <v>61</v>
      </c>
      <c r="AS10" s="2" t="n">
        <f aca="false">MOD(Best-AS11,360)</f>
        <v>60</v>
      </c>
      <c r="AT10" s="2" t="n">
        <f aca="false">MOD(Best-AT11,360)</f>
        <v>59</v>
      </c>
      <c r="AU10" s="2" t="n">
        <f aca="false">MOD(Best-AU11,360)</f>
        <v>58</v>
      </c>
      <c r="AV10" s="2" t="n">
        <f aca="false">MOD(Best-AV11,360)</f>
        <v>57</v>
      </c>
      <c r="AW10" s="2" t="n">
        <f aca="false">MOD(Best-AW11,360)</f>
        <v>56</v>
      </c>
      <c r="AX10" s="2" t="n">
        <f aca="false">MOD(Best-AX11,360)</f>
        <v>55</v>
      </c>
      <c r="AY10" s="2" t="n">
        <f aca="false">MOD(Best-AY11,360)</f>
        <v>54</v>
      </c>
      <c r="AZ10" s="2" t="n">
        <f aca="false">MOD(Best-AZ11,360)</f>
        <v>53</v>
      </c>
      <c r="BA10" s="2" t="n">
        <f aca="false">MOD(Best-BA11,360)</f>
        <v>52</v>
      </c>
      <c r="BB10" s="2" t="n">
        <f aca="false">MOD(Best-BB11,360)</f>
        <v>51</v>
      </c>
      <c r="BC10" s="2" t="n">
        <f aca="false">MOD(Best-BC11,360)</f>
        <v>50</v>
      </c>
      <c r="BD10" s="2" t="n">
        <f aca="false">MOD(Best-BD11,360)</f>
        <v>49</v>
      </c>
      <c r="BE10" s="2" t="n">
        <f aca="false">MOD(Best-BE11,360)</f>
        <v>48</v>
      </c>
      <c r="BF10" s="2" t="n">
        <f aca="false">MOD(Best-BF11,360)</f>
        <v>47</v>
      </c>
      <c r="BG10" s="2" t="n">
        <f aca="false">MOD(Best-BG11,360)</f>
        <v>46</v>
      </c>
      <c r="BH10" s="2" t="n">
        <f aca="false">MOD(Best-BH11,360)</f>
        <v>45</v>
      </c>
      <c r="BI10" s="2" t="n">
        <f aca="false">MOD(Best-BI11,360)</f>
        <v>44</v>
      </c>
      <c r="BJ10" s="2" t="n">
        <f aca="false">MOD(Best-BJ11,360)</f>
        <v>43</v>
      </c>
      <c r="BK10" s="2" t="n">
        <f aca="false">MOD(Best-BK11,360)</f>
        <v>42</v>
      </c>
      <c r="BL10" s="2" t="n">
        <f aca="false">MOD(Best-BL11,360)</f>
        <v>41</v>
      </c>
      <c r="BM10" s="2" t="n">
        <f aca="false">MOD(Best-BM11,360)</f>
        <v>40</v>
      </c>
      <c r="BN10" s="2" t="n">
        <f aca="false">MOD(Best-BN11,360)</f>
        <v>39</v>
      </c>
      <c r="BO10" s="2" t="n">
        <f aca="false">MOD(Best-BO11,360)</f>
        <v>38</v>
      </c>
      <c r="BP10" s="2" t="n">
        <f aca="false">MOD(Best-BP11,360)</f>
        <v>37</v>
      </c>
      <c r="BQ10" s="2" t="n">
        <f aca="false">MOD(Best-BQ11,360)</f>
        <v>36</v>
      </c>
      <c r="BR10" s="2" t="n">
        <f aca="false">MOD(Best-BR11,360)</f>
        <v>35</v>
      </c>
      <c r="BS10" s="2" t="n">
        <f aca="false">MOD(Best-BS11,360)</f>
        <v>34</v>
      </c>
      <c r="BT10" s="2" t="n">
        <f aca="false">MOD(Best-BT11,360)</f>
        <v>33</v>
      </c>
      <c r="BU10" s="2" t="n">
        <f aca="false">MOD(Best-BU11,360)</f>
        <v>32</v>
      </c>
      <c r="BV10" s="2" t="n">
        <f aca="false">MOD(Best-BV11,360)</f>
        <v>31</v>
      </c>
      <c r="BW10" s="2" t="n">
        <f aca="false">MOD(Best-BW11,360)</f>
        <v>30</v>
      </c>
      <c r="BX10" s="2" t="n">
        <f aca="false">MOD(Best-BX11,360)</f>
        <v>29</v>
      </c>
      <c r="BY10" s="2" t="n">
        <f aca="false">MOD(Best-BY11,360)</f>
        <v>28</v>
      </c>
      <c r="BZ10" s="2" t="n">
        <f aca="false">MOD(Best-BZ11,360)</f>
        <v>27</v>
      </c>
      <c r="CA10" s="2" t="n">
        <f aca="false">MOD(Best-CA11,360)</f>
        <v>26</v>
      </c>
      <c r="CB10" s="2" t="n">
        <f aca="false">MOD(Best-CB11,360)</f>
        <v>25</v>
      </c>
      <c r="CC10" s="2" t="n">
        <f aca="false">MOD(Best-CC11,360)</f>
        <v>24</v>
      </c>
      <c r="CD10" s="2" t="n">
        <f aca="false">MOD(Best-CD11,360)</f>
        <v>23</v>
      </c>
      <c r="CE10" s="2" t="n">
        <f aca="false">MOD(Best-CE11,360)</f>
        <v>22</v>
      </c>
      <c r="CF10" s="2" t="n">
        <f aca="false">MOD(Best-CF11,360)</f>
        <v>21</v>
      </c>
      <c r="CG10" s="2" t="n">
        <f aca="false">MOD(Best-CG11,360)</f>
        <v>20</v>
      </c>
      <c r="CH10" s="2" t="n">
        <f aca="false">MOD(Best-CH11,360)</f>
        <v>19</v>
      </c>
      <c r="CI10" s="2" t="n">
        <f aca="false">MOD(Best-CI11,360)</f>
        <v>18</v>
      </c>
      <c r="CJ10" s="2" t="n">
        <f aca="false">MOD(Best-CJ11,360)</f>
        <v>17</v>
      </c>
      <c r="CK10" s="2" t="n">
        <f aca="false">MOD(Best-CK11,360)</f>
        <v>16</v>
      </c>
      <c r="CL10" s="2" t="n">
        <f aca="false">MOD(Best-CL11,360)</f>
        <v>15</v>
      </c>
      <c r="CM10" s="2" t="n">
        <f aca="false">MOD(Best-CM11,360)</f>
        <v>14</v>
      </c>
      <c r="CN10" s="2" t="n">
        <f aca="false">MOD(Best-CN11,360)</f>
        <v>13</v>
      </c>
      <c r="CO10" s="2" t="n">
        <f aca="false">MOD(Best-CO11,360)</f>
        <v>12</v>
      </c>
      <c r="CP10" s="2" t="n">
        <f aca="false">MOD(Best-CP11,360)</f>
        <v>11</v>
      </c>
      <c r="CQ10" s="2" t="n">
        <f aca="false">MOD(Best-CQ11,360)</f>
        <v>10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3.0099999909399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2.34</v>
      </c>
      <c r="C13" s="2" t="n">
        <f aca="false">MOD(Best +D13,360)</f>
        <v>100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3.0099999909399</v>
      </c>
      <c r="G13" s="13" t="n">
        <f aca="false">IF(OR(G103=0,CS13=0),0,G103*CS13/(G103+CS13))</f>
        <v>2.86042806396369</v>
      </c>
      <c r="H13" s="13" t="n">
        <f aca="false">IF(OR(H103=0,CT13=0),0,H103*CT13/(H103+CT13))</f>
        <v>2.76524117257123</v>
      </c>
      <c r="I13" s="13" t="n">
        <f aca="false">IF(OR(I103=0,CU13=0),0,I103*CU13/(I103+CU13))</f>
        <v>2.6993065441701</v>
      </c>
      <c r="J13" s="13" t="n">
        <f aca="false">IF(OR(J103=0,CV13=0),0,J103*CV13/(J103+CV13))</f>
        <v>2.6509103095808</v>
      </c>
      <c r="K13" s="13" t="n">
        <f aca="false">IF(OR(K103=0,CW13=0),0,K103*CW13/(K103+CW13))</f>
        <v>2.61385635655598</v>
      </c>
      <c r="L13" s="13" t="n">
        <f aca="false">IF(OR(L103=0,CX13=0),0,L103*CX13/(L103+CX13))</f>
        <v>2.58455972007628</v>
      </c>
      <c r="M13" s="13" t="n">
        <f aca="false">IF(OR(M103=0,CY13=0),0,M103*CY13/(M103+CY13))</f>
        <v>2.56080220000245</v>
      </c>
      <c r="N13" s="13" t="n">
        <f aca="false">IF(OR(N103=0,CZ13=0),0,N103*CZ13/(N103+CZ13))</f>
        <v>2.536938191862</v>
      </c>
      <c r="O13" s="13" t="n">
        <f aca="false">IF(OR(O103=0,DA13=0),0,O103*DA13/(O103+DA13))</f>
        <v>2.51790951516073</v>
      </c>
      <c r="P13" s="13" t="n">
        <f aca="false">IF(OR(P103=0,DB13=0),0,P103*DB13/(P103+DB13))</f>
        <v>2.50233986286844</v>
      </c>
      <c r="Q13" s="13" t="n">
        <f aca="false">IF(OR(Q103=0,DC13=0),0,Q103*DC13/(Q103+DC13))</f>
        <v>2.48933321794022</v>
      </c>
      <c r="R13" s="13" t="n">
        <f aca="false">IF(OR(R103=0,DD13=0),0,R103*DD13/(R103+DD13))</f>
        <v>2.47828071605508</v>
      </c>
      <c r="S13" s="13" t="n">
        <f aca="false">IF(OR(S103=0,DE13=0),0,S103*DE13/(S103+DE13))</f>
        <v>2.46875383745332</v>
      </c>
      <c r="T13" s="13" t="n">
        <f aca="false">IF(OR(T103=0,DF13=0),0,T103*DF13/(T103+DF13))</f>
        <v>2.46044201808247</v>
      </c>
      <c r="U13" s="13" t="n">
        <f aca="false">IF(OR(U103=0,DG13=0),0,U103*DG13/(U103+DG13))</f>
        <v>2.45311451695551</v>
      </c>
      <c r="V13" s="13" t="n">
        <f aca="false">IF(OR(V103=0,DH13=0),0,V103*DH13/(V103+DH13))</f>
        <v>2.4465962013021</v>
      </c>
      <c r="W13" s="13" t="n">
        <f aca="false">IF(OR(W103=0,DI13=0),0,W103*DI13/(W103+DI13))</f>
        <v>2.4407516590429</v>
      </c>
      <c r="X13" s="13" t="n">
        <f aca="false">IF(OR(X103=0,DJ13=0),0,X103*DJ13/(X103+DJ13))</f>
        <v>2.43611702459439</v>
      </c>
      <c r="Y13" s="13" t="n">
        <f aca="false">IF(OR(Y103=0,DK13=0),0,Y103*DK13/(Y103+DK13))</f>
        <v>2.43181415433146</v>
      </c>
      <c r="Z13" s="13" t="n">
        <f aca="false">IF(OR(Z103=0,DL13=0),0,Z103*DL13/(Z103+DL13))</f>
        <v>2.42780946250418</v>
      </c>
      <c r="AA13" s="13" t="n">
        <f aca="false">IF(OR(AA103=0,DM13=0),0,AA103*DM13/(AA103+DM13))</f>
        <v>2.42407315413228</v>
      </c>
      <c r="AB13" s="13" t="n">
        <f aca="false">IF(OR(AB103=0,DN13=0),0,AB103*DN13/(AB103+DN13))</f>
        <v>2.42057885892769</v>
      </c>
      <c r="AC13" s="13" t="n">
        <f aca="false">IF(OR(AC103=0,DO13=0),0,AC103*DO13/(AC103+DO13))</f>
        <v>2.41730325221782</v>
      </c>
      <c r="AD13" s="13" t="n">
        <f aca="false">IF(OR(AD103=0,DP13=0),0,AD103*DP13/(AD103+DP13))</f>
        <v>2.41422569321713</v>
      </c>
      <c r="AE13" s="13" t="n">
        <f aca="false">IF(OR(AE103=0,DQ13=0),0,AE103*DQ13/(AE103+DQ13))</f>
        <v>2.41132789415638</v>
      </c>
      <c r="AF13" s="13" t="n">
        <f aca="false">IF(OR(AF103=0,DR13=0),0,AF103*DR13/(AF103+DR13))</f>
        <v>2.40859362483524</v>
      </c>
      <c r="AG13" s="13" t="n">
        <f aca="false">IF(OR(AG103=0,DS13=0),0,AG103*DS13/(AG103+DS13))</f>
        <v>2.40600845255175</v>
      </c>
      <c r="AH13" s="13" t="n">
        <f aca="false">IF(OR(AH103=0,DT13=0),0,AH103*DT13/(AH103+DT13))</f>
        <v>2.40313492492694</v>
      </c>
      <c r="AI13" s="13" t="n">
        <f aca="false">IF(OR(AI103=0,DU13=0),0,AI103*DU13/(AI103+DU13))</f>
        <v>2.40043918465721</v>
      </c>
      <c r="AJ13" s="13" t="n">
        <f aca="false">IF(OR(AJ103=0,DV13=0),0,AJ103*DV13/(AJ103+DV13))</f>
        <v>2.39790340174477</v>
      </c>
      <c r="AK13" s="13" t="n">
        <f aca="false">IF(OR(AK103=0,DW13=0),0,AK103*DW13/(AK103+DW13))</f>
        <v>2.39551202987991</v>
      </c>
      <c r="AL13" s="13" t="n">
        <f aca="false">IF(OR(AL103=0,DX13=0),0,AL103*DX13/(AL103+DX13))</f>
        <v>2.39325145113411</v>
      </c>
      <c r="AM13" s="13" t="n">
        <f aca="false">IF(OR(AM103=0,DY13=0),0,AM103*DY13/(AM103+DY13))</f>
        <v>2.39110968495706</v>
      </c>
      <c r="AN13" s="13" t="n">
        <f aca="false">IF(OR(AN103=0,DZ13=0),0,AN103*DZ13/(AN103+DZ13))</f>
        <v>2.38907614829627</v>
      </c>
      <c r="AO13" s="13" t="n">
        <f aca="false">IF(OR(AO103=0,EA13=0),0,AO103*EA13/(AO103+EA13))</f>
        <v>2.38714145665773</v>
      </c>
      <c r="AP13" s="13" t="n">
        <f aca="false">IF(OR(AP103=0,EB13=0),0,AP103*EB13/(AP103+EB13))</f>
        <v>2.38529725817941</v>
      </c>
      <c r="AQ13" s="13" t="n">
        <f aca="false">IF(OR(AQ103=0,EC13=0),0,AQ103*EC13/(AQ103+EC13))</f>
        <v>2.38353609449676</v>
      </c>
      <c r="AR13" s="13" t="n">
        <f aca="false">IF(OR(AR103=0,ED13=0),0,AR103*ED13/(AR103+ED13))</f>
        <v>2.38185128348368</v>
      </c>
      <c r="AS13" s="13" t="n">
        <f aca="false">IF(OR(AS103=0,EE13=0),0,AS103*EE13/(AS103+EE13))</f>
        <v>2.38023681995737</v>
      </c>
      <c r="AT13" s="13" t="n">
        <f aca="false">IF(OR(AT103=0,EF13=0),0,AT103*EF13/(AT103+EF13))</f>
        <v>2.37868729121467</v>
      </c>
      <c r="AU13" s="13" t="n">
        <f aca="false">IF(OR(AU103=0,EG13=0),0,AU103*EG13/(AU103+EG13))</f>
        <v>2.37719780487645</v>
      </c>
      <c r="AV13" s="13" t="n">
        <f aca="false">IF(OR(AV103=0,EH13=0),0,AV103*EH13/(AV103+EH13))</f>
        <v>2.37576392699578</v>
      </c>
      <c r="AW13" s="13" t="n">
        <f aca="false">IF(OR(AW103=0,EI13=0),0,AW103*EI13/(AW103+EI13))</f>
        <v>2.37438162876427</v>
      </c>
      <c r="AX13" s="13" t="n">
        <f aca="false">IF(OR(AX103=0,EJ13=0),0,AX103*EJ13/(AX103+EJ13))</f>
        <v>2.37304724045306</v>
      </c>
      <c r="AY13" s="13" t="n">
        <f aca="false">IF(OR(AY103=0,EK13=0),0,AY103*EK13/(AY103+EK13))</f>
        <v>2.37175741146628</v>
      </c>
      <c r="AZ13" s="13" t="n">
        <f aca="false">IF(OR(AZ103=0,EL13=0),0,AZ103*EL13/(AZ103+EL13))</f>
        <v>2.37050907557957</v>
      </c>
      <c r="BA13" s="13" t="n">
        <f aca="false">IF(OR(BA103=0,EM13=0),0,BA103*EM13/(BA103+EM13))</f>
        <v>2.3692994205933</v>
      </c>
      <c r="BB13" s="13" t="n">
        <f aca="false">IF(OR(BB103=0,EN13=0),0,BB103*EN13/(BB103+EN13))</f>
        <v>2.3681258617583</v>
      </c>
      <c r="BC13" s="13" t="n">
        <f aca="false">IF(OR(BC103=0,EO13=0),0,BC103*EO13/(BC103+EO13))</f>
        <v>2.36698601843636</v>
      </c>
      <c r="BD13" s="13" t="n">
        <f aca="false">IF(OR(BD103=0,EP13=0),0,BD103*EP13/(BD103+EP13))</f>
        <v>2.3658776935435</v>
      </c>
      <c r="BE13" s="13" t="n">
        <f aca="false">IF(OR(BE103=0,EQ13=0),0,BE103*EQ13/(BE103+EQ13))</f>
        <v>2.36479885539462</v>
      </c>
      <c r="BF13" s="13" t="n">
        <f aca="false">IF(OR(BF103=0,ER13=0),0,BF103*ER13/(BF103+ER13))</f>
        <v>2.36374762162678</v>
      </c>
      <c r="BG13" s="13" t="n">
        <f aca="false">IF(OR(BG103=0,ES13=0),0,BG103*ES13/(BG103+ES13))</f>
        <v>2.36272224492674</v>
      </c>
      <c r="BH13" s="13" t="n">
        <f aca="false">IF(OR(BH103=0,ET13=0),0,BH103*ET13/(BH103+ET13))</f>
        <v>2.36172110032895</v>
      </c>
      <c r="BI13" s="13" t="n">
        <f aca="false">IF(OR(BI103=0,EU13=0),0,BI103*EU13/(BI103+EU13))</f>
        <v>2.36074267388411</v>
      </c>
      <c r="BJ13" s="13" t="n">
        <f aca="false">IF(OR(BJ103=0,EV13=0),0,BJ103*EV13/(BJ103+EV13))</f>
        <v>2.35978555252678</v>
      </c>
      <c r="BK13" s="13" t="n">
        <f aca="false">IF(OR(BK103=0,EW13=0),0,BK103*EW13/(BK103+EW13))</f>
        <v>2.3588484149946</v>
      </c>
      <c r="BL13" s="13" t="n">
        <f aca="false">IF(OR(BL103=0,EX13=0),0,BL103*EX13/(BL103+EX13))</f>
        <v>2.3578930958193</v>
      </c>
      <c r="BM13" s="13" t="n">
        <f aca="false">IF(OR(BM103=0,EY13=0),0,BM103*EY13/(BM103+EY13))</f>
        <v>2.3569557979183</v>
      </c>
      <c r="BN13" s="13" t="n">
        <f aca="false">IF(OR(BN103=0,EZ13=0),0,BN103*EZ13/(BN103+EZ13))</f>
        <v>2.3560353768936</v>
      </c>
      <c r="BO13" s="13" t="n">
        <f aca="false">IF(OR(BO103=0,FA13=0),0,BO103*FA13/(BO103+FA13))</f>
        <v>2.35513075438129</v>
      </c>
      <c r="BP13" s="13" t="n">
        <f aca="false">IF(OR(BP103=0,FB13=0),0,BP103*FB13/(BP103+FB13))</f>
        <v>2.35424091238145</v>
      </c>
      <c r="BQ13" s="13" t="n">
        <f aca="false">IF(OR(BQ103=0,FC13=0),0,BQ103*FC13/(BQ103+FC13))</f>
        <v>2.35336488810874</v>
      </c>
      <c r="BR13" s="13" t="n">
        <f aca="false">IF(OR(BR103=0,FD13=0),0,BR103*FD13/(BR103+FD13))</f>
        <v>2.35250176930582</v>
      </c>
      <c r="BS13" s="13" t="n">
        <f aca="false">IF(OR(BS103=0,FE13=0),0,BS103*FE13/(BS103+FE13))</f>
        <v>2.35165068996851</v>
      </c>
      <c r="BT13" s="13" t="n">
        <f aca="false">IF(OR(BT103=0,FF13=0),0,BT103*FF13/(BT103+FF13))</f>
        <v>2.35081082643813</v>
      </c>
      <c r="BU13" s="13" t="n">
        <f aca="false">IF(OR(BU103=0,FG13=0),0,BU103*FG13/(BU103+FG13))</f>
        <v>2.34998139382129</v>
      </c>
      <c r="BV13" s="13" t="n">
        <f aca="false">IF(OR(BV103=0,FH13=0),0,BV103*FH13/(BV103+FH13))</f>
        <v>2.34914280346759</v>
      </c>
      <c r="BW13" s="13" t="n">
        <f aca="false">IF(OR(BW103=0,FI13=0),0,BW103*FI13/(BW103+FI13))</f>
        <v>2.34831293797949</v>
      </c>
      <c r="BX13" s="13" t="n">
        <f aca="false">IF(OR(BX103=0,FJ13=0),0,BX103*FJ13/(BX103+FJ13))</f>
        <v>2.34749108210729</v>
      </c>
      <c r="BY13" s="13" t="n">
        <f aca="false">IF(OR(BY103=0,FK13=0),0,BY103*FK13/(BY103+FK13))</f>
        <v>2.34667654721826</v>
      </c>
      <c r="BZ13" s="13" t="n">
        <f aca="false">IF(OR(BZ103=0,FL13=0),0,BZ103*FL13/(BZ103+FL13))</f>
        <v>2.34586866880795</v>
      </c>
      <c r="CA13" s="13" t="n">
        <f aca="false">IF(OR(CA103=0,FM13=0),0,CA103*FM13/(CA103+FM13))</f>
        <v>2.3450668041783</v>
      </c>
      <c r="CB13" s="13" t="n">
        <f aca="false">IF(OR(CB103=0,FN13=0),0,CB103*FN13/(CB103+FN13))</f>
        <v>2.34427033026414</v>
      </c>
      <c r="CC13" s="13" t="n">
        <f aca="false">IF(OR(CC103=0,FO13=0),0,CC103*FO13/(CC103+FO13))</f>
        <v>2.34347864159146</v>
      </c>
      <c r="CD13" s="13" t="n">
        <f aca="false">IF(OR(CD103=0,FP13=0),0,CD103*FP13/(CD103+FP13))</f>
        <v>2.34269114835258</v>
      </c>
      <c r="CE13" s="13" t="n">
        <f aca="false">IF(OR(CE103=0,FQ13=0),0,CE103*FQ13/(CE103+FQ13))</f>
        <v>2.34190727458449</v>
      </c>
      <c r="CF13" s="13" t="n">
        <f aca="false">IF(OR(CF103=0,FR13=0),0,CF103*FR13/(CF103+FR13))</f>
        <v>2.3411158729926</v>
      </c>
      <c r="CG13" s="13" t="n">
        <f aca="false">IF(OR(CG103=0,FS13=0),0,CG103*FS13/(CG103+FS13))</f>
        <v>2.34032664622857</v>
      </c>
      <c r="CH13" s="13" t="n">
        <f aca="false">IF(OR(CH103=0,FT13=0),0,CH103*FT13/(CH103+FT13))</f>
        <v>2.33953902568979</v>
      </c>
      <c r="CI13" s="13" t="n">
        <f aca="false">IF(OR(CI103=0,FU13=0),0,CI103*FU13/(CI103+FU13))</f>
        <v>2.3387524488513</v>
      </c>
      <c r="CJ13" s="13" t="n">
        <f aca="false">IF(OR(CJ103=0,FV13=0),0,CJ103*FV13/(CJ103+FV13))</f>
        <v>2.33796635767818</v>
      </c>
      <c r="CK13" s="13" t="n">
        <f aca="false">IF(OR(CK103=0,FW13=0),0,CK103*FW13/(CK103+FW13))</f>
        <v>2.33718019707009</v>
      </c>
      <c r="CL13" s="13" t="n">
        <f aca="false">IF(OR(CL103=0,FX13=0),0,CL103*FX13/(CL103+FX13))</f>
        <v>2.33639341332875</v>
      </c>
      <c r="CM13" s="13" t="n">
        <f aca="false">IF(OR(CM103=0,FY13=0),0,CM103*FY13/(CM103+FY13))</f>
        <v>2.33560545263934</v>
      </c>
      <c r="CN13" s="13" t="n">
        <f aca="false">IF(OR(CN103=0,FZ13=0),0,CN103*FZ13/(CN103+FZ13))</f>
        <v>2.3348157595572</v>
      </c>
      <c r="CO13" s="13" t="n">
        <f aca="false">IF(OR(CO103=0,GA13=0),0,CO103*GA13/(CO103+GA13))</f>
        <v>2.33402377549098</v>
      </c>
      <c r="CP13" s="13" t="n">
        <f aca="false">IF(OR(CP103=0,GB13=0),0,CP103*GB13/(CP103+GB13))</f>
        <v>2.33321606323273</v>
      </c>
      <c r="CQ13" s="13" t="n">
        <f aca="false">IF(OR(CQ103=0,GC13=0),0,CQ103*GC13/(CQ103+GC13))</f>
        <v>2.33240430168385</v>
      </c>
      <c r="CR13" s="0" t="n">
        <f aca="false">IF(F$9=0,0,(SIN(F$12)*COS($E13)+SIN($E13)*COS(F$12))/SIN($E13)*F$9)</f>
        <v>3.01</v>
      </c>
      <c r="CS13" s="0" t="n">
        <f aca="false">IF(G$9=0,0,(SIN(G$12)*COS($E13)+SIN($E13)*COS(G$12))/SIN($E13)*G$9)</f>
        <v>7.35887903635104</v>
      </c>
      <c r="CT13" s="0" t="n">
        <f aca="false">IF(H$9=0,0,(SIN(H$12)*COS($E13)+SIN($E13)*COS(H$12))/SIN($E13)*H$9)</f>
        <v>13.0447001950661</v>
      </c>
      <c r="CU13" s="0" t="n">
        <f aca="false">IF(I$9=0,0,(SIN(I$12)*COS($E13)+SIN($E13)*COS(I$12))/SIN($E13)*I$9)</f>
        <v>20.0647113883061</v>
      </c>
      <c r="CV13" s="0" t="n">
        <f aca="false">IF(J$9=0,0,(SIN(J$12)*COS($E13)+SIN($E13)*COS(J$12))/SIN($E13)*J$9)</f>
        <v>28.4153465034341</v>
      </c>
      <c r="CW13" s="0" t="n">
        <f aca="false">IF(K$9=0,0,(SIN(K$12)*COS($E13)+SIN($E13)*COS(K$12))/SIN($E13)*K$9)</f>
        <v>38.0922269241945</v>
      </c>
      <c r="CX13" s="0" t="n">
        <f aca="false">IF(L$9=0,0,(SIN(L$12)*COS($E13)+SIN($E13)*COS(L$12))/SIN($E13)*L$9)</f>
        <v>49.0901634234196</v>
      </c>
      <c r="CY13" s="0" t="n">
        <f aca="false">IF(M$9=0,0,(SIN(M$12)*COS($E13)+SIN($E13)*COS(M$12))/SIN($E13)*M$9)</f>
        <v>61.4031584265181</v>
      </c>
      <c r="CZ13" s="0" t="n">
        <f aca="false">IF(N$9=0,0,(SIN(N$12)*COS($E13)+SIN($E13)*COS(N$12))/SIN($E13)*N$9)</f>
        <v>71.5286476685645</v>
      </c>
      <c r="DA13" s="0" t="n">
        <f aca="false">IF(O$9=0,0,(SIN(O$12)*COS($E13)+SIN($E13)*COS(O$12))/SIN($E13)*O$9)</f>
        <v>82.1854540623512</v>
      </c>
      <c r="DB13" s="0" t="n">
        <f aca="false">IF(P$9=0,0,(SIN(P$12)*COS($E13)+SIN($E13)*COS(P$12))/SIN($E13)*P$9)</f>
        <v>93.3687183123686</v>
      </c>
      <c r="DC13" s="0" t="n">
        <f aca="false">IF(Q$9=0,0,(SIN(Q$12)*COS($E13)+SIN($E13)*COS(Q$12))/SIN($E13)*Q$9)</f>
        <v>105.073252769036</v>
      </c>
      <c r="DD13" s="0" t="n">
        <f aca="false">IF(R$9=0,0,(SIN(R$12)*COS($E13)+SIN($E13)*COS(R$12))/SIN($E13)*R$9)</f>
        <v>117.293543551453</v>
      </c>
      <c r="DE13" s="0" t="n">
        <f aca="false">IF(S$9=0,0,(SIN(S$12)*COS($E13)+SIN($E13)*COS(S$12))/SIN($E13)*S$9)</f>
        <v>130.023752820536</v>
      </c>
      <c r="DF13" s="0" t="n">
        <f aca="false">IF(T$9=0,0,(SIN(T$12)*COS($E13)+SIN($E13)*COS(T$12))/SIN($E13)*T$9)</f>
        <v>143.257721201656</v>
      </c>
      <c r="DG13" s="0" t="n">
        <f aca="false">IF(U$9=0,0,(SIN(U$12)*COS($E13)+SIN($E13)*COS(U$12))/SIN($E13)*U$9)</f>
        <v>156.988970355851</v>
      </c>
      <c r="DH13" s="0" t="n">
        <f aca="false">IF(V$9=0,0,(SIN(V$12)*COS($E13)+SIN($E13)*COS(V$12))/SIN($E13)*V$9)</f>
        <v>171.210705698616</v>
      </c>
      <c r="DI13" s="0" t="n">
        <f aca="false">IF(W$9=0,0,(SIN(W$12)*COS($E13)+SIN($E13)*COS(W$12))/SIN($E13)*W$9)</f>
        <v>185.915819265208</v>
      </c>
      <c r="DJ13" s="0" t="n">
        <f aca="false">IF(X$9=0,0,(SIN(X$12)*COS($E13)+SIN($E13)*COS(X$12))/SIN($E13)*X$9)</f>
        <v>205.574003505519</v>
      </c>
      <c r="DK13" s="0" t="n">
        <f aca="false">IF(Y$9=0,0,(SIN(Y$12)*COS($E13)+SIN($E13)*COS(Y$12))/SIN($E13)*Y$9)</f>
        <v>226.152907231546</v>
      </c>
      <c r="DL13" s="0" t="n">
        <f aca="false">IF(Z$9=0,0,(SIN(Z$12)*COS($E13)+SIN($E13)*COS(Z$12))/SIN($E13)*Z$9)</f>
        <v>247.640202916855</v>
      </c>
      <c r="DM13" s="0" t="n">
        <f aca="false">IF(AA$9=0,0,(SIN(AA$12)*COS($E13)+SIN($E13)*COS(AA$12))/SIN($E13)*AA$9)</f>
        <v>270.022988640968</v>
      </c>
      <c r="DN13" s="0" t="n">
        <f aca="false">IF(AB$9=0,0,(SIN(AB$12)*COS($E13)+SIN($E13)*COS(AB$12))/SIN($E13)*AB$9)</f>
        <v>293.287793955719</v>
      </c>
      <c r="DO13" s="0" t="n">
        <f aca="false">IF(AC$9=0,0,(SIN(AC$12)*COS($E13)+SIN($E13)*COS(AC$12))/SIN($E13)*AC$9)</f>
        <v>317.42058601488</v>
      </c>
      <c r="DP13" s="0" t="n">
        <f aca="false">IF(AD$9=0,0,(SIN(AD$12)*COS($E13)+SIN($E13)*COS(AD$12))/SIN($E13)*AD$9)</f>
        <v>342.406775964566</v>
      </c>
      <c r="DQ13" s="0" t="n">
        <f aca="false">IF(AE$9=0,0,(SIN(AE$12)*COS($E13)+SIN($E13)*COS(AE$12))/SIN($E13)*AE$9)</f>
        <v>368.231225591843</v>
      </c>
      <c r="DR13" s="0" t="n">
        <f aca="false">IF(AF$9=0,0,(SIN(AF$12)*COS($E13)+SIN($E13)*COS(AF$12))/SIN($E13)*AF$9)</f>
        <v>394.878254228819</v>
      </c>
      <c r="DS13" s="0" t="n">
        <f aca="false">IF(AG$9=0,0,(SIN(AG$12)*COS($E13)+SIN($E13)*COS(AG$12))/SIN($E13)*AG$9)</f>
        <v>422.331645909442</v>
      </c>
      <c r="DT13" s="0" t="n">
        <f aca="false">IF(AH$9=0,0,(SIN(AH$12)*COS($E13)+SIN($E13)*COS(AH$12))/SIN($E13)*AH$9)</f>
        <v>436.129599962046</v>
      </c>
      <c r="DU13" s="0" t="n">
        <f aca="false">IF(AI$9=0,0,(SIN(AI$12)*COS($E13)+SIN($E13)*COS(AI$12))/SIN($E13)*AI$9)</f>
        <v>449.794704713619</v>
      </c>
      <c r="DV13" s="0" t="n">
        <f aca="false">IF(AJ$9=0,0,(SIN(AJ$12)*COS($E13)+SIN($E13)*COS(AJ$12))/SIN($E13)*AJ$9)</f>
        <v>463.322797640877</v>
      </c>
      <c r="DW13" s="0" t="n">
        <f aca="false">IF(AK$9=0,0,(SIN(AK$12)*COS($E13)+SIN($E13)*COS(AK$12))/SIN($E13)*AK$9)</f>
        <v>476.709757955665</v>
      </c>
      <c r="DX13" s="0" t="n">
        <f aca="false">IF(AL$9=0,0,(SIN(AL$12)*COS($E13)+SIN($E13)*COS(AL$12))/SIN($E13)*AL$9)</f>
        <v>489.951507860189</v>
      </c>
      <c r="DY13" s="0" t="n">
        <f aca="false">IF(AM$9=0,0,(SIN(AM$12)*COS($E13)+SIN($E13)*COS(AM$12))/SIN($E13)*AM$9)</f>
        <v>503.044013789152</v>
      </c>
      <c r="DZ13" s="0" t="n">
        <f aca="false">IF(AN$9=0,0,(SIN(AN$12)*COS($E13)+SIN($E13)*COS(AN$12))/SIN($E13)*AN$9)</f>
        <v>515.983287638417</v>
      </c>
      <c r="EA13" s="0" t="n">
        <f aca="false">IF(AO$9=0,0,(SIN(AO$12)*COS($E13)+SIN($E13)*COS(AO$12))/SIN($E13)*AO$9)</f>
        <v>528.765387979826</v>
      </c>
      <c r="EB13" s="0" t="n">
        <f aca="false">IF(AP$9=0,0,(SIN(AP$12)*COS($E13)+SIN($E13)*COS(AP$12))/SIN($E13)*AP$9)</f>
        <v>541.386421261791</v>
      </c>
      <c r="EC13" s="0" t="n">
        <f aca="false">IF(AQ$9=0,0,(SIN(AQ$12)*COS($E13)+SIN($E13)*COS(AQ$12))/SIN($E13)*AQ$9)</f>
        <v>553.842542995311</v>
      </c>
      <c r="ED13" s="0" t="n">
        <f aca="false">IF(AR$9=0,0,(SIN(AR$12)*COS($E13)+SIN($E13)*COS(AR$12))/SIN($E13)*AR$9)</f>
        <v>566.129958925042</v>
      </c>
      <c r="EE13" s="0" t="n">
        <f aca="false">IF(AS$9=0,0,(SIN(AS$12)*COS($E13)+SIN($E13)*COS(AS$12))/SIN($E13)*AS$9)</f>
        <v>578.244926185059</v>
      </c>
      <c r="EF13" s="0" t="n">
        <f aca="false">IF(AT$9=0,0,(SIN(AT$12)*COS($E13)+SIN($E13)*COS(AT$12))/SIN($E13)*AT$9)</f>
        <v>590.183754438978</v>
      </c>
      <c r="EG13" s="0" t="n">
        <f aca="false">IF(AU$9=0,0,(SIN(AU$12)*COS($E13)+SIN($E13)*COS(AU$12))/SIN($E13)*AU$9)</f>
        <v>601.942807004055</v>
      </c>
      <c r="EH13" s="0" t="n">
        <f aca="false">IF(AV$9=0,0,(SIN(AV$12)*COS($E13)+SIN($E13)*COS(AV$12))/SIN($E13)*AV$9)</f>
        <v>613.518501958967</v>
      </c>
      <c r="EI13" s="0" t="n">
        <f aca="false">IF(AW$9=0,0,(SIN(AW$12)*COS($E13)+SIN($E13)*COS(AW$12))/SIN($E13)*AW$9)</f>
        <v>624.907313234897</v>
      </c>
      <c r="EJ13" s="0" t="n">
        <f aca="false">IF(AX$9=0,0,(SIN(AX$12)*COS($E13)+SIN($E13)*COS(AX$12))/SIN($E13)*AX$9)</f>
        <v>636.105771689601</v>
      </c>
      <c r="EK13" s="0" t="n">
        <f aca="false">IF(AY$9=0,0,(SIN(AY$12)*COS($E13)+SIN($E13)*COS(AY$12))/SIN($E13)*AY$9)</f>
        <v>647.110466164154</v>
      </c>
      <c r="EL13" s="0" t="n">
        <f aca="false">IF(AZ$9=0,0,(SIN(AZ$12)*COS($E13)+SIN($E13)*COS(AZ$12))/SIN($E13)*AZ$9)</f>
        <v>657.918044522013</v>
      </c>
      <c r="EM13" s="0" t="n">
        <f aca="false">IF(BA$9=0,0,(SIN(BA$12)*COS($E13)+SIN($E13)*COS(BA$12))/SIN($E13)*BA$9)</f>
        <v>668.525214670117</v>
      </c>
      <c r="EN13" s="0" t="n">
        <f aca="false">IF(BB$9=0,0,(SIN(BB$12)*COS($E13)+SIN($E13)*COS(BB$12))/SIN($E13)*BB$9)</f>
        <v>678.928745561682</v>
      </c>
      <c r="EO13" s="0" t="n">
        <f aca="false">IF(BC$9=0,0,(SIN(BC$12)*COS($E13)+SIN($E13)*COS(BC$12))/SIN($E13)*BC$9)</f>
        <v>689.125468180419</v>
      </c>
      <c r="EP13" s="0" t="n">
        <f aca="false">IF(BD$9=0,0,(SIN(BD$12)*COS($E13)+SIN($E13)*COS(BD$12))/SIN($E13)*BD$9)</f>
        <v>699.112276505839</v>
      </c>
      <c r="EQ13" s="0" t="n">
        <f aca="false">IF(BE$9=0,0,(SIN(BE$12)*COS($E13)+SIN($E13)*COS(BE$12))/SIN($E13)*BE$9)</f>
        <v>708.886128459384</v>
      </c>
      <c r="ER13" s="0" t="n">
        <f aca="false">IF(BF$9=0,0,(SIN(BF$12)*COS($E13)+SIN($E13)*COS(BF$12))/SIN($E13)*BF$9)</f>
        <v>718.444046831065</v>
      </c>
      <c r="ES13" s="0" t="n">
        <f aca="false">IF(BG$9=0,0,(SIN(BG$12)*COS($E13)+SIN($E13)*COS(BG$12))/SIN($E13)*BG$9)</f>
        <v>727.783120186358</v>
      </c>
      <c r="ET13" s="0" t="n">
        <f aca="false">IF(BH$9=0,0,(SIN(BH$12)*COS($E13)+SIN($E13)*COS(BH$12))/SIN($E13)*BH$9)</f>
        <v>736.900503753049</v>
      </c>
      <c r="EU13" s="0" t="n">
        <f aca="false">IF(BI$9=0,0,(SIN(BI$12)*COS($E13)+SIN($E13)*COS(BI$12))/SIN($E13)*BI$9)</f>
        <v>745.793420287781</v>
      </c>
      <c r="EV13" s="0" t="n">
        <f aca="false">IF(BJ$9=0,0,(SIN(BJ$12)*COS($E13)+SIN($E13)*COS(BJ$12))/SIN($E13)*BJ$9)</f>
        <v>754.45916092203</v>
      </c>
      <c r="EW13" s="0" t="n">
        <f aca="false">IF(BK$9=0,0,(SIN(BK$12)*COS($E13)+SIN($E13)*COS(BK$12))/SIN($E13)*BK$9)</f>
        <v>762.895085987253</v>
      </c>
      <c r="EX13" s="0" t="n">
        <f aca="false">IF(BL$9=0,0,(SIN(BL$12)*COS($E13)+SIN($E13)*COS(BL$12))/SIN($E13)*BL$9)</f>
        <v>767.169460846626</v>
      </c>
      <c r="EY13" s="0" t="n">
        <f aca="false">IF(BM$9=0,0,(SIN(BM$12)*COS($E13)+SIN($E13)*COS(BM$12))/SIN($E13)*BM$9)</f>
        <v>771.127742364502</v>
      </c>
      <c r="EZ13" s="0" t="n">
        <f aca="false">IF(BN$9=0,0,(SIN(BN$12)*COS($E13)+SIN($E13)*COS(BN$12))/SIN($E13)*BN$9)</f>
        <v>774.771130901976</v>
      </c>
      <c r="FA13" s="0" t="n">
        <f aca="false">IF(BO$9=0,0,(SIN(BO$12)*COS($E13)+SIN($E13)*COS(BO$12))/SIN($E13)*BO$9)</f>
        <v>778.100947108357</v>
      </c>
      <c r="FB13" s="0" t="n">
        <f aca="false">IF(BP$9=0,0,(SIN(BP$12)*COS($E13)+SIN($E13)*COS(BP$12))/SIN($E13)*BP$9)</f>
        <v>781.11863077857</v>
      </c>
      <c r="FC13" s="0" t="n">
        <f aca="false">IF(BQ$9=0,0,(SIN(BQ$12)*COS($E13)+SIN($E13)*COS(BQ$12))/SIN($E13)*BQ$9)</f>
        <v>783.825739667027</v>
      </c>
      <c r="FD13" s="0" t="n">
        <f aca="false">IF(BR$9=0,0,(SIN(BR$12)*COS($E13)+SIN($E13)*COS(BR$12))/SIN($E13)*BR$9)</f>
        <v>786.223948258601</v>
      </c>
      <c r="FE13" s="0" t="n">
        <f aca="false">IF(BS$9=0,0,(SIN(BS$12)*COS($E13)+SIN($E13)*COS(BS$12))/SIN($E13)*BS$9)</f>
        <v>788.315046497335</v>
      </c>
      <c r="FF13" s="0" t="n">
        <f aca="false">IF(BT$9=0,0,(SIN(BT$12)*COS($E13)+SIN($E13)*COS(BT$12))/SIN($E13)*BT$9)</f>
        <v>790.100938473438</v>
      </c>
      <c r="FG13" s="0" t="n">
        <f aca="false">IF(BU$9=0,0,(SIN(BU$12)*COS($E13)+SIN($E13)*COS(BU$12))/SIN($E13)*BU$9)</f>
        <v>791.58364106924</v>
      </c>
      <c r="FH13" s="0" t="n">
        <f aca="false">IF(BV$9=0,0,(SIN(BV$12)*COS($E13)+SIN($E13)*COS(BV$12))/SIN($E13)*BV$9)</f>
        <v>790.625565202935</v>
      </c>
      <c r="FI13" s="0" t="n">
        <f aca="false">IF(BW$9=0,0,(SIN(BW$12)*COS($E13)+SIN($E13)*COS(BW$12))/SIN($E13)*BW$9)</f>
        <v>789.340648822619</v>
      </c>
      <c r="FJ13" s="0" t="n">
        <f aca="false">IF(BX$9=0,0,(SIN(BX$12)*COS($E13)+SIN($E13)*COS(BX$12))/SIN($E13)*BX$9)</f>
        <v>787.733206799757</v>
      </c>
      <c r="FK13" s="0" t="n">
        <f aca="false">IF(BY$9=0,0,(SIN(BY$12)*COS($E13)+SIN($E13)*COS(BY$12))/SIN($E13)*BY$9)</f>
        <v>785.807677254091</v>
      </c>
      <c r="FL13" s="0" t="n">
        <f aca="false">IF(BZ$9=0,0,(SIN(BZ$12)*COS($E13)+SIN($E13)*COS(BZ$12))/SIN($E13)*BZ$9)</f>
        <v>783.568618998995</v>
      </c>
      <c r="FM13" s="0" t="n">
        <f aca="false">IF(CA$9=0,0,(SIN(CA$12)*COS($E13)+SIN($E13)*COS(CA$12))/SIN($E13)*CA$9)</f>
        <v>781.020708942817</v>
      </c>
      <c r="FN13" s="0" t="n">
        <f aca="false">IF(CB$9=0,0,(SIN(CB$12)*COS($E13)+SIN($E13)*COS(CB$12))/SIN($E13)*CB$9)</f>
        <v>778.168739447382</v>
      </c>
      <c r="FO13" s="0" t="n">
        <f aca="false">IF(CC$9=0,0,(SIN(CC$12)*COS($E13)+SIN($E13)*COS(CC$12))/SIN($E13)*CC$9)</f>
        <v>775.017615644798</v>
      </c>
      <c r="FP13" s="0" t="n">
        <f aca="false">IF(CD$9=0,0,(SIN(CD$12)*COS($E13)+SIN($E13)*COS(CD$12))/SIN($E13)*CD$9)</f>
        <v>771.572352713779</v>
      </c>
      <c r="FQ13" s="0" t="n">
        <f aca="false">IF(CE$9=0,0,(SIN(CE$12)*COS($E13)+SIN($E13)*COS(CE$12))/SIN($E13)*CE$9)</f>
        <v>767.838073116692</v>
      </c>
      <c r="FR13" s="0" t="n">
        <f aca="false">IF(CF$9=0,0,(SIN(CF$12)*COS($E13)+SIN($E13)*COS(CF$12))/SIN($E13)*CF$9)</f>
        <v>762.695084794403</v>
      </c>
      <c r="FS13" s="0" t="n">
        <f aca="false">IF(CG$9=0,0,(SIN(CG$12)*COS($E13)+SIN($E13)*COS(CG$12))/SIN($E13)*CG$9)</f>
        <v>757.266345642185</v>
      </c>
      <c r="FT13" s="0" t="n">
        <f aca="false">IF(CH$9=0,0,(SIN(CH$12)*COS($E13)+SIN($E13)*COS(CH$12))/SIN($E13)*CH$9)</f>
        <v>751.558314335534</v>
      </c>
      <c r="FU13" s="0" t="n">
        <f aca="false">IF(CI$9=0,0,(SIN(CI$12)*COS($E13)+SIN($E13)*COS(CI$12))/SIN($E13)*CI$9)</f>
        <v>745.577549435618</v>
      </c>
      <c r="FV13" s="0" t="n">
        <f aca="false">IF(CJ$9=0,0,(SIN(CJ$12)*COS($E13)+SIN($E13)*COS(CJ$12))/SIN($E13)*CJ$9)</f>
        <v>739.330705923301</v>
      </c>
      <c r="FW13" s="0" t="n">
        <f aca="false">IF(CK$9=0,0,(SIN(CK$12)*COS($E13)+SIN($E13)*COS(CK$12))/SIN($E13)*CK$9)</f>
        <v>732.82453169975</v>
      </c>
      <c r="FX13" s="0" t="n">
        <f aca="false">IF(CL$9=0,0,(SIN(CL$12)*COS($E13)+SIN($E13)*COS(CL$12))/SIN($E13)*CL$9)</f>
        <v>726.065864055098</v>
      </c>
      <c r="FY13" s="0" t="n">
        <f aca="false">IF(CM$9=0,0,(SIN(CM$12)*COS($E13)+SIN($E13)*COS(CM$12))/SIN($E13)*CM$9)</f>
        <v>719.061626106727</v>
      </c>
      <c r="FZ13" s="0" t="n">
        <f aca="false">IF(CN$9=0,0,(SIN(CN$12)*COS($E13)+SIN($E13)*COS(CN$12))/SIN($E13)*CN$9)</f>
        <v>711.818823208689</v>
      </c>
      <c r="GA13" s="0" t="n">
        <f aca="false">IF(CO$9=0,0,(SIN(CO$12)*COS($E13)+SIN($E13)*COS(CO$12))/SIN($E13)*CO$9)</f>
        <v>704.34453933381</v>
      </c>
      <c r="GB13" s="0" t="n">
        <f aca="false">IF(CP$9=0,0,(SIN(CP$12)*COS($E13)+SIN($E13)*COS(CP$12))/SIN($E13)*CP$9)</f>
        <v>695.500134197419</v>
      </c>
      <c r="GC13" s="0" t="n">
        <f aca="false">IF(CQ$9=0,0,(SIN(CQ$12)*COS($E13)+SIN($E13)*COS(CQ$12))/SIN($E13)*CQ$9)</f>
        <v>686.438288212631</v>
      </c>
    </row>
    <row r="14" customFormat="false" ht="12.8" hidden="true" customHeight="false" outlineLevel="0" collapsed="false">
      <c r="A14" s="0" t="n">
        <f aca="false">MAX($F14:$CQ14)</f>
        <v>3.0099999909399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1.67</v>
      </c>
      <c r="C14" s="2" t="n">
        <f aca="false">MOD(Best +D14,360)</f>
        <v>101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3.0099999909399</v>
      </c>
      <c r="G14" s="13" t="n">
        <f aca="false">IF(OR(G104=0,CS14=0),0,G104*CS14/(G104+CS14))</f>
        <v>2.62544844642412</v>
      </c>
      <c r="H14" s="13" t="n">
        <f aca="false">IF(OR(H104=0,CT14=0),0,H104*CT14/(H104+CT14))</f>
        <v>2.41198493783396</v>
      </c>
      <c r="I14" s="13" t="n">
        <f aca="false">IF(OR(I104=0,CU14=0),0,I104*CU14/(I104+CU14))</f>
        <v>2.27614250073936</v>
      </c>
      <c r="J14" s="13" t="n">
        <f aca="false">IF(OR(J104=0,CV14=0),0,J104*CV14/(J104+CV14))</f>
        <v>2.18204847182758</v>
      </c>
      <c r="K14" s="13" t="n">
        <f aca="false">IF(OR(K104=0,CW14=0),0,K104*CW14/(K104+CW14))</f>
        <v>2.1129842149887</v>
      </c>
      <c r="L14" s="13" t="n">
        <f aca="false">IF(OR(L104=0,CX14=0),0,L104*CX14/(L104+CX14))</f>
        <v>2.06010663577819</v>
      </c>
      <c r="M14" s="13" t="n">
        <f aca="false">IF(OR(M104=0,CY14=0),0,M104*CY14/(M104+CY14))</f>
        <v>2.01829940384721</v>
      </c>
      <c r="N14" s="13" t="n">
        <f aca="false">IF(OR(N104=0,CZ14=0),0,N104*CZ14/(N104+CZ14))</f>
        <v>1.97978651789619</v>
      </c>
      <c r="O14" s="13" t="n">
        <f aca="false">IF(OR(O104=0,DA14=0),0,O104*DA14/(O104+DA14))</f>
        <v>1.94905015839917</v>
      </c>
      <c r="P14" s="13" t="n">
        <f aca="false">IF(OR(P104=0,DB14=0),0,P104*DB14/(P104+DB14))</f>
        <v>1.92390515149729</v>
      </c>
      <c r="Q14" s="13" t="n">
        <f aca="false">IF(OR(Q104=0,DC14=0),0,Q104*DC14/(Q104+DC14))</f>
        <v>1.90291796533121</v>
      </c>
      <c r="R14" s="13" t="n">
        <f aca="false">IF(OR(R104=0,DD14=0),0,R104*DD14/(R104+DD14))</f>
        <v>1.88510869644314</v>
      </c>
      <c r="S14" s="13" t="n">
        <f aca="false">IF(OR(S104=0,DE14=0),0,S104*DE14/(S104+DE14))</f>
        <v>1.86978449329151</v>
      </c>
      <c r="T14" s="13" t="n">
        <f aca="false">IF(OR(T104=0,DF14=0),0,T104*DF14/(T104+DF14))</f>
        <v>1.85644140494273</v>
      </c>
      <c r="U14" s="13" t="n">
        <f aca="false">IF(OR(U104=0,DG14=0),0,U104*DG14/(U104+DG14))</f>
        <v>1.84470395636903</v>
      </c>
      <c r="V14" s="13" t="n">
        <f aca="false">IF(OR(V104=0,DH14=0),0,V104*DH14/(V104+DH14))</f>
        <v>1.83428654555706</v>
      </c>
      <c r="W14" s="13" t="n">
        <f aca="false">IF(OR(W104=0,DI14=0),0,W104*DI14/(W104+DI14))</f>
        <v>1.82496798641501</v>
      </c>
      <c r="X14" s="13" t="n">
        <f aca="false">IF(OR(X104=0,DJ14=0),0,X104*DJ14/(X104+DJ14))</f>
        <v>1.81725478263571</v>
      </c>
      <c r="Y14" s="13" t="n">
        <f aca="false">IF(OR(Y104=0,DK14=0),0,Y104*DK14/(Y104+DK14))</f>
        <v>1.81016577085604</v>
      </c>
      <c r="Z14" s="13" t="n">
        <f aca="false">IF(OR(Z104=0,DL14=0),0,Z104*DL14/(Z104+DL14))</f>
        <v>1.80362667721592</v>
      </c>
      <c r="AA14" s="13" t="n">
        <f aca="false">IF(OR(AA104=0,DM14=0),0,AA104*DM14/(AA104+DM14))</f>
        <v>1.79757415373283</v>
      </c>
      <c r="AB14" s="13" t="n">
        <f aca="false">IF(OR(AB104=0,DN14=0),0,AB104*DN14/(AB104+DN14))</f>
        <v>1.79195392506746</v>
      </c>
      <c r="AC14" s="13" t="n">
        <f aca="false">IF(OR(AC104=0,DO14=0),0,AC104*DO14/(AC104+DO14))</f>
        <v>1.78671927702884</v>
      </c>
      <c r="AD14" s="13" t="n">
        <f aca="false">IF(OR(AD104=0,DP14=0),0,AD104*DP14/(AD104+DP14))</f>
        <v>1.78182982273483</v>
      </c>
      <c r="AE14" s="13" t="n">
        <f aca="false">IF(OR(AE104=0,DQ14=0),0,AE104*DQ14/(AE104+DQ14))</f>
        <v>1.77725049305745</v>
      </c>
      <c r="AF14" s="13" t="n">
        <f aca="false">IF(OR(AF104=0,DR14=0),0,AF104*DR14/(AF104+DR14))</f>
        <v>1.77295070789778</v>
      </c>
      <c r="AG14" s="13" t="n">
        <f aca="false">IF(OR(AG104=0,DS14=0),0,AG104*DS14/(AG104+DS14))</f>
        <v>1.76890369332409</v>
      </c>
      <c r="AH14" s="13" t="n">
        <f aca="false">IF(OR(AH104=0,DT14=0),0,AH104*DT14/(AH104+DT14))</f>
        <v>1.76464197641603</v>
      </c>
      <c r="AI14" s="13" t="n">
        <f aca="false">IF(OR(AI104=0,DU14=0),0,AI104*DU14/(AI104+DU14))</f>
        <v>1.76064503156534</v>
      </c>
      <c r="AJ14" s="13" t="n">
        <f aca="false">IF(OR(AJ104=0,DV14=0),0,AJ104*DV14/(AJ104+DV14))</f>
        <v>1.75688637667688</v>
      </c>
      <c r="AK14" s="13" t="n">
        <f aca="false">IF(OR(AK104=0,DW14=0),0,AK104*DW14/(AK104+DW14))</f>
        <v>1.75334291523818</v>
      </c>
      <c r="AL14" s="13" t="n">
        <f aca="false">IF(OR(AL104=0,DX14=0),0,AL104*DX14/(AL104+DX14))</f>
        <v>1.74999441063032</v>
      </c>
      <c r="AM14" s="13" t="n">
        <f aca="false">IF(OR(AM104=0,DY14=0),0,AM104*DY14/(AM104+DY14))</f>
        <v>1.74682305539727</v>
      </c>
      <c r="AN14" s="13" t="n">
        <f aca="false">IF(OR(AN104=0,DZ14=0),0,AN104*DZ14/(AN104+DZ14))</f>
        <v>1.74381311604466</v>
      </c>
      <c r="AO14" s="13" t="n">
        <f aca="false">IF(OR(AO104=0,EA14=0),0,AO104*EA14/(AO104+EA14))</f>
        <v>1.74095063835286</v>
      </c>
      <c r="AP14" s="13" t="n">
        <f aca="false">IF(OR(AP104=0,EB14=0),0,AP104*EB14/(AP104+EB14))</f>
        <v>1.73822320150649</v>
      </c>
      <c r="AQ14" s="13" t="n">
        <f aca="false">IF(OR(AQ104=0,EC14=0),0,AQ104*EC14/(AQ104+EC14))</f>
        <v>1.73561971185722</v>
      </c>
      <c r="AR14" s="13" t="n">
        <f aca="false">IF(OR(AR104=0,ED14=0),0,AR104*ED14/(AR104+ED14))</f>
        <v>1.73313022905918</v>
      </c>
      <c r="AS14" s="13" t="n">
        <f aca="false">IF(OR(AS104=0,EE14=0),0,AS104*EE14/(AS104+EE14))</f>
        <v>1.73074581879756</v>
      </c>
      <c r="AT14" s="13" t="n">
        <f aca="false">IF(OR(AT104=0,EF14=0),0,AT104*EF14/(AT104+EF14))</f>
        <v>1.7284584274809</v>
      </c>
      <c r="AU14" s="13" t="n">
        <f aca="false">IF(OR(AU104=0,EG14=0),0,AU104*EG14/(AU104+EG14))</f>
        <v>1.72626077516587</v>
      </c>
      <c r="AV14" s="13" t="n">
        <f aca="false">IF(OR(AV104=0,EH14=0),0,AV104*EH14/(AV104+EH14))</f>
        <v>1.72414626369083</v>
      </c>
      <c r="AW14" s="13" t="n">
        <f aca="false">IF(OR(AW104=0,EI14=0),0,AW104*EI14/(AW104+EI14))</f>
        <v>1.72210889755387</v>
      </c>
      <c r="AX14" s="13" t="n">
        <f aca="false">IF(OR(AX104=0,EJ14=0),0,AX104*EJ14/(AX104+EJ14))</f>
        <v>1.7201432155171</v>
      </c>
      <c r="AY14" s="13" t="n">
        <f aca="false">IF(OR(AY104=0,EK14=0),0,AY104*EK14/(AY104+EK14))</f>
        <v>1.71824423127598</v>
      </c>
      <c r="AZ14" s="13" t="n">
        <f aca="false">IF(OR(AZ104=0,EL14=0),0,AZ104*EL14/(AZ104+EL14))</f>
        <v>1.71640738181998</v>
      </c>
      <c r="BA14" s="13" t="n">
        <f aca="false">IF(OR(BA104=0,EM14=0),0,BA104*EM14/(BA104+EM14))</f>
        <v>1.71462848234378</v>
      </c>
      <c r="BB14" s="13" t="n">
        <f aca="false">IF(OR(BB104=0,EN14=0),0,BB104*EN14/(BB104+EN14))</f>
        <v>1.71290368675708</v>
      </c>
      <c r="BC14" s="13" t="n">
        <f aca="false">IF(OR(BC104=0,EO14=0),0,BC104*EO14/(BC104+EO14))</f>
        <v>1.7112294529964</v>
      </c>
      <c r="BD14" s="13" t="n">
        <f aca="false">IF(OR(BD104=0,EP14=0),0,BD104*EP14/(BD104+EP14))</f>
        <v>1.7096025124684</v>
      </c>
      <c r="BE14" s="13" t="n">
        <f aca="false">IF(OR(BE104=0,EQ14=0),0,BE104*EQ14/(BE104+EQ14))</f>
        <v>1.70801984305974</v>
      </c>
      <c r="BF14" s="13" t="n">
        <f aca="false">IF(OR(BF104=0,ER14=0),0,BF104*ER14/(BF104+ER14))</f>
        <v>1.70647864523424</v>
      </c>
      <c r="BG14" s="13" t="n">
        <f aca="false">IF(OR(BG104=0,ES14=0),0,BG104*ES14/(BG104+ES14))</f>
        <v>1.70497632081077</v>
      </c>
      <c r="BH14" s="13" t="n">
        <f aca="false">IF(OR(BH104=0,ET14=0),0,BH104*ET14/(BH104+ET14))</f>
        <v>1.70351045407481</v>
      </c>
      <c r="BI14" s="13" t="n">
        <f aca="false">IF(OR(BI104=0,EU14=0),0,BI104*EU14/(BI104+EU14))</f>
        <v>1.70207879492704</v>
      </c>
      <c r="BJ14" s="13" t="n">
        <f aca="false">IF(OR(BJ104=0,EV14=0),0,BJ104*EV14/(BJ104+EV14))</f>
        <v>1.70067924381443</v>
      </c>
      <c r="BK14" s="13" t="n">
        <f aca="false">IF(OR(BK104=0,EW14=0),0,BK104*EW14/(BK104+EW14))</f>
        <v>1.69930983822502</v>
      </c>
      <c r="BL14" s="13" t="n">
        <f aca="false">IF(OR(BL104=0,EX14=0),0,BL104*EX14/(BL104+EX14))</f>
        <v>1.69793083983152</v>
      </c>
      <c r="BM14" s="13" t="n">
        <f aca="false">IF(OR(BM104=0,EY14=0),0,BM104*EY14/(BM104+EY14))</f>
        <v>1.69657890263584</v>
      </c>
      <c r="BN14" s="13" t="n">
        <f aca="false">IF(OR(BN104=0,EZ14=0),0,BN104*EZ14/(BN104+EZ14))</f>
        <v>1.69525235177004</v>
      </c>
      <c r="BO14" s="13" t="n">
        <f aca="false">IF(OR(BO104=0,FA14=0),0,BO104*FA14/(BO104+FA14))</f>
        <v>1.69394961016521</v>
      </c>
      <c r="BP14" s="13" t="n">
        <f aca="false">IF(OR(BP104=0,FB14=0),0,BP104*FB14/(BP104+FB14))</f>
        <v>1.69266919022035</v>
      </c>
      <c r="BQ14" s="13" t="n">
        <f aca="false">IF(OR(BQ104=0,FC14=0),0,BQ104*FC14/(BQ104+FC14))</f>
        <v>1.69140968623865</v>
      </c>
      <c r="BR14" s="13" t="n">
        <f aca="false">IF(OR(BR104=0,FD14=0),0,BR104*FD14/(BR104+FD14))</f>
        <v>1.69016976754605</v>
      </c>
      <c r="BS14" s="13" t="n">
        <f aca="false">IF(OR(BS104=0,FE14=0),0,BS104*FE14/(BS104+FE14))</f>
        <v>1.6889481722173</v>
      </c>
      <c r="BT14" s="13" t="n">
        <f aca="false">IF(OR(BT104=0,FF14=0),0,BT104*FF14/(BT104+FF14))</f>
        <v>1.68774370134363</v>
      </c>
      <c r="BU14" s="13" t="n">
        <f aca="false">IF(OR(BU104=0,FG14=0),0,BU104*FG14/(BU104+FG14))</f>
        <v>1.68655521378408</v>
      </c>
      <c r="BV14" s="13" t="n">
        <f aca="false">IF(OR(BV104=0,FH14=0),0,BV104*FH14/(BV104+FH14))</f>
        <v>1.68536235664914</v>
      </c>
      <c r="BW14" s="13" t="n">
        <f aca="false">IF(OR(BW104=0,FI14=0),0,BW104*FI14/(BW104+FI14))</f>
        <v>1.68418312325559</v>
      </c>
      <c r="BX14" s="13" t="n">
        <f aca="false">IF(OR(BX104=0,FJ14=0),0,BX104*FJ14/(BX104+FJ14))</f>
        <v>1.68301648987394</v>
      </c>
      <c r="BY14" s="13" t="n">
        <f aca="false">IF(OR(BY104=0,FK14=0),0,BY104*FK14/(BY104+FK14))</f>
        <v>1.68186147302455</v>
      </c>
      <c r="BZ14" s="13" t="n">
        <f aca="false">IF(OR(BZ104=0,FL14=0),0,BZ104*FL14/(BZ104+FL14))</f>
        <v>1.68071712588629</v>
      </c>
      <c r="CA14" s="13" t="n">
        <f aca="false">IF(OR(CA104=0,FM14=0),0,CA104*FM14/(CA104+FM14))</f>
        <v>1.67958253495354</v>
      </c>
      <c r="CB14" s="13" t="n">
        <f aca="false">IF(OR(CB104=0,FN14=0),0,CB104*FN14/(CB104+FN14))</f>
        <v>1.67845681691495</v>
      </c>
      <c r="CC14" s="13" t="n">
        <f aca="false">IF(OR(CC104=0,FO14=0),0,CC104*FO14/(CC104+FO14))</f>
        <v>1.67733911573009</v>
      </c>
      <c r="CD14" s="13" t="n">
        <f aca="false">IF(OR(CD104=0,FP14=0),0,CD104*FP14/(CD104+FP14))</f>
        <v>1.67622859988214</v>
      </c>
      <c r="CE14" s="13" t="n">
        <f aca="false">IF(OR(CE104=0,FQ14=0),0,CE104*FQ14/(CE104+FQ14))</f>
        <v>1.67512445978706</v>
      </c>
      <c r="CF14" s="13" t="n">
        <f aca="false">IF(OR(CF104=0,FR14=0),0,CF104*FR14/(CF104+FR14))</f>
        <v>1.67401511935666</v>
      </c>
      <c r="CG14" s="13" t="n">
        <f aca="false">IF(OR(CG104=0,FS14=0),0,CG104*FS14/(CG104+FS14))</f>
        <v>1.67291026517822</v>
      </c>
      <c r="CH14" s="13" t="n">
        <f aca="false">IF(OR(CH104=0,FT14=0),0,CH104*FT14/(CH104+FT14))</f>
        <v>1.67180911499147</v>
      </c>
      <c r="CI14" s="13" t="n">
        <f aca="false">IF(OR(CI104=0,FU14=0),0,CI104*FU14/(CI104+FU14))</f>
        <v>1.67071089807367</v>
      </c>
      <c r="CJ14" s="13" t="n">
        <f aca="false">IF(OR(CJ104=0,FV14=0),0,CJ104*FV14/(CJ104+FV14))</f>
        <v>1.66961485307712</v>
      </c>
      <c r="CK14" s="13" t="n">
        <f aca="false">IF(OR(CK104=0,FW14=0),0,CK104*FW14/(CK104+FW14))</f>
        <v>1.66852022592574</v>
      </c>
      <c r="CL14" s="13" t="n">
        <f aca="false">IF(OR(CL104=0,FX14=0),0,CL104*FX14/(CL104+FX14))</f>
        <v>1.66742626775848</v>
      </c>
      <c r="CM14" s="13" t="n">
        <f aca="false">IF(OR(CM104=0,FY14=0),0,CM104*FY14/(CM104+FY14))</f>
        <v>1.66633223290755</v>
      </c>
      <c r="CN14" s="13" t="n">
        <f aca="false">IF(OR(CN104=0,FZ14=0),0,CN104*FZ14/(CN104+FZ14))</f>
        <v>1.66523737689979</v>
      </c>
      <c r="CO14" s="13" t="n">
        <f aca="false">IF(OR(CO104=0,GA14=0),0,CO104*GA14/(CO104+GA14))</f>
        <v>1.66414095447004</v>
      </c>
      <c r="CP14" s="13" t="n">
        <f aca="false">IF(OR(CP104=0,GB14=0),0,CP104*GB14/(CP104+GB14))</f>
        <v>1.6630291408188</v>
      </c>
      <c r="CQ14" s="13" t="n">
        <f aca="false">IF(OR(CQ104=0,GC14=0),0,CQ104*GC14/(CQ104+GC14))</f>
        <v>1.66191363356122</v>
      </c>
      <c r="CR14" s="0" t="n">
        <f aca="false">IF(F$9=0,0,(SIN(F$12)*COS($E14)+SIN($E14)*COS(F$12))/SIN($E14)*F$9)</f>
        <v>3.01</v>
      </c>
      <c r="CS14" s="0" t="n">
        <f aca="false">IF(G$9=0,0,(SIN(G$12)*COS($E14)+SIN($E14)*COS(G$12))/SIN($E14)*G$9)</f>
        <v>5.51859875275025</v>
      </c>
      <c r="CT14" s="0" t="n">
        <f aca="false">IF(H$9=0,0,(SIN(H$12)*COS($E14)+SIN($E14)*COS(H$12))/SIN($E14)*H$9)</f>
        <v>8.69470019506613</v>
      </c>
      <c r="CU14" s="0" t="n">
        <f aca="false">IF(I$9=0,0,(SIN(I$12)*COS($E14)+SIN($E14)*COS(I$12))/SIN($E14)*I$9)</f>
        <v>12.5366228723261</v>
      </c>
      <c r="CV14" s="0" t="n">
        <f aca="false">IF(J$9=0,0,(SIN(J$12)*COS($E14)+SIN($E14)*COS(J$12))/SIN($E14)*J$9)</f>
        <v>17.0422788919568</v>
      </c>
      <c r="CW14" s="0" t="n">
        <f aca="false">IF(K$9=0,0,(SIN(K$12)*COS($E14)+SIN($E14)*COS(K$12))/SIN($E14)*K$9)</f>
        <v>22.2091748389367</v>
      </c>
      <c r="CX14" s="0" t="n">
        <f aca="false">IF(L$9=0,0,(SIN(L$12)*COS($E14)+SIN($E14)*COS(L$12))/SIN($E14)*L$9)</f>
        <v>28.0344128767664</v>
      </c>
      <c r="CY14" s="0" t="n">
        <f aca="false">IF(M$9=0,0,(SIN(M$12)*COS($E14)+SIN($E14)*COS(M$12))/SIN($E14)*M$9)</f>
        <v>34.5146920334658</v>
      </c>
      <c r="CZ14" s="0" t="n">
        <f aca="false">IF(N$9=0,0,(SIN(N$12)*COS($E14)+SIN($E14)*COS(N$12))/SIN($E14)*N$9)</f>
        <v>39.7058006192622</v>
      </c>
      <c r="DA14" s="0" t="n">
        <f aca="false">IF(O$9=0,0,(SIN(O$12)*COS($E14)+SIN($E14)*COS(O$12))/SIN($E14)*O$9)</f>
        <v>45.1606026082696</v>
      </c>
      <c r="DB14" s="0" t="n">
        <f aca="false">IF(P$9=0,0,(SIN(P$12)*COS($E14)+SIN($E14)*COS(P$12))/SIN($E14)*P$9)</f>
        <v>50.8765457198248</v>
      </c>
      <c r="DC14" s="0" t="n">
        <f aca="false">IF(Q$9=0,0,(SIN(Q$12)*COS($E14)+SIN($E14)*COS(Q$12))/SIN($E14)*Q$9)</f>
        <v>56.850914390714</v>
      </c>
      <c r="DD14" s="0" t="n">
        <f aca="false">IF(R$9=0,0,(SIN(R$12)*COS($E14)+SIN($E14)*COS(R$12))/SIN($E14)*R$9)</f>
        <v>63.0808308991808</v>
      </c>
      <c r="DE14" s="0" t="n">
        <f aca="false">IF(S$9=0,0,(SIN(S$12)*COS($E14)+SIN($E14)*COS(S$12))/SIN($E14)*S$9)</f>
        <v>69.563256563745</v>
      </c>
      <c r="DF14" s="0" t="n">
        <f aca="false">IF(T$9=0,0,(SIN(T$12)*COS($E14)+SIN($E14)*COS(T$12))/SIN($E14)*T$9)</f>
        <v>76.2949930163721</v>
      </c>
      <c r="DG14" s="0" t="n">
        <f aca="false">IF(U$9=0,0,(SIN(U$12)*COS($E14)+SIN($E14)*COS(U$12))/SIN($E14)*U$9)</f>
        <v>83.2726835494948</v>
      </c>
      <c r="DH14" s="0" t="n">
        <f aca="false">IF(V$9=0,0,(SIN(V$12)*COS($E14)+SIN($E14)*COS(V$12))/SIN($E14)*V$9)</f>
        <v>90.4928145363668</v>
      </c>
      <c r="DI14" s="0" t="n">
        <f aca="false">IF(W$9=0,0,(SIN(W$12)*COS($E14)+SIN($E14)*COS(W$12))/SIN($E14)*W$9)</f>
        <v>97.9517169241919</v>
      </c>
      <c r="DJ14" s="0" t="n">
        <f aca="false">IF(X$9=0,0,(SIN(X$12)*COS($E14)+SIN($E14)*COS(X$12))/SIN($E14)*X$9)</f>
        <v>107.997602704075</v>
      </c>
      <c r="DK14" s="0" t="n">
        <f aca="false">IF(Y$9=0,0,(SIN(Y$12)*COS($E14)+SIN($E14)*COS(Y$12))/SIN($E14)*Y$9)</f>
        <v>118.499305964387</v>
      </c>
      <c r="DL14" s="0" t="n">
        <f aca="false">IF(Z$9=0,0,(SIN(Z$12)*COS($E14)+SIN($E14)*COS(Z$12))/SIN($E14)*Z$9)</f>
        <v>129.450448959401</v>
      </c>
      <c r="DM14" s="0" t="n">
        <f aca="false">IF(AA$9=0,0,(SIN(AA$12)*COS($E14)+SIN($E14)*COS(AA$12))/SIN($E14)*AA$9)</f>
        <v>140.844369140797</v>
      </c>
      <c r="DN14" s="0" t="n">
        <f aca="false">IF(AB$9=0,0,(SIN(AB$12)*COS($E14)+SIN($E14)*COS(AB$12))/SIN($E14)*AB$9)</f>
        <v>152.674122200483</v>
      </c>
      <c r="DO14" s="0" t="n">
        <f aca="false">IF(AC$9=0,0,(SIN(AC$12)*COS($E14)+SIN($E14)*COS(AC$12))/SIN($E14)*AC$9)</f>
        <v>164.932485244002</v>
      </c>
      <c r="DP14" s="0" t="n">
        <f aca="false">IF(AD$9=0,0,(SIN(AD$12)*COS($E14)+SIN($E14)*COS(AD$12))/SIN($E14)*AD$9)</f>
        <v>177.611960093205</v>
      </c>
      <c r="DQ14" s="0" t="n">
        <f aca="false">IF(AE$9=0,0,(SIN(AE$12)*COS($E14)+SIN($E14)*COS(AE$12))/SIN($E14)*AE$9)</f>
        <v>190.704776716875</v>
      </c>
      <c r="DR14" s="0" t="n">
        <f aca="false">IF(AF$9=0,0,(SIN(AF$12)*COS($E14)+SIN($E14)*COS(AF$12))/SIN($E14)*AF$9)</f>
        <v>204.202896787882</v>
      </c>
      <c r="DS14" s="0" t="n">
        <f aca="false">IF(AG$9=0,0,(SIN(AG$12)*COS($E14)+SIN($E14)*COS(AG$12))/SIN($E14)*AG$9)</f>
        <v>218.098017365449</v>
      </c>
      <c r="DT14" s="0" t="n">
        <f aca="false">IF(AH$9=0,0,(SIN(AH$12)*COS($E14)+SIN($E14)*COS(AH$12))/SIN($E14)*AH$9)</f>
        <v>224.931610530574</v>
      </c>
      <c r="DU14" s="0" t="n">
        <f aca="false">IF(AI$9=0,0,(SIN(AI$12)*COS($E14)+SIN($E14)*COS(AI$12))/SIN($E14)*AI$9)</f>
        <v>231.69668734817</v>
      </c>
      <c r="DV14" s="0" t="n">
        <f aca="false">IF(AJ$9=0,0,(SIN(AJ$12)*COS($E14)+SIN($E14)*COS(AJ$12))/SIN($E14)*AJ$9)</f>
        <v>238.391187110303</v>
      </c>
      <c r="DW14" s="0" t="n">
        <f aca="false">IF(AK$9=0,0,(SIN(AK$12)*COS($E14)+SIN($E14)*COS(AK$12))/SIN($E14)*AK$9)</f>
        <v>245.013070607495</v>
      </c>
      <c r="DX14" s="0" t="n">
        <f aca="false">IF(AL$9=0,0,(SIN(AL$12)*COS($E14)+SIN($E14)*COS(AL$12))/SIN($E14)*AL$9)</f>
        <v>251.560320749886</v>
      </c>
      <c r="DY14" s="0" t="n">
        <f aca="false">IF(AM$9=0,0,(SIN(AM$12)*COS($E14)+SIN($E14)*COS(AM$12))/SIN($E14)*AM$9)</f>
        <v>258.030943181656</v>
      </c>
      <c r="DZ14" s="0" t="n">
        <f aca="false">IF(AN$9=0,0,(SIN(AN$12)*COS($E14)+SIN($E14)*COS(AN$12))/SIN($E14)*AN$9)</f>
        <v>264.422966888531</v>
      </c>
      <c r="EA14" s="0" t="n">
        <f aca="false">IF(AO$9=0,0,(SIN(AO$12)*COS($E14)+SIN($E14)*COS(AO$12))/SIN($E14)*AO$9)</f>
        <v>270.73444479817</v>
      </c>
      <c r="EB14" s="0" t="n">
        <f aca="false">IF(AP$9=0,0,(SIN(AP$12)*COS($E14)+SIN($E14)*COS(AP$12))/SIN($E14)*AP$9)</f>
        <v>276.963454373259</v>
      </c>
      <c r="EC14" s="0" t="n">
        <f aca="false">IF(AQ$9=0,0,(SIN(AQ$12)*COS($E14)+SIN($E14)*COS(AQ$12))/SIN($E14)*AQ$9)</f>
        <v>283.108098197141</v>
      </c>
      <c r="ED14" s="0" t="n">
        <f aca="false">IF(AR$9=0,0,(SIN(AR$12)*COS($E14)+SIN($E14)*COS(AR$12))/SIN($E14)*AR$9)</f>
        <v>289.166504551782</v>
      </c>
      <c r="EE14" s="0" t="n">
        <f aca="false">IF(AS$9=0,0,(SIN(AS$12)*COS($E14)+SIN($E14)*COS(AS$12))/SIN($E14)*AS$9)</f>
        <v>295.136827987918</v>
      </c>
      <c r="EF14" s="0" t="n">
        <f aca="false">IF(AT$9=0,0,(SIN(AT$12)*COS($E14)+SIN($E14)*COS(AT$12))/SIN($E14)*AT$9)</f>
        <v>301.017249887195</v>
      </c>
      <c r="EG14" s="0" t="n">
        <f aca="false">IF(AU$9=0,0,(SIN(AU$12)*COS($E14)+SIN($E14)*COS(AU$12))/SIN($E14)*AU$9)</f>
        <v>306.805979016136</v>
      </c>
      <c r="EH14" s="0" t="n">
        <f aca="false">IF(AV$9=0,0,(SIN(AV$12)*COS($E14)+SIN($E14)*COS(AV$12))/SIN($E14)*AV$9)</f>
        <v>312.501252071773</v>
      </c>
      <c r="EI14" s="0" t="n">
        <f aca="false">IF(AW$9=0,0,(SIN(AW$12)*COS($E14)+SIN($E14)*COS(AW$12))/SIN($E14)*AW$9)</f>
        <v>318.101334218761</v>
      </c>
      <c r="EJ14" s="0" t="n">
        <f aca="false">IF(AX$9=0,0,(SIN(AX$12)*COS($E14)+SIN($E14)*COS(AX$12))/SIN($E14)*AX$9)</f>
        <v>323.604519617829</v>
      </c>
      <c r="EK14" s="0" t="n">
        <f aca="false">IF(AY$9=0,0,(SIN(AY$12)*COS($E14)+SIN($E14)*COS(AY$12))/SIN($E14)*AY$9)</f>
        <v>329.009131945394</v>
      </c>
      <c r="EL14" s="0" t="n">
        <f aca="false">IF(AZ$9=0,0,(SIN(AZ$12)*COS($E14)+SIN($E14)*COS(AZ$12))/SIN($E14)*AZ$9)</f>
        <v>334.313524904185</v>
      </c>
      <c r="EM14" s="0" t="n">
        <f aca="false">IF(BA$9=0,0,(SIN(BA$12)*COS($E14)+SIN($E14)*COS(BA$12))/SIN($E14)*BA$9)</f>
        <v>339.516082724723</v>
      </c>
      <c r="EN14" s="0" t="n">
        <f aca="false">IF(BB$9=0,0,(SIN(BB$12)*COS($E14)+SIN($E14)*COS(BB$12))/SIN($E14)*BB$9)</f>
        <v>344.615220657497</v>
      </c>
      <c r="EO14" s="0" t="n">
        <f aca="false">IF(BC$9=0,0,(SIN(BC$12)*COS($E14)+SIN($E14)*COS(BC$12))/SIN($E14)*BC$9)</f>
        <v>349.609385455695</v>
      </c>
      <c r="EP14" s="0" t="n">
        <f aca="false">IF(BD$9=0,0,(SIN(BD$12)*COS($E14)+SIN($E14)*COS(BD$12))/SIN($E14)*BD$9)</f>
        <v>354.497055848343</v>
      </c>
      <c r="EQ14" s="0" t="n">
        <f aca="false">IF(BE$9=0,0,(SIN(BE$12)*COS($E14)+SIN($E14)*COS(BE$12))/SIN($E14)*BE$9)</f>
        <v>359.276743003688</v>
      </c>
      <c r="ER14" s="0" t="n">
        <f aca="false">IF(BF$9=0,0,(SIN(BF$12)*COS($E14)+SIN($E14)*COS(BF$12))/SIN($E14)*BF$9)</f>
        <v>363.946990982722</v>
      </c>
      <c r="ES14" s="0" t="n">
        <f aca="false">IF(BG$9=0,0,(SIN(BG$12)*COS($E14)+SIN($E14)*COS(BG$12))/SIN($E14)*BG$9)</f>
        <v>368.50637718267</v>
      </c>
      <c r="ET14" s="0" t="n">
        <f aca="false">IF(BH$9=0,0,(SIN(BH$12)*COS($E14)+SIN($E14)*COS(BH$12))/SIN($E14)*BH$9)</f>
        <v>372.953512770326</v>
      </c>
      <c r="EU14" s="0" t="n">
        <f aca="false">IF(BI$9=0,0,(SIN(BI$12)*COS($E14)+SIN($E14)*COS(BI$12))/SIN($E14)*BI$9)</f>
        <v>377.287043105111</v>
      </c>
      <c r="EV14" s="0" t="n">
        <f aca="false">IF(BJ$9=0,0,(SIN(BJ$12)*COS($E14)+SIN($E14)*COS(BJ$12))/SIN($E14)*BJ$9)</f>
        <v>381.505648151704</v>
      </c>
      <c r="EW14" s="0" t="n">
        <f aca="false">IF(BK$9=0,0,(SIN(BK$12)*COS($E14)+SIN($E14)*COS(BK$12))/SIN($E14)*BK$9)</f>
        <v>385.608042882142</v>
      </c>
      <c r="EX14" s="0" t="n">
        <f aca="false">IF(BL$9=0,0,(SIN(BL$12)*COS($E14)+SIN($E14)*COS(BL$12))/SIN($E14)*BL$9)</f>
        <v>387.6077905199</v>
      </c>
      <c r="EY14" s="0" t="n">
        <f aca="false">IF(BM$9=0,0,(SIN(BM$12)*COS($E14)+SIN($E14)*COS(BM$12))/SIN($E14)*BM$9)</f>
        <v>389.449462976702</v>
      </c>
      <c r="EZ14" s="0" t="n">
        <f aca="false">IF(BN$9=0,0,(SIN(BN$12)*COS($E14)+SIN($E14)*COS(BN$12))/SIN($E14)*BN$9)</f>
        <v>391.133714676774</v>
      </c>
      <c r="FA14" s="0" t="n">
        <f aca="false">IF(BO$9=0,0,(SIN(BO$12)*COS($E14)+SIN($E14)*COS(BO$12))/SIN($E14)*BO$9)</f>
        <v>392.661259812238</v>
      </c>
      <c r="FB14" s="0" t="n">
        <f aca="false">IF(BP$9=0,0,(SIN(BP$12)*COS($E14)+SIN($E14)*COS(BP$12))/SIN($E14)*BP$9)</f>
        <v>394.032871751751</v>
      </c>
      <c r="FC14" s="0" t="n">
        <f aca="false">IF(BQ$9=0,0,(SIN(BQ$12)*COS($E14)+SIN($E14)*COS(BQ$12))/SIN($E14)*BQ$9)</f>
        <v>395.249382427607</v>
      </c>
      <c r="FD14" s="0" t="n">
        <f aca="false">IF(BR$9=0,0,(SIN(BR$12)*COS($E14)+SIN($E14)*COS(BR$12))/SIN($E14)*BR$9)</f>
        <v>396.311681701639</v>
      </c>
      <c r="FE14" s="0" t="n">
        <f aca="false">IF(BS$9=0,0,(SIN(BS$12)*COS($E14)+SIN($E14)*COS(BS$12))/SIN($E14)*BS$9)</f>
        <v>397.22071671023</v>
      </c>
      <c r="FF14" s="0" t="n">
        <f aca="false">IF(BT$9=0,0,(SIN(BT$12)*COS($E14)+SIN($E14)*COS(BT$12))/SIN($E14)*BT$9)</f>
        <v>397.977491188724</v>
      </c>
      <c r="FG14" s="0" t="n">
        <f aca="false">IF(BU$9=0,0,(SIN(BU$12)*COS($E14)+SIN($E14)*COS(BU$12))/SIN($E14)*BU$9)</f>
        <v>398.583064775586</v>
      </c>
      <c r="FH14" s="0" t="n">
        <f aca="false">IF(BV$9=0,0,(SIN(BV$12)*COS($E14)+SIN($E14)*COS(BV$12))/SIN($E14)*BV$9)</f>
        <v>397.961525164929</v>
      </c>
      <c r="FI14" s="0" t="n">
        <f aca="false">IF(BW$9=0,0,(SIN(BW$12)*COS($E14)+SIN($E14)*COS(BW$12))/SIN($E14)*BW$9)</f>
        <v>397.177713949458</v>
      </c>
      <c r="FJ14" s="0" t="n">
        <f aca="false">IF(BX$9=0,0,(SIN(BX$12)*COS($E14)+SIN($E14)*COS(BX$12))/SIN($E14)*BX$9)</f>
        <v>396.233844425056</v>
      </c>
      <c r="FK14" s="0" t="n">
        <f aca="false">IF(BY$9=0,0,(SIN(BY$12)*COS($E14)+SIN($E14)*COS(BY$12))/SIN($E14)*BY$9)</f>
        <v>395.132190545279</v>
      </c>
      <c r="FL14" s="0" t="n">
        <f aca="false">IF(BZ$9=0,0,(SIN(BZ$12)*COS($E14)+SIN($E14)*COS(BZ$12))/SIN($E14)*BZ$9)</f>
        <v>393.875085623596</v>
      </c>
      <c r="FM14" s="0" t="n">
        <f aca="false">IF(CA$9=0,0,(SIN(CA$12)*COS($E14)+SIN($E14)*COS(CA$12))/SIN($E14)*CA$9)</f>
        <v>392.464921014103</v>
      </c>
      <c r="FN14" s="0" t="n">
        <f aca="false">IF(CB$9=0,0,(SIN(CB$12)*COS($E14)+SIN($E14)*COS(CB$12))/SIN($E14)*CB$9)</f>
        <v>390.904144771316</v>
      </c>
      <c r="FO14" s="0" t="n">
        <f aca="false">IF(CC$9=0,0,(SIN(CC$12)*COS($E14)+SIN($E14)*COS(CC$12))/SIN($E14)*CC$9)</f>
        <v>389.195260289608</v>
      </c>
      <c r="FP14" s="0" t="n">
        <f aca="false">IF(CD$9=0,0,(SIN(CD$12)*COS($E14)+SIN($E14)*COS(CD$12))/SIN($E14)*CD$9)</f>
        <v>387.340824922912</v>
      </c>
      <c r="FQ14" s="0" t="n">
        <f aca="false">IF(CE$9=0,0,(SIN(CE$12)*COS($E14)+SIN($E14)*COS(CE$12))/SIN($E14)*CE$9)</f>
        <v>385.343448585299</v>
      </c>
      <c r="FR14" s="0" t="n">
        <f aca="false">IF(CF$9=0,0,(SIN(CF$12)*COS($E14)+SIN($E14)*COS(CF$12))/SIN($E14)*CF$9)</f>
        <v>382.641424450358</v>
      </c>
      <c r="FS14" s="0" t="n">
        <f aca="false">IF(CG$9=0,0,(SIN(CG$12)*COS($E14)+SIN($E14)*COS(CG$12))/SIN($E14)*CG$9)</f>
        <v>379.798529582717</v>
      </c>
      <c r="FT14" s="0" t="n">
        <f aca="false">IF(CH$9=0,0,(SIN(CH$12)*COS($E14)+SIN($E14)*COS(CH$12))/SIN($E14)*CH$9)</f>
        <v>376.818040242558</v>
      </c>
      <c r="FU14" s="0" t="n">
        <f aca="false">IF(CI$9=0,0,(SIN(CI$12)*COS($E14)+SIN($E14)*COS(CI$12))/SIN($E14)*CI$9)</f>
        <v>373.703281274895</v>
      </c>
      <c r="FV14" s="0" t="n">
        <f aca="false">IF(CJ$9=0,0,(SIN(CJ$12)*COS($E14)+SIN($E14)*COS(CJ$12))/SIN($E14)*CJ$9)</f>
        <v>370.457624360556</v>
      </c>
      <c r="FW14" s="0" t="n">
        <f aca="false">IF(CK$9=0,0,(SIN(CK$12)*COS($E14)+SIN($E14)*COS(CK$12))/SIN($E14)*CK$9)</f>
        <v>367.084486251109</v>
      </c>
      <c r="FX14" s="0" t="n">
        <f aca="false">IF(CL$9=0,0,(SIN(CL$12)*COS($E14)+SIN($E14)*COS(CL$12))/SIN($E14)*CL$9)</f>
        <v>363.587326988462</v>
      </c>
      <c r="FY14" s="0" t="n">
        <f aca="false">IF(CM$9=0,0,(SIN(CM$12)*COS($E14)+SIN($E14)*COS(CM$12))/SIN($E14)*CM$9)</f>
        <v>359.969648109919</v>
      </c>
      <c r="FZ14" s="0" t="n">
        <f aca="false">IF(CN$9=0,0,(SIN(CN$12)*COS($E14)+SIN($E14)*COS(CN$12))/SIN($E14)*CN$9)</f>
        <v>356.23499083947</v>
      </c>
      <c r="GA14" s="0" t="n">
        <f aca="false">IF(CO$9=0,0,(SIN(CO$12)*COS($E14)+SIN($E14)*COS(CO$12))/SIN($E14)*CO$9)</f>
        <v>352.386934266084</v>
      </c>
      <c r="GB14" s="0" t="n">
        <f aca="false">IF(CP$9=0,0,(SIN(CP$12)*COS($E14)+SIN($E14)*COS(CP$12))/SIN($E14)*CP$9)</f>
        <v>347.856019342824</v>
      </c>
      <c r="GC14" s="0" t="n">
        <f aca="false">IF(CQ$9=0,0,(SIN(CQ$12)*COS($E14)+SIN($E14)*COS(CQ$12))/SIN($E14)*CQ$9)</f>
        <v>343.219144106316</v>
      </c>
    </row>
    <row r="15" customFormat="false" ht="12.8" hidden="true" customHeight="false" outlineLevel="0" collapsed="false">
      <c r="A15" s="0" t="n">
        <f aca="false">MAX($F15:$CQ15)</f>
        <v>3.0099999909399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1</v>
      </c>
      <c r="C15" s="2" t="n">
        <f aca="false">MOD(Best +D15,360)</f>
        <v>102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3.0099999909399</v>
      </c>
      <c r="G15" s="13" t="n">
        <f aca="false">IF(OR(G105=0,CS15=0),0,G105*CS15/(G105+CS15))</f>
        <v>2.20231670595959</v>
      </c>
      <c r="H15" s="13" t="n">
        <f aca="false">IF(OR(H105=0,CT15=0),0,H105*CT15/(H105+CT15))</f>
        <v>1.8571137446067</v>
      </c>
      <c r="I15" s="13" t="n">
        <f aca="false">IF(OR(I105=0,CU15=0),0,I105*CU15/(I105+CU15))</f>
        <v>1.66548845995613</v>
      </c>
      <c r="J15" s="13" t="n">
        <f aca="false">IF(OR(J105=0,CV15=0),0,J105*CV15/(J105+CV15))</f>
        <v>1.54354171062269</v>
      </c>
      <c r="K15" s="13" t="n">
        <f aca="false">IF(OR(K105=0,CW15=0),0,K105*CW15/(K105+CW15))</f>
        <v>1.45907204791458</v>
      </c>
      <c r="L15" s="13" t="n">
        <f aca="false">IF(OR(L105=0,CX15=0),0,L105*CX15/(L105+CX15))</f>
        <v>1.39707155772724</v>
      </c>
      <c r="M15" s="13" t="n">
        <f aca="false">IF(OR(M105=0,CY15=0),0,M105*CY15/(M105+CY15))</f>
        <v>1.34960191209639</v>
      </c>
      <c r="N15" s="13" t="n">
        <f aca="false">IF(OR(N105=0,CZ15=0),0,N105*CZ15/(N105+CZ15))</f>
        <v>1.30931889501828</v>
      </c>
      <c r="O15" s="13" t="n">
        <f aca="false">IF(OR(O105=0,DA15=0),0,O105*DA15/(O105+DA15))</f>
        <v>1.27733000310039</v>
      </c>
      <c r="P15" s="13" t="n">
        <f aca="false">IF(OR(P105=0,DB15=0),0,P105*DB15/(P105+DB15))</f>
        <v>1.2512816864647</v>
      </c>
      <c r="Q15" s="13" t="n">
        <f aca="false">IF(OR(Q105=0,DC15=0),0,Q105*DC15/(Q105+DC15))</f>
        <v>1.22963546090263</v>
      </c>
      <c r="R15" s="13" t="n">
        <f aca="false">IF(OR(R105=0,DD15=0),0,R105*DD15/(R105+DD15))</f>
        <v>1.21134296782875</v>
      </c>
      <c r="S15" s="13" t="n">
        <f aca="false">IF(OR(S105=0,DE15=0),0,S105*DE15/(S105+DE15))</f>
        <v>1.19566503977324</v>
      </c>
      <c r="T15" s="13" t="n">
        <f aca="false">IF(OR(T105=0,DF15=0),0,T105*DF15/(T105+DF15))</f>
        <v>1.18206543031933</v>
      </c>
      <c r="U15" s="13" t="n">
        <f aca="false">IF(OR(U105=0,DG15=0),0,U105*DG15/(U105+DG15))</f>
        <v>1.17014557140862</v>
      </c>
      <c r="V15" s="13" t="n">
        <f aca="false">IF(OR(V105=0,DH15=0),0,V105*DH15/(V105+DH15))</f>
        <v>1.15960299319446</v>
      </c>
      <c r="W15" s="13" t="n">
        <f aca="false">IF(OR(W105=0,DI15=0),0,W105*DI15/(W105+DI15))</f>
        <v>1.15020396284285</v>
      </c>
      <c r="X15" s="13" t="n">
        <f aca="false">IF(OR(X105=0,DJ15=0),0,X105*DJ15/(X105+DJ15))</f>
        <v>1.14214972669286</v>
      </c>
      <c r="Y15" s="13" t="n">
        <f aca="false">IF(OR(Y105=0,DK15=0),0,Y105*DK15/(Y105+DK15))</f>
        <v>1.13481615110858</v>
      </c>
      <c r="Z15" s="13" t="n">
        <f aca="false">IF(OR(Z105=0,DL15=0),0,Z105*DL15/(Z105+DL15))</f>
        <v>1.1281076985713</v>
      </c>
      <c r="AA15" s="13" t="n">
        <f aca="false">IF(OR(AA105=0,DM15=0),0,AA105*DM15/(AA105+DM15))</f>
        <v>1.12194483790019</v>
      </c>
      <c r="AB15" s="13" t="n">
        <f aca="false">IF(OR(AB105=0,DN15=0),0,AB105*DN15/(AB105+DN15))</f>
        <v>1.11626085310443</v>
      </c>
      <c r="AC15" s="13" t="n">
        <f aca="false">IF(OR(AC105=0,DO15=0),0,AC105*DO15/(AC105+DO15))</f>
        <v>1.11099937983681</v>
      </c>
      <c r="AD15" s="13" t="n">
        <f aca="false">IF(OR(AD105=0,DP15=0),0,AD105*DP15/(AD105+DP15))</f>
        <v>1.10611248473409</v>
      </c>
      <c r="AE15" s="13" t="n">
        <f aca="false">IF(OR(AE105=0,DQ15=0),0,AE105*DQ15/(AE105+DQ15))</f>
        <v>1.10155915412692</v>
      </c>
      <c r="AF15" s="13" t="n">
        <f aca="false">IF(OR(AF105=0,DR15=0),0,AF105*DR15/(AF105+DR15))</f>
        <v>1.0973040945386</v>
      </c>
      <c r="AG15" s="13" t="n">
        <f aca="false">IF(OR(AG105=0,DS15=0),0,AG105*DS15/(AG105+DS15))</f>
        <v>1.09331677290064</v>
      </c>
      <c r="AH15" s="13" t="n">
        <f aca="false">IF(OR(AH105=0,DT15=0),0,AH105*DT15/(AH105+DT15))</f>
        <v>1.08932436434195</v>
      </c>
      <c r="AI15" s="13" t="n">
        <f aca="false">IF(OR(AI105=0,DU15=0),0,AI105*DU15/(AI105+DU15))</f>
        <v>1.08558175220029</v>
      </c>
      <c r="AJ15" s="13" t="n">
        <f aca="false">IF(OR(AJ105=0,DV15=0),0,AJ105*DV15/(AJ105+DV15))</f>
        <v>1.08206394882271</v>
      </c>
      <c r="AK15" s="13" t="n">
        <f aca="false">IF(OR(AK105=0,DW15=0),0,AK105*DW15/(AK105+DW15))</f>
        <v>1.07874916393481</v>
      </c>
      <c r="AL15" s="13" t="n">
        <f aca="false">IF(OR(AL105=0,DX15=0),0,AL105*DX15/(AL105+DX15))</f>
        <v>1.07561830785466</v>
      </c>
      <c r="AM15" s="13" t="n">
        <f aca="false">IF(OR(AM105=0,DY15=0),0,AM105*DY15/(AM105+DY15))</f>
        <v>1.07265458450363</v>
      </c>
      <c r="AN15" s="13" t="n">
        <f aca="false">IF(OR(AN105=0,DZ15=0),0,AN105*DZ15/(AN105+DZ15))</f>
        <v>1.06984315582963</v>
      </c>
      <c r="AO15" s="13" t="n">
        <f aca="false">IF(OR(AO105=0,EA15=0),0,AO105*EA15/(AO105+EA15))</f>
        <v>1.06717086343731</v>
      </c>
      <c r="AP15" s="13" t="n">
        <f aca="false">IF(OR(AP105=0,EB15=0),0,AP105*EB15/(AP105+EB15))</f>
        <v>1.06462599636008</v>
      </c>
      <c r="AQ15" s="13" t="n">
        <f aca="false">IF(OR(AQ105=0,EC15=0),0,AQ105*EC15/(AQ105+EC15))</f>
        <v>1.06219809628894</v>
      </c>
      <c r="AR15" s="13" t="n">
        <f aca="false">IF(OR(AR105=0,ED15=0),0,AR105*ED15/(AR105+ED15))</f>
        <v>1.05987779339226</v>
      </c>
      <c r="AS15" s="13" t="n">
        <f aca="false">IF(OR(AS105=0,EE15=0),0,AS105*EE15/(AS105+EE15))</f>
        <v>1.05765666726229</v>
      </c>
      <c r="AT15" s="13" t="n">
        <f aca="false">IF(OR(AT105=0,EF15=0),0,AT105*EF15/(AT105+EF15))</f>
        <v>1.05552712861161</v>
      </c>
      <c r="AU15" s="13" t="n">
        <f aca="false">IF(OR(AU105=0,EG15=0),0,AU105*EG15/(AU105+EG15))</f>
        <v>1.05348231819304</v>
      </c>
      <c r="AV15" s="13" t="n">
        <f aca="false">IF(OR(AV105=0,EH15=0),0,AV105*EH15/(AV105+EH15))</f>
        <v>1.05151602008491</v>
      </c>
      <c r="AW15" s="13" t="n">
        <f aca="false">IF(OR(AW105=0,EI15=0),0,AW105*EI15/(AW105+EI15))</f>
        <v>1.04962258701307</v>
      </c>
      <c r="AX15" s="13" t="n">
        <f aca="false">IF(OR(AX105=0,EJ15=0),0,AX105*EJ15/(AX105+EJ15))</f>
        <v>1.04779687580256</v>
      </c>
      <c r="AY15" s="13" t="n">
        <f aca="false">IF(OR(AY105=0,EK15=0),0,AY105*EK15/(AY105+EK15))</f>
        <v>1.04603419138943</v>
      </c>
      <c r="AZ15" s="13" t="n">
        <f aca="false">IF(OR(AZ105=0,EL15=0),0,AZ105*EL15/(AZ105+EL15))</f>
        <v>1.04433023809492</v>
      </c>
      <c r="BA15" s="13" t="n">
        <f aca="false">IF(OR(BA105=0,EM15=0),0,BA105*EM15/(BA105+EM15))</f>
        <v>1.04268107708435</v>
      </c>
      <c r="BB15" s="13" t="n">
        <f aca="false">IF(OR(BB105=0,EN15=0),0,BB105*EN15/(BB105+EN15))</f>
        <v>1.04108308911178</v>
      </c>
      <c r="BC15" s="13" t="n">
        <f aca="false">IF(OR(BC105=0,EO15=0),0,BC105*EO15/(BC105+EO15))</f>
        <v>1.03953294179769</v>
      </c>
      <c r="BD15" s="13" t="n">
        <f aca="false">IF(OR(BD105=0,EP15=0),0,BD105*EP15/(BD105+EP15))</f>
        <v>1.03802756080704</v>
      </c>
      <c r="BE15" s="13" t="n">
        <f aca="false">IF(OR(BE105=0,EQ15=0),0,BE105*EQ15/(BE105+EQ15))</f>
        <v>1.03656410439363</v>
      </c>
      <c r="BF15" s="13" t="n">
        <f aca="false">IF(OR(BF105=0,ER15=0),0,BF105*ER15/(BF105+ER15))</f>
        <v>1.03513994085876</v>
      </c>
      <c r="BG15" s="13" t="n">
        <f aca="false">IF(OR(BG105=0,ES15=0),0,BG105*ES15/(BG105+ES15))</f>
        <v>1.03375262853996</v>
      </c>
      <c r="BH15" s="13" t="n">
        <f aca="false">IF(OR(BH105=0,ET15=0),0,BH105*ET15/(BH105+ET15))</f>
        <v>1.03239989800241</v>
      </c>
      <c r="BI15" s="13" t="n">
        <f aca="false">IF(OR(BI105=0,EU15=0),0,BI105*EU15/(BI105+EU15))</f>
        <v>1.0310796361528</v>
      </c>
      <c r="BJ15" s="13" t="n">
        <f aca="false">IF(OR(BJ105=0,EV15=0),0,BJ105*EV15/(BJ105+EV15))</f>
        <v>1.02978987203564</v>
      </c>
      <c r="BK15" s="13" t="n">
        <f aca="false">IF(OR(BK105=0,EW15=0),0,BK105*EW15/(BK105+EW15))</f>
        <v>1.0285287641052</v>
      </c>
      <c r="BL15" s="13" t="n">
        <f aca="false">IF(OR(BL105=0,EX15=0),0,BL105*EX15/(BL105+EX15))</f>
        <v>1.02727398859162</v>
      </c>
      <c r="BM15" s="13" t="n">
        <f aca="false">IF(OR(BM105=0,EY15=0),0,BM105*EY15/(BM105+EY15))</f>
        <v>1.02604480562098</v>
      </c>
      <c r="BN15" s="13" t="n">
        <f aca="false">IF(OR(BN105=0,EZ15=0),0,BN105*EZ15/(BN105+EZ15))</f>
        <v>1.02483966683687</v>
      </c>
      <c r="BO15" s="13" t="n">
        <f aca="false">IF(OR(BO105=0,FA15=0),0,BO105*FA15/(BO105+FA15))</f>
        <v>1.02365711539881</v>
      </c>
      <c r="BP15" s="13" t="n">
        <f aca="false">IF(OR(BP105=0,FB15=0),0,BP105*FB15/(BP105+FB15))</f>
        <v>1.02249577823552</v>
      </c>
      <c r="BQ15" s="13" t="n">
        <f aca="false">IF(OR(BQ105=0,FC15=0),0,BQ105*FC15/(BQ105+FC15))</f>
        <v>1.02135435901453</v>
      </c>
      <c r="BR15" s="13" t="n">
        <f aca="false">IF(OR(BR105=0,FD15=0),0,BR105*FD15/(BR105+FD15))</f>
        <v>1.02023163174879</v>
      </c>
      <c r="BS15" s="13" t="n">
        <f aca="false">IF(OR(BS105=0,FE15=0),0,BS105*FE15/(BS105+FE15))</f>
        <v>1.01912643497049</v>
      </c>
      <c r="BT15" s="13" t="n">
        <f aca="false">IF(OR(BT105=0,FF15=0),0,BT105*FF15/(BT105+FF15))</f>
        <v>1.01803766641098</v>
      </c>
      <c r="BU15" s="13" t="n">
        <f aca="false">IF(OR(BU105=0,FG15=0),0,BU105*FG15/(BU105+FG15))</f>
        <v>1.01696427813243</v>
      </c>
      <c r="BV15" s="13" t="n">
        <f aca="false">IF(OR(BV105=0,FH15=0),0,BV105*FH15/(BV105+FH15))</f>
        <v>1.01589484001944</v>
      </c>
      <c r="BW15" s="13" t="n">
        <f aca="false">IF(OR(BW105=0,FI15=0),0,BW105*FI15/(BW105+FI15))</f>
        <v>1.01483871348596</v>
      </c>
      <c r="BX15" s="13" t="n">
        <f aca="false">IF(OR(BX105=0,FJ15=0),0,BX105*FJ15/(BX105+FJ15))</f>
        <v>1.01379497277699</v>
      </c>
      <c r="BY15" s="13" t="n">
        <f aca="false">IF(OR(BY105=0,FK15=0),0,BY105*FK15/(BY105+FK15))</f>
        <v>1.01276273043982</v>
      </c>
      <c r="BZ15" s="13" t="n">
        <f aca="false">IF(OR(BZ105=0,FL15=0),0,BZ105*FL15/(BZ105+FL15))</f>
        <v>1.0117411340442</v>
      </c>
      <c r="CA15" s="13" t="n">
        <f aca="false">IF(OR(CA105=0,FM15=0),0,CA105*FM15/(CA105+FM15))</f>
        <v>1.01072936313602</v>
      </c>
      <c r="CB15" s="13" t="n">
        <f aca="false">IF(OR(CB105=0,FN15=0),0,CB105*FN15/(CB105+FN15))</f>
        <v>1.0097266264001</v>
      </c>
      <c r="CC15" s="13" t="n">
        <f aca="false">IF(OR(CC105=0,FO15=0),0,CC105*FO15/(CC105+FO15))</f>
        <v>1.00873215901007</v>
      </c>
      <c r="CD15" s="13" t="n">
        <f aca="false">IF(OR(CD105=0,FP15=0),0,CD105*FP15/(CD105+FP15))</f>
        <v>1.00774522014554</v>
      </c>
      <c r="CE15" s="13" t="n">
        <f aca="false">IF(OR(CE105=0,FQ15=0),0,CE105*FQ15/(CE105+FQ15))</f>
        <v>1.0067650906585</v>
      </c>
      <c r="CF15" s="13" t="n">
        <f aca="false">IF(OR(CF105=0,FR15=0),0,CF105*FR15/(CF105+FR15))</f>
        <v>1.00578524898505</v>
      </c>
      <c r="CG15" s="13" t="n">
        <f aca="false">IF(OR(CG105=0,FS15=0),0,CG105*FS15/(CG105+FS15))</f>
        <v>1.00481066214919</v>
      </c>
      <c r="CH15" s="13" t="n">
        <f aca="false">IF(OR(CH105=0,FT15=0),0,CH105*FT15/(CH105+FT15))</f>
        <v>1.00384065032553</v>
      </c>
      <c r="CI15" s="13" t="n">
        <f aca="false">IF(OR(CI105=0,FU15=0),0,CI105*FU15/(CI105+FU15))</f>
        <v>1.00287454655175</v>
      </c>
      <c r="CJ15" s="13" t="n">
        <f aca="false">IF(OR(CJ105=0,FV15=0),0,CJ105*FV15/(CJ105+FV15))</f>
        <v>1.00191169486227</v>
      </c>
      <c r="CK15" s="13" t="n">
        <f aca="false">IF(OR(CK105=0,FW15=0),0,CK105*FW15/(CK105+FW15))</f>
        <v>1.00095144848654</v>
      </c>
      <c r="CL15" s="13" t="n">
        <f aca="false">IF(OR(CL105=0,FX15=0),0,CL105*FX15/(CL105+FX15))</f>
        <v>0.999993168101247</v>
      </c>
      <c r="CM15" s="13" t="n">
        <f aca="false">IF(OR(CM105=0,FY15=0),0,CM105*FY15/(CM105+FY15))</f>
        <v>0.999036220126323</v>
      </c>
      <c r="CN15" s="13" t="n">
        <f aca="false">IF(OR(CN105=0,FZ15=0),0,CN105*FZ15/(CN105+FZ15))</f>
        <v>0.998079975054951</v>
      </c>
      <c r="CO15" s="13" t="n">
        <f aca="false">IF(OR(CO105=0,GA15=0),0,CO105*GA15/(CO105+GA15))</f>
        <v>0.997123805808273</v>
      </c>
      <c r="CP15" s="13" t="n">
        <f aca="false">IF(OR(CP105=0,GB15=0),0,CP105*GB15/(CP105+GB15))</f>
        <v>0.996160048817098</v>
      </c>
      <c r="CQ15" s="13" t="n">
        <f aca="false">IF(OR(CQ105=0,GC15=0),0,CQ105*GC15/(CQ105+GC15))</f>
        <v>0.995194781429176</v>
      </c>
      <c r="CR15" s="0" t="n">
        <f aca="false">IF(F$9=0,0,(SIN(F$12)*COS($E15)+SIN($E15)*COS(F$12))/SIN($E15)*F$9)</f>
        <v>3.01</v>
      </c>
      <c r="CS15" s="0" t="n">
        <f aca="false">IF(G$9=0,0,(SIN(G$12)*COS($E15)+SIN($E15)*COS(G$12))/SIN($E15)*G$9)</f>
        <v>4.90492276833083</v>
      </c>
      <c r="CT15" s="0" t="n">
        <f aca="false">IF(H$9=0,0,(SIN(H$12)*COS($E15)+SIN($E15)*COS(H$12))/SIN($E15)*H$9)</f>
        <v>7.2441110886061</v>
      </c>
      <c r="CU15" s="0" t="n">
        <f aca="false">IF(I$9=0,0,(SIN(I$12)*COS($E15)+SIN($E15)*COS(I$12))/SIN($E15)*I$9)</f>
        <v>10.0262405289359</v>
      </c>
      <c r="CV15" s="0" t="n">
        <f aca="false">IF(J$9=0,0,(SIN(J$12)*COS($E15)+SIN($E15)*COS(J$12))/SIN($E15)*J$9)</f>
        <v>13.2497161369585</v>
      </c>
      <c r="CW15" s="0" t="n">
        <f aca="false">IF(K$9=0,0,(SIN(K$12)*COS($E15)+SIN($E15)*COS(K$12))/SIN($E15)*K$9)</f>
        <v>16.9126731533706</v>
      </c>
      <c r="CX15" s="0" t="n">
        <f aca="false">IF(L$9=0,0,(SIN(L$12)*COS($E15)+SIN($E15)*COS(L$12))/SIN($E15)*L$9)</f>
        <v>21.012977848878</v>
      </c>
      <c r="CY15" s="0" t="n">
        <f aca="false">IF(M$9=0,0,(SIN(M$12)*COS($E15)+SIN($E15)*COS(M$12))/SIN($E15)*M$9)</f>
        <v>25.5482284842294</v>
      </c>
      <c r="CZ15" s="0" t="n">
        <f aca="false">IF(N$9=0,0,(SIN(N$12)*COS($E15)+SIN($E15)*COS(N$12))/SIN($E15)*N$9)</f>
        <v>29.0938752706962</v>
      </c>
      <c r="DA15" s="0" t="n">
        <f aca="false">IF(O$9=0,0,(SIN(O$12)*COS($E15)+SIN($E15)*COS(O$12))/SIN($E15)*O$9)</f>
        <v>32.8139713007773</v>
      </c>
      <c r="DB15" s="0" t="n">
        <f aca="false">IF(P$9=0,0,(SIN(P$12)*COS($E15)+SIN($E15)*COS(P$12))/SIN($E15)*P$9)</f>
        <v>36.7067336111895</v>
      </c>
      <c r="DC15" s="0" t="n">
        <f aca="false">IF(Q$9=0,0,(SIN(Q$12)*COS($E15)+SIN($E15)*COS(Q$12))/SIN($E15)*Q$9)</f>
        <v>40.7702710022949</v>
      </c>
      <c r="DD15" s="0" t="n">
        <f aca="false">IF(R$9=0,0,(SIN(R$12)*COS($E15)+SIN($E15)*COS(R$12))/SIN($E15)*R$9)</f>
        <v>45.0025848290579</v>
      </c>
      <c r="DE15" s="0" t="n">
        <f aca="false">IF(S$9=0,0,(SIN(S$12)*COS($E15)+SIN($E15)*COS(S$12))/SIN($E15)*S$9)</f>
        <v>49.4015698416142</v>
      </c>
      <c r="DF15" s="0" t="n">
        <f aca="false">IF(T$9=0,0,(SIN(T$12)*COS($E15)+SIN($E15)*COS(T$12))/SIN($E15)*T$9)</f>
        <v>53.9650150751267</v>
      </c>
      <c r="DG15" s="0" t="n">
        <f aca="false">IF(U$9=0,0,(SIN(U$12)*COS($E15)+SIN($E15)*COS(U$12))/SIN($E15)*U$9)</f>
        <v>58.6906047885789</v>
      </c>
      <c r="DH15" s="0" t="n">
        <f aca="false">IF(V$9=0,0,(SIN(V$12)*COS($E15)+SIN($E15)*COS(V$12))/SIN($E15)*V$9)</f>
        <v>63.5759194521404</v>
      </c>
      <c r="DI15" s="0" t="n">
        <f aca="false">IF(W$9=0,0,(SIN(W$12)*COS($E15)+SIN($E15)*COS(W$12))/SIN($E15)*W$9)</f>
        <v>68.6184367827177</v>
      </c>
      <c r="DJ15" s="0" t="n">
        <f aca="false">IF(X$9=0,0,(SIN(X$12)*COS($E15)+SIN($E15)*COS(X$12))/SIN($E15)*X$9)</f>
        <v>75.4589213132349</v>
      </c>
      <c r="DK15" s="0" t="n">
        <f aca="false">IF(Y$9=0,0,(SIN(Y$12)*COS($E15)+SIN($E15)*COS(Y$12))/SIN($E15)*Y$9)</f>
        <v>82.6001930289077</v>
      </c>
      <c r="DL15" s="0" t="n">
        <f aca="false">IF(Z$9=0,0,(SIN(Z$12)*COS($E15)+SIN($E15)*COS(Z$12))/SIN($E15)*Z$9)</f>
        <v>90.037858250005</v>
      </c>
      <c r="DM15" s="0" t="n">
        <f aca="false">IF(AA$9=0,0,(SIN(AA$12)*COS($E15)+SIN($E15)*COS(AA$12))/SIN($E15)*AA$9)</f>
        <v>97.7673350639012</v>
      </c>
      <c r="DN15" s="0" t="n">
        <f aca="false">IF(AB$9=0,0,(SIN(AB$12)*COS($E15)+SIN($E15)*COS(AB$12))/SIN($E15)*AB$9)</f>
        <v>105.783855426346</v>
      </c>
      <c r="DO15" s="0" t="n">
        <f aca="false">IF(AC$9=0,0,(SIN(AC$12)*COS($E15)+SIN($E15)*COS(AC$12))/SIN($E15)*AC$9)</f>
        <v>114.082467349055</v>
      </c>
      <c r="DP15" s="0" t="n">
        <f aca="false">IF(AD$9=0,0,(SIN(AD$12)*COS($E15)+SIN($E15)*COS(AD$12))/SIN($E15)*AD$9)</f>
        <v>122.658037172726</v>
      </c>
      <c r="DQ15" s="0" t="n">
        <f aca="false">IF(AE$9=0,0,(SIN(AE$12)*COS($E15)+SIN($E15)*COS(AE$12))/SIN($E15)*AE$9)</f>
        <v>131.505251924561</v>
      </c>
      <c r="DR15" s="0" t="n">
        <f aca="false">IF(AF$9=0,0,(SIN(AF$12)*COS($E15)+SIN($E15)*COS(AF$12))/SIN($E15)*AF$9)</f>
        <v>140.618621759331</v>
      </c>
      <c r="DS15" s="0" t="n">
        <f aca="false">IF(AG$9=0,0,(SIN(AG$12)*COS($E15)+SIN($E15)*COS(AG$12))/SIN($E15)*AG$9)</f>
        <v>149.992482482985</v>
      </c>
      <c r="DT15" s="0" t="n">
        <f aca="false">IF(AH$9=0,0,(SIN(AH$12)*COS($E15)+SIN($E15)*COS(AH$12))/SIN($E15)*AH$9)</f>
        <v>154.503678858033</v>
      </c>
      <c r="DU15" s="0" t="n">
        <f aca="false">IF(AI$9=0,0,(SIN(AI$12)*COS($E15)+SIN($E15)*COS(AI$12))/SIN($E15)*AI$9)</f>
        <v>158.96781191579</v>
      </c>
      <c r="DV15" s="0" t="n">
        <f aca="false">IF(AJ$9=0,0,(SIN(AJ$12)*COS($E15)+SIN($E15)*COS(AJ$12))/SIN($E15)*AJ$9)</f>
        <v>163.383521838082</v>
      </c>
      <c r="DW15" s="0" t="n">
        <f aca="false">IF(AK$9=0,0,(SIN(AK$12)*COS($E15)+SIN($E15)*COS(AK$12))/SIN($E15)*AK$9)</f>
        <v>167.74946355689</v>
      </c>
      <c r="DX15" s="0" t="n">
        <f aca="false">IF(AL$9=0,0,(SIN(AL$12)*COS($E15)+SIN($E15)*COS(AL$12))/SIN($E15)*AL$9)</f>
        <v>172.064307164074</v>
      </c>
      <c r="DY15" s="0" t="n">
        <f aca="false">IF(AM$9=0,0,(SIN(AM$12)*COS($E15)+SIN($E15)*COS(AM$12))/SIN($E15)*AM$9)</f>
        <v>176.326738316471</v>
      </c>
      <c r="DZ15" s="0" t="n">
        <f aca="false">IF(AN$9=0,0,(SIN(AN$12)*COS($E15)+SIN($E15)*COS(AN$12))/SIN($E15)*AN$9)</f>
        <v>180.535458636261</v>
      </c>
      <c r="EA15" s="0" t="n">
        <f aca="false">IF(AO$9=0,0,(SIN(AO$12)*COS($E15)+SIN($E15)*COS(AO$12))/SIN($E15)*AO$9)</f>
        <v>184.689186106464</v>
      </c>
      <c r="EB15" s="0" t="n">
        <f aca="false">IF(AP$9=0,0,(SIN(AP$12)*COS($E15)+SIN($E15)*COS(AP$12))/SIN($E15)*AP$9)</f>
        <v>188.786655461456</v>
      </c>
      <c r="EC15" s="0" t="n">
        <f aca="false">IF(AQ$9=0,0,(SIN(AQ$12)*COS($E15)+SIN($E15)*COS(AQ$12))/SIN($E15)*AQ$9)</f>
        <v>192.826618572376</v>
      </c>
      <c r="ED15" s="0" t="n">
        <f aca="false">IF(AR$9=0,0,(SIN(AR$12)*COS($E15)+SIN($E15)*COS(AR$12))/SIN($E15)*AR$9)</f>
        <v>196.807844827325</v>
      </c>
      <c r="EE15" s="0" t="n">
        <f aca="false">IF(AS$9=0,0,(SIN(AS$12)*COS($E15)+SIN($E15)*COS(AS$12))/SIN($E15)*AS$9)</f>
        <v>200.72912150622</v>
      </c>
      <c r="EF15" s="0" t="n">
        <f aca="false">IF(AT$9=0,0,(SIN(AT$12)*COS($E15)+SIN($E15)*COS(AT$12))/SIN($E15)*AT$9)</f>
        <v>204.589254150197</v>
      </c>
      <c r="EG15" s="0" t="n">
        <f aca="false">IF(AU$9=0,0,(SIN(AU$12)*COS($E15)+SIN($E15)*COS(AU$12))/SIN($E15)*AU$9)</f>
        <v>208.387066925459</v>
      </c>
      <c r="EH15" s="0" t="n">
        <f aca="false">IF(AV$9=0,0,(SIN(AV$12)*COS($E15)+SIN($E15)*COS(AV$12))/SIN($E15)*AV$9)</f>
        <v>212.121402981446</v>
      </c>
      <c r="EI15" s="0" t="n">
        <f aca="false">IF(AW$9=0,0,(SIN(AW$12)*COS($E15)+SIN($E15)*COS(AW$12))/SIN($E15)*AW$9)</f>
        <v>215.791124803218</v>
      </c>
      <c r="EJ15" s="0" t="n">
        <f aca="false">IF(AX$9=0,0,(SIN(AX$12)*COS($E15)+SIN($E15)*COS(AX$12))/SIN($E15)*AX$9)</f>
        <v>219.395114557959</v>
      </c>
      <c r="EK15" s="0" t="n">
        <f aca="false">IF(AY$9=0,0,(SIN(AY$12)*COS($E15)+SIN($E15)*COS(AY$12))/SIN($E15)*AY$9)</f>
        <v>222.932274435477</v>
      </c>
      <c r="EL15" s="0" t="n">
        <f aca="false">IF(AZ$9=0,0,(SIN(AZ$12)*COS($E15)+SIN($E15)*COS(AZ$12))/SIN($E15)*AZ$9)</f>
        <v>226.401526982609</v>
      </c>
      <c r="EM15" s="0" t="n">
        <f aca="false">IF(BA$9=0,0,(SIN(BA$12)*COS($E15)+SIN($E15)*COS(BA$12))/SIN($E15)*BA$9)</f>
        <v>229.801815431422</v>
      </c>
      <c r="EN15" s="0" t="n">
        <f aca="false">IF(BB$9=0,0,(SIN(BB$12)*COS($E15)+SIN($E15)*COS(BB$12))/SIN($E15)*BB$9)</f>
        <v>233.132104021114</v>
      </c>
      <c r="EO15" s="0" t="n">
        <f aca="false">IF(BC$9=0,0,(SIN(BC$12)*COS($E15)+SIN($E15)*COS(BC$12))/SIN($E15)*BC$9)</f>
        <v>236.391378313519</v>
      </c>
      <c r="EP15" s="0" t="n">
        <f aca="false">IF(BD$9=0,0,(SIN(BD$12)*COS($E15)+SIN($E15)*COS(BD$12))/SIN($E15)*BD$9)</f>
        <v>239.578645502116</v>
      </c>
      <c r="EQ15" s="0" t="n">
        <f aca="false">IF(BE$9=0,0,(SIN(BE$12)*COS($E15)+SIN($E15)*COS(BE$12))/SIN($E15)*BE$9)</f>
        <v>242.692934714442</v>
      </c>
      <c r="ER15" s="0" t="n">
        <f aca="false">IF(BF$9=0,0,(SIN(BF$12)*COS($E15)+SIN($E15)*COS(BF$12))/SIN($E15)*BF$9)</f>
        <v>245.733297307835</v>
      </c>
      <c r="ES15" s="0" t="n">
        <f aca="false">IF(BG$9=0,0,(SIN(BG$12)*COS($E15)+SIN($E15)*COS(BG$12))/SIN($E15)*BG$9)</f>
        <v>248.698807158396</v>
      </c>
      <c r="ET15" s="0" t="n">
        <f aca="false">IF(BH$9=0,0,(SIN(BH$12)*COS($E15)+SIN($E15)*COS(BH$12))/SIN($E15)*BH$9)</f>
        <v>251.588560943097</v>
      </c>
      <c r="EU15" s="0" t="n">
        <f aca="false">IF(BI$9=0,0,(SIN(BI$12)*COS($E15)+SIN($E15)*COS(BI$12))/SIN($E15)*BI$9)</f>
        <v>254.401678414942</v>
      </c>
      <c r="EV15" s="0" t="n">
        <f aca="false">IF(BJ$9=0,0,(SIN(BJ$12)*COS($E15)+SIN($E15)*COS(BJ$12))/SIN($E15)*BJ$9)</f>
        <v>257.137302671098</v>
      </c>
      <c r="EW15" s="0" t="n">
        <f aca="false">IF(BK$9=0,0,(SIN(BK$12)*COS($E15)+SIN($E15)*COS(BK$12))/SIN($E15)*BK$9)</f>
        <v>259.794600413914</v>
      </c>
      <c r="EX15" s="0" t="n">
        <f aca="false">IF(BL$9=0,0,(SIN(BL$12)*COS($E15)+SIN($E15)*COS(BL$12))/SIN($E15)*BL$9)</f>
        <v>261.035830932377</v>
      </c>
      <c r="EY15" s="0" t="n">
        <f aca="false">IF(BM$9=0,0,(SIN(BM$12)*COS($E15)+SIN($E15)*COS(BM$12))/SIN($E15)*BM$9)</f>
        <v>262.171680389954</v>
      </c>
      <c r="EZ15" s="0" t="n">
        <f aca="false">IF(BN$9=0,0,(SIN(BN$12)*COS($E15)+SIN($E15)*COS(BN$12))/SIN($E15)*BN$9)</f>
        <v>263.20262115798</v>
      </c>
      <c r="FA15" s="0" t="n">
        <f aca="false">IF(BO$9=0,0,(SIN(BO$12)*COS($E15)+SIN($E15)*COS(BO$12))/SIN($E15)*BO$9)</f>
        <v>264.129165194052</v>
      </c>
      <c r="FB15" s="0" t="n">
        <f aca="false">IF(BP$9=0,0,(SIN(BP$12)*COS($E15)+SIN($E15)*COS(BP$12))/SIN($E15)*BP$9)</f>
        <v>264.951863634483</v>
      </c>
      <c r="FC15" s="0" t="n">
        <f aca="false">IF(BQ$9=0,0,(SIN(BQ$12)*COS($E15)+SIN($E15)*COS(BQ$12))/SIN($E15)*BQ$9)</f>
        <v>265.671306372567</v>
      </c>
      <c r="FD15" s="0" t="n">
        <f aca="false">IF(BR$9=0,0,(SIN(BR$12)*COS($E15)+SIN($E15)*COS(BR$12))/SIN($E15)*BR$9)</f>
        <v>266.288121622864</v>
      </c>
      <c r="FE15" s="0" t="n">
        <f aca="false">IF(BS$9=0,0,(SIN(BS$12)*COS($E15)+SIN($E15)*COS(BS$12))/SIN($E15)*BS$9)</f>
        <v>266.802975471732</v>
      </c>
      <c r="FF15" s="0" t="n">
        <f aca="false">IF(BT$9=0,0,(SIN(BT$12)*COS($E15)+SIN($E15)*COS(BT$12))/SIN($E15)*BT$9)</f>
        <v>267.216571414296</v>
      </c>
      <c r="FG15" s="0" t="n">
        <f aca="false">IF(BU$9=0,0,(SIN(BU$12)*COS($E15)+SIN($E15)*COS(BU$12))/SIN($E15)*BU$9)</f>
        <v>267.529649878094</v>
      </c>
      <c r="FH15" s="0" t="n">
        <f aca="false">IF(BV$9=0,0,(SIN(BV$12)*COS($E15)+SIN($E15)*COS(BV$12))/SIN($E15)*BV$9)</f>
        <v>267.020334595339</v>
      </c>
      <c r="FI15" s="0" t="n">
        <f aca="false">IF(BW$9=0,0,(SIN(BW$12)*COS($E15)+SIN($E15)*COS(BW$12))/SIN($E15)*BW$9)</f>
        <v>266.403626297871</v>
      </c>
      <c r="FJ15" s="0" t="n">
        <f aca="false">IF(BX$9=0,0,(SIN(BX$12)*COS($E15)+SIN($E15)*COS(BX$12))/SIN($E15)*BX$9)</f>
        <v>265.681037471771</v>
      </c>
      <c r="FK15" s="0" t="n">
        <f aca="false">IF(BY$9=0,0,(SIN(BY$12)*COS($E15)+SIN($E15)*COS(BY$12))/SIN($E15)*BY$9)</f>
        <v>264.854120388779</v>
      </c>
      <c r="FL15" s="0" t="n">
        <f aca="false">IF(BZ$9=0,0,(SIN(BZ$12)*COS($E15)+SIN($E15)*COS(BZ$12))/SIN($E15)*BZ$9)</f>
        <v>263.924466227671</v>
      </c>
      <c r="FM15" s="0" t="n">
        <f aca="false">IF(CA$9=0,0,(SIN(CA$12)*COS($E15)+SIN($E15)*COS(CA$12))/SIN($E15)*CA$9)</f>
        <v>262.8937041816</v>
      </c>
      <c r="FN15" s="0" t="n">
        <f aca="false">IF(CB$9=0,0,(SIN(CB$12)*COS($E15)+SIN($E15)*COS(CB$12))/SIN($E15)*CB$9)</f>
        <v>261.76350055183</v>
      </c>
      <c r="FO15" s="0" t="n">
        <f aca="false">IF(CC$9=0,0,(SIN(CC$12)*COS($E15)+SIN($E15)*COS(CC$12))/SIN($E15)*CC$9)</f>
        <v>260.535557828231</v>
      </c>
      <c r="FP15" s="0" t="n">
        <f aca="false">IF(CD$9=0,0,(SIN(CD$12)*COS($E15)+SIN($E15)*COS(CD$12))/SIN($E15)*CD$9)</f>
        <v>259.211613756952</v>
      </c>
      <c r="FQ15" s="0" t="n">
        <f aca="false">IF(CE$9=0,0,(SIN(CE$12)*COS($E15)+SIN($E15)*COS(CE$12))/SIN($E15)*CE$9)</f>
        <v>257.793440395699</v>
      </c>
      <c r="FR15" s="0" t="n">
        <f aca="false">IF(CF$9=0,0,(SIN(CF$12)*COS($E15)+SIN($E15)*COS(CF$12))/SIN($E15)*CF$9)</f>
        <v>255.905401561776</v>
      </c>
      <c r="FS15" s="0" t="n">
        <f aca="false">IF(CG$9=0,0,(SIN(CG$12)*COS($E15)+SIN($E15)*COS(CG$12))/SIN($E15)*CG$9)</f>
        <v>253.924804981539</v>
      </c>
      <c r="FT15" s="0" t="n">
        <f aca="false">IF(CH$9=0,0,(SIN(CH$12)*COS($E15)+SIN($E15)*COS(CH$12))/SIN($E15)*CH$9)</f>
        <v>251.853865679083</v>
      </c>
      <c r="FU15" s="0" t="n">
        <f aca="false">IF(CI$9=0,0,(SIN(CI$12)*COS($E15)+SIN($E15)*COS(CI$12))/SIN($E15)*CI$9)</f>
        <v>249.694830156103</v>
      </c>
      <c r="FV15" s="0" t="n">
        <f aca="false">IF(CJ$9=0,0,(SIN(CJ$12)*COS($E15)+SIN($E15)*COS(CJ$12))/SIN($E15)*CJ$9)</f>
        <v>247.449975215438</v>
      </c>
      <c r="FW15" s="0" t="n">
        <f aca="false">IF(CK$9=0,0,(SIN(CK$12)*COS($E15)+SIN($E15)*COS(CK$12))/SIN($E15)*CK$9)</f>
        <v>245.121606774328</v>
      </c>
      <c r="FX15" s="0" t="n">
        <f aca="false">IF(CL$9=0,0,(SIN(CL$12)*COS($E15)+SIN($E15)*COS(CL$12))/SIN($E15)*CL$9)</f>
        <v>242.712058667903</v>
      </c>
      <c r="FY15" s="0" t="n">
        <f aca="false">IF(CM$9=0,0,(SIN(CM$12)*COS($E15)+SIN($E15)*COS(CM$12))/SIN($E15)*CM$9)</f>
        <v>240.2236914434</v>
      </c>
      <c r="FZ15" s="0" t="n">
        <f aca="false">IF(CN$9=0,0,(SIN(CN$12)*COS($E15)+SIN($E15)*COS(CN$12))/SIN($E15)*CN$9)</f>
        <v>237.658891145654</v>
      </c>
      <c r="GA15" s="0" t="n">
        <f aca="false">IF(CO$9=0,0,(SIN(CO$12)*COS($E15)+SIN($E15)*COS(CO$12))/SIN($E15)*CO$9)</f>
        <v>235.020068094358</v>
      </c>
      <c r="GB15" s="0" t="n">
        <f aca="false">IF(CP$9=0,0,(SIN(CP$12)*COS($E15)+SIN($E15)*COS(CP$12))/SIN($E15)*CP$9)</f>
        <v>231.927567404199</v>
      </c>
      <c r="GC15" s="0" t="n">
        <f aca="false">IF(CQ$9=0,0,(SIN(CQ$12)*COS($E15)+SIN($E15)*COS(CQ$12))/SIN($E15)*CQ$9)</f>
        <v>228.766281676624</v>
      </c>
    </row>
    <row r="16" customFormat="false" ht="12.8" hidden="true" customHeight="false" outlineLevel="0" collapsed="false">
      <c r="A16" s="0" t="n">
        <f aca="false">MAX($F16:$CQ16)</f>
        <v>3.0099999909399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1</v>
      </c>
      <c r="C16" s="2" t="n">
        <f aca="false">MOD(Best +D16,360)</f>
        <v>103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3.0099999909399</v>
      </c>
      <c r="G16" s="13" t="n">
        <f aca="false">IF(OR(G106=0,CS16=0),0,G106*CS16/(G106+CS16))</f>
        <v>2.3938643889258</v>
      </c>
      <c r="H16" s="13" t="n">
        <f aca="false">IF(OR(H106=0,CT16=0),0,H106*CT16/(H106+CT16))</f>
        <v>2.05217440876603</v>
      </c>
      <c r="I16" s="13" t="n">
        <f aca="false">IF(OR(I106=0,CU16=0),0,I106*CU16/(I106+CU16))</f>
        <v>1.84004641314302</v>
      </c>
      <c r="J16" s="13" t="n">
        <f aca="false">IF(OR(J106=0,CV16=0),0,J106*CV16/(J106+CV16))</f>
        <v>1.696902674433</v>
      </c>
      <c r="K16" s="13" t="n">
        <f aca="false">IF(OR(K106=0,CW16=0),0,K106*CW16/(K106+CW16))</f>
        <v>1.59425702921549</v>
      </c>
      <c r="L16" s="13" t="n">
        <f aca="false">IF(OR(L106=0,CX16=0),0,L106*CX16/(L106+CX16))</f>
        <v>1.51722530254206</v>
      </c>
      <c r="M16" s="13" t="n">
        <f aca="false">IF(OR(M106=0,CY16=0),0,M106*CY16/(M106+CY16))</f>
        <v>1.45735124265178</v>
      </c>
      <c r="N16" s="13" t="n">
        <f aca="false">IF(OR(N106=0,CZ16=0),0,N106*CZ16/(N106+CZ16))</f>
        <v>1.4056206223647</v>
      </c>
      <c r="O16" s="13" t="n">
        <f aca="false">IF(OR(O106=0,DA16=0),0,O106*DA16/(O106+DA16))</f>
        <v>1.36433561624376</v>
      </c>
      <c r="P16" s="13" t="n">
        <f aca="false">IF(OR(P106=0,DB16=0),0,P106*DB16/(P106+DB16))</f>
        <v>1.33058358975578</v>
      </c>
      <c r="Q16" s="13" t="n">
        <f aca="false">IF(OR(Q106=0,DC16=0),0,Q106*DC16/(Q106+DC16))</f>
        <v>1.30244459460455</v>
      </c>
      <c r="R16" s="13" t="n">
        <f aca="false">IF(OR(R106=0,DD16=0),0,R106*DD16/(R106+DD16))</f>
        <v>1.27860139207199</v>
      </c>
      <c r="S16" s="13" t="n">
        <f aca="false">IF(OR(S106=0,DE16=0),0,S106*DE16/(S106+DE16))</f>
        <v>1.2581199685043</v>
      </c>
      <c r="T16" s="13" t="n">
        <f aca="false">IF(OR(T106=0,DF16=0),0,T106*DF16/(T106+DF16))</f>
        <v>1.24031948184</v>
      </c>
      <c r="U16" s="13" t="n">
        <f aca="false">IF(OR(U106=0,DG16=0),0,U106*DG16/(U106+DG16))</f>
        <v>1.22469182476413</v>
      </c>
      <c r="V16" s="13" t="n">
        <f aca="false">IF(OR(V106=0,DH16=0),0,V106*DH16/(V106+DH16))</f>
        <v>1.21085003718381</v>
      </c>
      <c r="W16" s="13" t="n">
        <f aca="false">IF(OR(W106=0,DI16=0),0,W106*DI16/(W106+DI16))</f>
        <v>1.19849417493696</v>
      </c>
      <c r="X16" s="13" t="n">
        <f aca="false">IF(OR(X106=0,DJ16=0),0,X106*DJ16/(X106+DJ16))</f>
        <v>1.18791874889558</v>
      </c>
      <c r="Y16" s="13" t="n">
        <f aca="false">IF(OR(Y106=0,DK16=0),0,Y106*DK16/(Y106+DK16))</f>
        <v>1.17827478134758</v>
      </c>
      <c r="Z16" s="13" t="n">
        <f aca="false">IF(OR(Z106=0,DL16=0),0,Z106*DL16/(Z106+DL16))</f>
        <v>1.16944122677343</v>
      </c>
      <c r="AA16" s="13" t="n">
        <f aca="false">IF(OR(AA106=0,DM16=0),0,AA106*DM16/(AA106+DM16))</f>
        <v>1.16131681427313</v>
      </c>
      <c r="AB16" s="13" t="n">
        <f aca="false">IF(OR(AB106=0,DN16=0),0,AB106*DN16/(AB106+DN16))</f>
        <v>1.15381622580494</v>
      </c>
      <c r="AC16" s="13" t="n">
        <f aca="false">IF(OR(AC106=0,DO16=0),0,AC106*DO16/(AC106+DO16))</f>
        <v>1.14686711330243</v>
      </c>
      <c r="AD16" s="13" t="n">
        <f aca="false">IF(OR(AD106=0,DP16=0),0,AD106*DP16/(AD106+DP16))</f>
        <v>1.14040775139307</v>
      </c>
      <c r="AE16" s="13" t="n">
        <f aca="false">IF(OR(AE106=0,DQ16=0),0,AE106*DQ16/(AE106+DQ16))</f>
        <v>1.13438517563283</v>
      </c>
      <c r="AF16" s="13" t="n">
        <f aca="false">IF(OR(AF106=0,DR16=0),0,AF106*DR16/(AF106+DR16))</f>
        <v>1.12875369461457</v>
      </c>
      <c r="AG16" s="13" t="n">
        <f aca="false">IF(OR(AG106=0,DS16=0),0,AG106*DS16/(AG106+DS16))</f>
        <v>1.12347369225665</v>
      </c>
      <c r="AH16" s="13" t="n">
        <f aca="false">IF(OR(AH106=0,DT16=0),0,AH106*DT16/(AH106+DT16))</f>
        <v>1.11817447279578</v>
      </c>
      <c r="AI16" s="13" t="n">
        <f aca="false">IF(OR(AI106=0,DU16=0),0,AI106*DU16/(AI106+DU16))</f>
        <v>1.11320596982331</v>
      </c>
      <c r="AJ16" s="13" t="n">
        <f aca="false">IF(OR(AJ106=0,DV16=0),0,AJ106*DV16/(AJ106+DV16))</f>
        <v>1.10853516943309</v>
      </c>
      <c r="AK16" s="13" t="n">
        <f aca="false">IF(OR(AK106=0,DW16=0),0,AK106*DW16/(AK106+DW16))</f>
        <v>1.10413327345777</v>
      </c>
      <c r="AL16" s="13" t="n">
        <f aca="false">IF(OR(AL106=0,DX16=0),0,AL106*DX16/(AL106+DX16))</f>
        <v>1.0999750457464</v>
      </c>
      <c r="AM16" s="13" t="n">
        <f aca="false">IF(OR(AM106=0,DY16=0),0,AM106*DY16/(AM106+DY16))</f>
        <v>1.09603827638003</v>
      </c>
      <c r="AN16" s="13" t="n">
        <f aca="false">IF(OR(AN106=0,DZ16=0),0,AN106*DZ16/(AN106+DZ16))</f>
        <v>1.09230333972413</v>
      </c>
      <c r="AO16" s="13" t="n">
        <f aca="false">IF(OR(AO106=0,EA16=0),0,AO106*EA16/(AO106+EA16))</f>
        <v>1.08875282768549</v>
      </c>
      <c r="AP16" s="13" t="n">
        <f aca="false">IF(OR(AP106=0,EB16=0),0,AP106*EB16/(AP106+EB16))</f>
        <v>1.08537124365273</v>
      </c>
      <c r="AQ16" s="13" t="n">
        <f aca="false">IF(OR(AQ106=0,EC16=0),0,AQ106*EC16/(AQ106+EC16))</f>
        <v>1.0821447457178</v>
      </c>
      <c r="AR16" s="13" t="n">
        <f aca="false">IF(OR(AR106=0,ED16=0),0,AR106*ED16/(AR106+ED16))</f>
        <v>1.07906093016024</v>
      </c>
      <c r="AS16" s="13" t="n">
        <f aca="false">IF(OR(AS106=0,EE16=0),0,AS106*EE16/(AS106+EE16))</f>
        <v>1.07610864801398</v>
      </c>
      <c r="AT16" s="13" t="n">
        <f aca="false">IF(OR(AT106=0,EF16=0),0,AT106*EF16/(AT106+EF16))</f>
        <v>1.07327784896332</v>
      </c>
      <c r="AU16" s="13" t="n">
        <f aca="false">IF(OR(AU106=0,EG16=0),0,AU106*EG16/(AU106+EG16))</f>
        <v>1.07055944793041</v>
      </c>
      <c r="AV16" s="13" t="n">
        <f aca="false">IF(OR(AV106=0,EH16=0),0,AV106*EH16/(AV106+EH16))</f>
        <v>1.06794521059456</v>
      </c>
      <c r="AW16" s="13" t="n">
        <f aca="false">IF(OR(AW106=0,EI16=0),0,AW106*EI16/(AW106+EI16))</f>
        <v>1.06542765477893</v>
      </c>
      <c r="AX16" s="13" t="n">
        <f aca="false">IF(OR(AX106=0,EJ16=0),0,AX106*EJ16/(AX106+EJ16))</f>
        <v>1.06299996519443</v>
      </c>
      <c r="AY16" s="13" t="n">
        <f aca="false">IF(OR(AY106=0,EK16=0),0,AY106*EK16/(AY106+EK16))</f>
        <v>1.06065591947377</v>
      </c>
      <c r="AZ16" s="13" t="n">
        <f aca="false">IF(OR(AZ106=0,EL16=0),0,AZ106*EL16/(AZ106+EL16))</f>
        <v>1.05838982378669</v>
      </c>
      <c r="BA16" s="13" t="n">
        <f aca="false">IF(OR(BA106=0,EM16=0),0,BA106*EM16/(BA106+EM16))</f>
        <v>1.05619645661636</v>
      </c>
      <c r="BB16" s="13" t="n">
        <f aca="false">IF(OR(BB106=0,EN16=0),0,BB106*EN16/(BB106+EN16))</f>
        <v>1.05407101951225</v>
      </c>
      <c r="BC16" s="13" t="n">
        <f aca="false">IF(OR(BC106=0,EO16=0),0,BC106*EO16/(BC106+EO16))</f>
        <v>1.0520090938274</v>
      </c>
      <c r="BD16" s="13" t="n">
        <f aca="false">IF(OR(BD106=0,EP16=0),0,BD106*EP16/(BD106+EP16))</f>
        <v>1.05000660260577</v>
      </c>
      <c r="BE16" s="13" t="n">
        <f aca="false">IF(OR(BE106=0,EQ16=0),0,BE106*EQ16/(BE106+EQ16))</f>
        <v>1.04805977691543</v>
      </c>
      <c r="BF16" s="13" t="n">
        <f aca="false">IF(OR(BF106=0,ER16=0),0,BF106*ER16/(BF106+ER16))</f>
        <v>1.04616512603134</v>
      </c>
      <c r="BG16" s="13" t="n">
        <f aca="false">IF(OR(BG106=0,ES16=0),0,BG106*ES16/(BG106+ES16))</f>
        <v>1.0443194109608</v>
      </c>
      <c r="BH16" s="13" t="n">
        <f aca="false">IF(OR(BH106=0,ET16=0),0,BH106*ET16/(BH106+ET16))</f>
        <v>1.04251962087942</v>
      </c>
      <c r="BI16" s="13" t="n">
        <f aca="false">IF(OR(BI106=0,EU16=0),0,BI106*EU16/(BI106+EU16))</f>
        <v>1.04076295210802</v>
      </c>
      <c r="BJ16" s="13" t="n">
        <f aca="false">IF(OR(BJ106=0,EV16=0),0,BJ106*EV16/(BJ106+EV16))</f>
        <v>1.03904678931319</v>
      </c>
      <c r="BK16" s="13" t="n">
        <f aca="false">IF(OR(BK106=0,EW16=0),0,BK106*EW16/(BK106+EW16))</f>
        <v>1.03736868865884</v>
      </c>
      <c r="BL16" s="13" t="n">
        <f aca="false">IF(OR(BL106=0,EX16=0),0,BL106*EX16/(BL106+EX16))</f>
        <v>1.03569871635085</v>
      </c>
      <c r="BM16" s="13" t="n">
        <f aca="false">IF(OR(BM106=0,EY16=0),0,BM106*EY16/(BM106+EY16))</f>
        <v>1.03406276441894</v>
      </c>
      <c r="BN16" s="13" t="n">
        <f aca="false">IF(OR(BN106=0,EZ16=0),0,BN106*EZ16/(BN106+EZ16))</f>
        <v>1.0324587762667</v>
      </c>
      <c r="BO16" s="13" t="n">
        <f aca="false">IF(OR(BO106=0,FA16=0),0,BO106*FA16/(BO106+FA16))</f>
        <v>1.03088481675652</v>
      </c>
      <c r="BP16" s="13" t="n">
        <f aca="false">IF(OR(BP106=0,FB16=0),0,BP106*FB16/(BP106+FB16))</f>
        <v>1.02933906193685</v>
      </c>
      <c r="BQ16" s="13" t="n">
        <f aca="false">IF(OR(BQ106=0,FC16=0),0,BQ106*FC16/(BQ106+FC16))</f>
        <v>1.02781978971865</v>
      </c>
      <c r="BR16" s="13" t="n">
        <f aca="false">IF(OR(BR106=0,FD16=0),0,BR106*FD16/(BR106+FD16))</f>
        <v>1.02632537139586</v>
      </c>
      <c r="BS16" s="13" t="n">
        <f aca="false">IF(OR(BS106=0,FE16=0),0,BS106*FE16/(BS106+FE16))</f>
        <v>1.02485426391788</v>
      </c>
      <c r="BT16" s="13" t="n">
        <f aca="false">IF(OR(BT106=0,FF16=0),0,BT106*FF16/(BT106+FF16))</f>
        <v>1.0234050028326</v>
      </c>
      <c r="BU16" s="13" t="n">
        <f aca="false">IF(OR(BU106=0,FG16=0),0,BU106*FG16/(BU106+FG16))</f>
        <v>1.02197619582855</v>
      </c>
      <c r="BV16" s="13" t="n">
        <f aca="false">IF(OR(BV106=0,FH16=0),0,BV106*FH16/(BV106+FH16))</f>
        <v>1.02055256623336</v>
      </c>
      <c r="BW16" s="13" t="n">
        <f aca="false">IF(OR(BW106=0,FI16=0),0,BW106*FI16/(BW106+FI16))</f>
        <v>1.01914665051984</v>
      </c>
      <c r="BX16" s="13" t="n">
        <f aca="false">IF(OR(BX106=0,FJ16=0),0,BX106*FJ16/(BX106+FJ16))</f>
        <v>1.01775721854961</v>
      </c>
      <c r="BY16" s="13" t="n">
        <f aca="false">IF(OR(BY106=0,FK16=0),0,BY106*FK16/(BY106+FK16))</f>
        <v>1.01638309109733</v>
      </c>
      <c r="BZ16" s="13" t="n">
        <f aca="false">IF(OR(BZ106=0,FL16=0),0,BZ106*FL16/(BZ106+FL16))</f>
        <v>1.01502313549829</v>
      </c>
      <c r="CA16" s="13" t="n">
        <f aca="false">IF(OR(CA106=0,FM16=0),0,CA106*FM16/(CA106+FM16))</f>
        <v>1.01367626160609</v>
      </c>
      <c r="CB16" s="13" t="n">
        <f aca="false">IF(OR(CB106=0,FN16=0),0,CB106*FN16/(CB106+FN16))</f>
        <v>1.01234141802786</v>
      </c>
      <c r="CC16" s="13" t="n">
        <f aca="false">IF(OR(CC106=0,FO16=0),0,CC106*FO16/(CC106+FO16))</f>
        <v>1.01101758860804</v>
      </c>
      <c r="CD16" s="13" t="n">
        <f aca="false">IF(OR(CD106=0,FP16=0),0,CD106*FP16/(CD106+FP16))</f>
        <v>1.00970378913439</v>
      </c>
      <c r="CE16" s="13" t="n">
        <f aca="false">IF(OR(CE106=0,FQ16=0),0,CE106*FQ16/(CE106+FQ16))</f>
        <v>1.00839906424227</v>
      </c>
      <c r="CF16" s="13" t="n">
        <f aca="false">IF(OR(CF106=0,FR16=0),0,CF106*FR16/(CF106+FR16))</f>
        <v>1.00709472477159</v>
      </c>
      <c r="CG16" s="13" t="n">
        <f aca="false">IF(OR(CG106=0,FS16=0),0,CG106*FS16/(CG106+FS16))</f>
        <v>1.00579739929917</v>
      </c>
      <c r="CH16" s="13" t="n">
        <f aca="false">IF(OR(CH106=0,FT16=0),0,CH106*FT16/(CH106+FT16))</f>
        <v>1.00450618506779</v>
      </c>
      <c r="CI16" s="13" t="n">
        <f aca="false">IF(OR(CI106=0,FU16=0),0,CI106*FU16/(CI106+FU16))</f>
        <v>1.00322019651121</v>
      </c>
      <c r="CJ16" s="13" t="n">
        <f aca="false">IF(OR(CJ106=0,FV16=0),0,CJ106*FV16/(CJ106+FV16))</f>
        <v>1.00193856278199</v>
      </c>
      <c r="CK16" s="13" t="n">
        <f aca="false">IF(OR(CK106=0,FW16=0),0,CK106*FW16/(CK106+FW16))</f>
        <v>1.00066042536586</v>
      </c>
      <c r="CL16" s="13" t="n">
        <f aca="false">IF(OR(CL106=0,FX16=0),0,CL106*FX16/(CL106+FX16))</f>
        <v>0.999384935768364</v>
      </c>
      <c r="CM16" s="13" t="n">
        <f aca="false">IF(OR(CM106=0,FY16=0),0,CM106*FY16/(CM106+FY16))</f>
        <v>0.998111253260468</v>
      </c>
      <c r="CN16" s="13" t="n">
        <f aca="false">IF(OR(CN106=0,FZ16=0),0,CN106*FZ16/(CN106+FZ16))</f>
        <v>0.996838542670292</v>
      </c>
      <c r="CO16" s="13" t="n">
        <f aca="false">IF(OR(CO106=0,GA16=0),0,CO106*GA16/(CO106+GA16))</f>
        <v>0.995565972208562</v>
      </c>
      <c r="CP16" s="13" t="n">
        <f aca="false">IF(OR(CP106=0,GB16=0),0,CP106*GB16/(CP106+GB16))</f>
        <v>0.994283362613692</v>
      </c>
      <c r="CQ16" s="13" t="n">
        <f aca="false">IF(OR(CQ106=0,GC16=0),0,CQ106*GC16/(CQ106+GC16))</f>
        <v>0.992998795450868</v>
      </c>
      <c r="CR16" s="0" t="n">
        <f aca="false">IF(F$9=0,0,(SIN(F$12)*COS($E16)+SIN($E16)*COS(F$12))/SIN($E16)*F$9)</f>
        <v>3.01</v>
      </c>
      <c r="CS16" s="0" t="n">
        <f aca="false">IF(G$9=0,0,(SIN(G$12)*COS($E16)+SIN($E16)*COS(G$12))/SIN($E16)*G$9)</f>
        <v>4.5978977447723</v>
      </c>
      <c r="CT16" s="0" t="n">
        <f aca="false">IF(H$9=0,0,(SIN(H$12)*COS($E16)+SIN($E16)*COS(H$12))/SIN($E16)*H$9)</f>
        <v>6.5183744362162</v>
      </c>
      <c r="CU16" s="0" t="n">
        <f aca="false">IF(I$9=0,0,(SIN(I$12)*COS($E16)+SIN($E16)*COS(I$12))/SIN($E16)*I$9)</f>
        <v>8.77028426261818</v>
      </c>
      <c r="CV16" s="0" t="n">
        <f aca="false">IF(J$9=0,0,(SIN(J$12)*COS($E16)+SIN($E16)*COS(J$12))/SIN($E16)*J$9)</f>
        <v>11.3522788919568</v>
      </c>
      <c r="CW16" s="0" t="n">
        <f aca="false">IF(K$9=0,0,(SIN(K$12)*COS($E16)+SIN($E16)*COS(K$12))/SIN($E16)*K$9)</f>
        <v>14.2628080843845</v>
      </c>
      <c r="CX16" s="0" t="n">
        <f aca="false">IF(L$9=0,0,(SIN(L$12)*COS($E16)+SIN($E16)*COS(L$12))/SIN($E16)*L$9)</f>
        <v>17.5001203970883</v>
      </c>
      <c r="CY16" s="0" t="n">
        <f aca="false">IF(M$9=0,0,(SIN(M$12)*COS($E16)+SIN($E16)*COS(M$12))/SIN($E16)*M$9)</f>
        <v>21.0622639812427</v>
      </c>
      <c r="CZ16" s="0" t="n">
        <f aca="false">IF(N$9=0,0,(SIN(N$12)*COS($E16)+SIN($E16)*COS(N$12))/SIN($E16)*N$9)</f>
        <v>23.7846783771154</v>
      </c>
      <c r="DA16" s="0" t="n">
        <f aca="false">IF(O$9=0,0,(SIN(O$12)*COS($E16)+SIN($E16)*COS(O$12))/SIN($E16)*O$9)</f>
        <v>26.6368927376695</v>
      </c>
      <c r="DB16" s="0" t="n">
        <f aca="false">IF(P$9=0,0,(SIN(P$12)*COS($E16)+SIN($E16)*COS(P$12))/SIN($E16)*P$9)</f>
        <v>29.6175089927787</v>
      </c>
      <c r="DC16" s="0" t="n">
        <f aca="false">IF(Q$9=0,0,(SIN(Q$12)*COS($E16)+SIN($E16)*COS(Q$12))/SIN($E16)*Q$9)</f>
        <v>32.7250483758359</v>
      </c>
      <c r="DD16" s="0" t="n">
        <f aca="false">IF(R$9=0,0,(SIN(R$12)*COS($E16)+SIN($E16)*COS(R$12))/SIN($E16)*R$9)</f>
        <v>35.9579520480841</v>
      </c>
      <c r="DE16" s="0" t="n">
        <f aca="false">IF(S$9=0,0,(SIN(S$12)*COS($E16)+SIN($E16)*COS(S$12))/SIN($E16)*S$9)</f>
        <v>39.3145817599507</v>
      </c>
      <c r="DF16" s="0" t="n">
        <f aca="false">IF(T$9=0,0,(SIN(T$12)*COS($E16)+SIN($E16)*COS(T$12))/SIN($E16)*T$9)</f>
        <v>42.7932205491306</v>
      </c>
      <c r="DG16" s="0" t="n">
        <f aca="false">IF(U$9=0,0,(SIN(U$12)*COS($E16)+SIN($E16)*COS(U$12))/SIN($E16)*U$9)</f>
        <v>46.39207347514</v>
      </c>
      <c r="DH16" s="0" t="n">
        <f aca="false">IF(V$9=0,0,(SIN(V$12)*COS($E16)+SIN($E16)*COS(V$12))/SIN($E16)*V$9)</f>
        <v>50.109268390057</v>
      </c>
      <c r="DI16" s="0" t="n">
        <f aca="false">IF(W$9=0,0,(SIN(W$12)*COS($E16)+SIN($E16)*COS(W$12))/SIN($E16)*W$9)</f>
        <v>53.9428567451426</v>
      </c>
      <c r="DJ16" s="0" t="n">
        <f aca="false">IF(X$9=0,0,(SIN(X$12)*COS($E16)+SIN($E16)*COS(X$12))/SIN($E16)*X$9)</f>
        <v>59.1796637339486</v>
      </c>
      <c r="DK16" s="0" t="n">
        <f aca="false">IF(Y$9=0,0,(SIN(Y$12)*COS($E16)+SIN($E16)*COS(Y$12))/SIN($E16)*Y$9)</f>
        <v>64.6396955113569</v>
      </c>
      <c r="DL16" s="0" t="n">
        <f aca="false">IF(Z$9=0,0,(SIN(Z$12)*COS($E16)+SIN($E16)*COS(Z$12))/SIN($E16)*Z$9)</f>
        <v>70.3195510353225</v>
      </c>
      <c r="DM16" s="0" t="n">
        <f aca="false">IF(AA$9=0,0,(SIN(AA$12)*COS($E16)+SIN($E16)*COS(AA$12))/SIN($E16)*AA$9)</f>
        <v>76.2156893451877</v>
      </c>
      <c r="DN16" s="0" t="n">
        <f aca="false">IF(AB$9=0,0,(SIN(AB$12)*COS($E16)+SIN($E16)*COS(AB$12))/SIN($E16)*AB$9)</f>
        <v>82.3244311918869</v>
      </c>
      <c r="DO16" s="0" t="n">
        <f aca="false">IF(AC$9=0,0,(SIN(AC$12)*COS($E16)+SIN($E16)*COS(AC$12))/SIN($E16)*AC$9)</f>
        <v>88.6419607323309</v>
      </c>
      <c r="DP16" s="0" t="n">
        <f aca="false">IF(AD$9=0,0,(SIN(AD$12)*COS($E16)+SIN($E16)*COS(AD$12))/SIN($E16)*AD$9)</f>
        <v>95.16432728728</v>
      </c>
      <c r="DQ16" s="0" t="n">
        <f aca="false">IF(AE$9=0,0,(SIN(AE$12)*COS($E16)+SIN($E16)*COS(AE$12))/SIN($E16)*AE$9)</f>
        <v>101.88744716199</v>
      </c>
      <c r="DR16" s="0" t="n">
        <f aca="false">IF(AF$9=0,0,(SIN(AF$12)*COS($E16)+SIN($E16)*COS(AF$12))/SIN($E16)*AF$9)</f>
        <v>108.807105528886</v>
      </c>
      <c r="DS16" s="0" t="n">
        <f aca="false">IF(AG$9=0,0,(SIN(AG$12)*COS($E16)+SIN($E16)*COS(AG$12))/SIN($E16)*AG$9)</f>
        <v>115.918958371499</v>
      </c>
      <c r="DT16" s="0" t="n">
        <f aca="false">IF(AH$9=0,0,(SIN(AH$12)*COS($E16)+SIN($E16)*COS(AH$12))/SIN($E16)*AH$9)</f>
        <v>119.268248549648</v>
      </c>
      <c r="DU16" s="0" t="n">
        <f aca="false">IF(AI$9=0,0,(SIN(AI$12)*COS($E16)+SIN($E16)*COS(AI$12))/SIN($E16)*AI$9)</f>
        <v>122.581208463911</v>
      </c>
      <c r="DV16" s="0" t="n">
        <f aca="false">IF(AJ$9=0,0,(SIN(AJ$12)*COS($E16)+SIN($E16)*COS(AJ$12))/SIN($E16)*AJ$9)</f>
        <v>125.856828954604</v>
      </c>
      <c r="DW16" s="0" t="n">
        <f aca="false">IF(AK$9=0,0,(SIN(AK$12)*COS($E16)+SIN($E16)*COS(AK$12))/SIN($E16)*AK$9)</f>
        <v>129.094112235996</v>
      </c>
      <c r="DX16" s="0" t="n">
        <f aca="false">IF(AL$9=0,0,(SIN(AL$12)*COS($E16)+SIN($E16)*COS(AL$12))/SIN($E16)*AL$9)</f>
        <v>132.292072200238</v>
      </c>
      <c r="DY16" s="0" t="n">
        <f aca="false">IF(AM$9=0,0,(SIN(AM$12)*COS($E16)+SIN($E16)*COS(AM$12))/SIN($E16)*AM$9)</f>
        <v>135.449734717746</v>
      </c>
      <c r="DZ16" s="0" t="n">
        <f aca="false">IF(AN$9=0,0,(SIN(AN$12)*COS($E16)+SIN($E16)*COS(AN$12))/SIN($E16)*AN$9)</f>
        <v>138.566137933927</v>
      </c>
      <c r="EA16" s="0" t="n">
        <f aca="false">IF(AO$9=0,0,(SIN(AO$12)*COS($E16)+SIN($E16)*COS(AO$12))/SIN($E16)*AO$9)</f>
        <v>141.640332562174</v>
      </c>
      <c r="EB16" s="0" t="n">
        <f aca="false">IF(AP$9=0,0,(SIN(AP$12)*COS($E16)+SIN($E16)*COS(AP$12))/SIN($E16)*AP$9)</f>
        <v>144.671382173021</v>
      </c>
      <c r="EC16" s="0" t="n">
        <f aca="false">IF(AQ$9=0,0,(SIN(AQ$12)*COS($E16)+SIN($E16)*COS(AQ$12))/SIN($E16)*AQ$9)</f>
        <v>147.658363479396</v>
      </c>
      <c r="ED16" s="0" t="n">
        <f aca="false">IF(AR$9=0,0,(SIN(AR$12)*COS($E16)+SIN($E16)*COS(AR$12))/SIN($E16)*AR$9)</f>
        <v>150.600366617855</v>
      </c>
      <c r="EE16" s="0" t="n">
        <f aca="false">IF(AS$9=0,0,(SIN(AS$12)*COS($E16)+SIN($E16)*COS(AS$12))/SIN($E16)*AS$9)</f>
        <v>153.496495425745</v>
      </c>
      <c r="EF16" s="0" t="n">
        <f aca="false">IF(AT$9=0,0,(SIN(AT$12)*COS($E16)+SIN($E16)*COS(AT$12))/SIN($E16)*AT$9)</f>
        <v>156.345867714174</v>
      </c>
      <c r="EG16" s="0" t="n">
        <f aca="false">IF(AU$9=0,0,(SIN(AU$12)*COS($E16)+SIN($E16)*COS(AU$12))/SIN($E16)*AU$9)</f>
        <v>159.147615536741</v>
      </c>
      <c r="EH16" s="0" t="n">
        <f aca="false">IF(AV$9=0,0,(SIN(AV$12)*COS($E16)+SIN($E16)*COS(AV$12))/SIN($E16)*AV$9)</f>
        <v>161.900885453917</v>
      </c>
      <c r="EI16" s="0" t="n">
        <f aca="false">IF(AW$9=0,0,(SIN(AW$12)*COS($E16)+SIN($E16)*COS(AW$12))/SIN($E16)*AW$9)</f>
        <v>164.604838793016</v>
      </c>
      <c r="EJ16" s="0" t="n">
        <f aca="false">IF(AX$9=0,0,(SIN(AX$12)*COS($E16)+SIN($E16)*COS(AX$12))/SIN($E16)*AX$9)</f>
        <v>167.258651903655</v>
      </c>
      <c r="EK16" s="0" t="n">
        <f aca="false">IF(AY$9=0,0,(SIN(AY$12)*COS($E16)+SIN($E16)*COS(AY$12))/SIN($E16)*AY$9)</f>
        <v>169.861516408653</v>
      </c>
      <c r="EL16" s="0" t="n">
        <f aca="false">IF(AZ$9=0,0,(SIN(AZ$12)*COS($E16)+SIN($E16)*COS(AZ$12))/SIN($E16)*AZ$9)</f>
        <v>172.412639450268</v>
      </c>
      <c r="EM16" s="0" t="n">
        <f aca="false">IF(BA$9=0,0,(SIN(BA$12)*COS($E16)+SIN($E16)*COS(BA$12))/SIN($E16)*BA$9)</f>
        <v>174.911243931707</v>
      </c>
      <c r="EN16" s="0" t="n">
        <f aca="false">IF(BB$9=0,0,(SIN(BB$12)*COS($E16)+SIN($E16)*COS(BB$12))/SIN($E16)*BB$9)</f>
        <v>177.356568753842</v>
      </c>
      <c r="EO16" s="0" t="n">
        <f aca="false">IF(BC$9=0,0,(SIN(BC$12)*COS($E16)+SIN($E16)*COS(BC$12))/SIN($E16)*BC$9)</f>
        <v>179.747869047042</v>
      </c>
      <c r="EP16" s="0" t="n">
        <f aca="false">IF(BD$9=0,0,(SIN(BD$12)*COS($E16)+SIN($E16)*COS(BD$12))/SIN($E16)*BD$9)</f>
        <v>182.084416398075</v>
      </c>
      <c r="EQ16" s="0" t="n">
        <f aca="false">IF(BE$9=0,0,(SIN(BE$12)*COS($E16)+SIN($E16)*COS(BE$12))/SIN($E16)*BE$9)</f>
        <v>184.365499071981</v>
      </c>
      <c r="ER16" s="0" t="n">
        <f aca="false">IF(BF$9=0,0,(SIN(BF$12)*COS($E16)+SIN($E16)*COS(BF$12))/SIN($E16)*BF$9)</f>
        <v>186.59042222888</v>
      </c>
      <c r="ES16" s="0" t="n">
        <f aca="false">IF(BG$9=0,0,(SIN(BG$12)*COS($E16)+SIN($E16)*COS(BG$12))/SIN($E16)*BG$9)</f>
        <v>188.758508135627</v>
      </c>
      <c r="ET16" s="0" t="n">
        <f aca="false">IF(BH$9=0,0,(SIN(BH$12)*COS($E16)+SIN($E16)*COS(BH$12))/SIN($E16)*BH$9)</f>
        <v>190.869096372252</v>
      </c>
      <c r="EU16" s="0" t="n">
        <f aca="false">IF(BI$9=0,0,(SIN(BI$12)*COS($E16)+SIN($E16)*COS(BI$12))/SIN($E16)*BI$9)</f>
        <v>192.92154403313</v>
      </c>
      <c r="EV16" s="0" t="n">
        <f aca="false">IF(BJ$9=0,0,(SIN(BJ$12)*COS($E16)+SIN($E16)*COS(BJ$12))/SIN($E16)*BJ$9)</f>
        <v>194.915225922824</v>
      </c>
      <c r="EW16" s="0" t="n">
        <f aca="false">IF(BK$9=0,0,(SIN(BK$12)*COS($E16)+SIN($E16)*COS(BK$12))/SIN($E16)*BK$9)</f>
        <v>196.849534746514</v>
      </c>
      <c r="EX16" s="0" t="n">
        <f aca="false">IF(BL$9=0,0,(SIN(BL$12)*COS($E16)+SIN($E16)*COS(BL$12))/SIN($E16)*BL$9)</f>
        <v>197.711275530437</v>
      </c>
      <c r="EY16" s="0" t="n">
        <f aca="false">IF(BM$9=0,0,(SIN(BM$12)*COS($E16)+SIN($E16)*COS(BM$12))/SIN($E16)*BM$9)</f>
        <v>198.493998373209</v>
      </c>
      <c r="EZ16" s="0" t="n">
        <f aca="false">IF(BN$9=0,0,(SIN(BN$12)*COS($E16)+SIN($E16)*COS(BN$12))/SIN($E16)*BN$9)</f>
        <v>199.198084564235</v>
      </c>
      <c r="FA16" s="0" t="n">
        <f aca="false">IF(BO$9=0,0,(SIN(BO$12)*COS($E16)+SIN($E16)*COS(BO$12))/SIN($E16)*BO$9)</f>
        <v>199.823944882214</v>
      </c>
      <c r="FB16" s="0" t="n">
        <f aca="false">IF(BP$9=0,0,(SIN(BP$12)*COS($E16)+SIN($E16)*COS(BP$12))/SIN($E16)*BP$9)</f>
        <v>200.372019279557</v>
      </c>
      <c r="FC16" s="0" t="n">
        <f aca="false">IF(BQ$9=0,0,(SIN(BQ$12)*COS($E16)+SIN($E16)*COS(BQ$12))/SIN($E16)*BQ$9)</f>
        <v>200.842776556291</v>
      </c>
      <c r="FD16" s="0" t="n">
        <f aca="false">IF(BR$9=0,0,(SIN(BR$12)*COS($E16)+SIN($E16)*COS(BR$12))/SIN($E16)*BR$9)</f>
        <v>201.236714023598</v>
      </c>
      <c r="FE16" s="0" t="n">
        <f aca="false">IF(BS$9=0,0,(SIN(BS$12)*COS($E16)+SIN($E16)*COS(BS$12))/SIN($E16)*BS$9)</f>
        <v>201.554357157165</v>
      </c>
      <c r="FF16" s="0" t="n">
        <f aca="false">IF(BT$9=0,0,(SIN(BT$12)*COS($E16)+SIN($E16)*COS(BT$12))/SIN($E16)*BT$9)</f>
        <v>201.796259240504</v>
      </c>
      <c r="FG16" s="0" t="n">
        <f aca="false">IF(BU$9=0,0,(SIN(BU$12)*COS($E16)+SIN($E16)*COS(BU$12))/SIN($E16)*BU$9)</f>
        <v>201.963000998402</v>
      </c>
      <c r="FH16" s="0" t="n">
        <f aca="false">IF(BV$9=0,0,(SIN(BV$12)*COS($E16)+SIN($E16)*COS(BV$12))/SIN($E16)*BV$9)</f>
        <v>201.509832082447</v>
      </c>
      <c r="FI16" s="0" t="n">
        <f aca="false">IF(BW$9=0,0,(SIN(BW$12)*COS($E16)+SIN($E16)*COS(BW$12))/SIN($E16)*BW$9)</f>
        <v>200.976726172297</v>
      </c>
      <c r="FJ16" s="0" t="n">
        <f aca="false">IF(BX$9=0,0,(SIN(BX$12)*COS($E16)+SIN($E16)*COS(BX$12))/SIN($E16)*BX$9)</f>
        <v>200.364845135542</v>
      </c>
      <c r="FK16" s="0" t="n">
        <f aca="false">IF(BY$9=0,0,(SIN(BY$12)*COS($E16)+SIN($E16)*COS(BY$12))/SIN($E16)*BY$9)</f>
        <v>199.675380183067</v>
      </c>
      <c r="FL16" s="0" t="n">
        <f aca="false">IF(BZ$9=0,0,(SIN(BZ$12)*COS($E16)+SIN($E16)*COS(BZ$12))/SIN($E16)*BZ$9)</f>
        <v>198.909551200118</v>
      </c>
      <c r="FM16" s="0" t="n">
        <f aca="false">IF(CA$9=0,0,(SIN(CA$12)*COS($E16)+SIN($E16)*COS(CA$12))/SIN($E16)*CA$9)</f>
        <v>198.068606067092</v>
      </c>
      <c r="FN16" s="0" t="n">
        <f aca="false">IF(CB$9=0,0,(SIN(CB$12)*COS($E16)+SIN($E16)*COS(CB$12))/SIN($E16)*CB$9)</f>
        <v>197.153819970372</v>
      </c>
      <c r="FO16" s="0" t="n">
        <f aca="false">IF(CC$9=0,0,(SIN(CC$12)*COS($E16)+SIN($E16)*COS(CC$12))/SIN($E16)*CC$9)</f>
        <v>196.166494703481</v>
      </c>
      <c r="FP16" s="0" t="n">
        <f aca="false">IF(CD$9=0,0,(SIN(CD$12)*COS($E16)+SIN($E16)*COS(CD$12))/SIN($E16)*CD$9)</f>
        <v>195.107957958883</v>
      </c>
      <c r="FQ16" s="0" t="n">
        <f aca="false">IF(CE$9=0,0,(SIN(CE$12)*COS($E16)+SIN($E16)*COS(CE$12))/SIN($E16)*CE$9)</f>
        <v>193.979562610745</v>
      </c>
      <c r="FR16" s="0" t="n">
        <f aca="false">IF(CF$9=0,0,(SIN(CF$12)*COS($E16)+SIN($E16)*COS(CF$12))/SIN($E16)*CF$9)</f>
        <v>192.498764507381</v>
      </c>
      <c r="FS16" s="0" t="n">
        <f aca="false">IF(CG$9=0,0,(SIN(CG$12)*COS($E16)+SIN($E16)*COS(CG$12))/SIN($E16)*CG$9)</f>
        <v>190.949579875349</v>
      </c>
      <c r="FT16" s="0" t="n">
        <f aca="false">IF(CH$9=0,0,(SIN(CH$12)*COS($E16)+SIN($E16)*COS(CH$12))/SIN($E16)*CH$9)</f>
        <v>189.333692797264</v>
      </c>
      <c r="FU16" s="0" t="n">
        <f aca="false">IF(CI$9=0,0,(SIN(CI$12)*COS($E16)+SIN($E16)*COS(CI$12))/SIN($E16)*CI$9)</f>
        <v>187.652810274515</v>
      </c>
      <c r="FV16" s="0" t="n">
        <f aca="false">IF(CJ$9=0,0,(SIN(CJ$12)*COS($E16)+SIN($E16)*COS(CJ$12))/SIN($E16)*CJ$9)</f>
        <v>185.908661337255</v>
      </c>
      <c r="FW16" s="0" t="n">
        <f aca="false">IF(CK$9=0,0,(SIN(CK$12)*COS($E16)+SIN($E16)*COS(CK$12))/SIN($E16)*CK$9)</f>
        <v>184.102996147012</v>
      </c>
      <c r="FX16" s="0" t="n">
        <f aca="false">IF(CL$9=0,0,(SIN(CL$12)*COS($E16)+SIN($E16)*COS(CL$12))/SIN($E16)*CL$9)</f>
        <v>182.237585092287</v>
      </c>
      <c r="FY16" s="0" t="n">
        <f aca="false">IF(CM$9=0,0,(SIN(CM$12)*COS($E16)+SIN($E16)*COS(CM$12))/SIN($E16)*CM$9)</f>
        <v>180.314217877544</v>
      </c>
      <c r="FZ16" s="0" t="n">
        <f aca="false">IF(CN$9=0,0,(SIN(CN$12)*COS($E16)+SIN($E16)*COS(CN$12))/SIN($E16)*CN$9)</f>
        <v>178.334702605974</v>
      </c>
      <c r="GA16" s="0" t="n">
        <f aca="false">IF(CO$9=0,0,(SIN(CO$12)*COS($E16)+SIN($E16)*COS(CO$12))/SIN($E16)*CO$9)</f>
        <v>176.300864856422</v>
      </c>
      <c r="GB16" s="0" t="n">
        <f aca="false">IF(CP$9=0,0,(SIN(CP$12)*COS($E16)+SIN($E16)*COS(CP$12))/SIN($E16)*CP$9)</f>
        <v>173.928009671412</v>
      </c>
      <c r="GC16" s="0" t="n">
        <f aca="false">IF(CQ$9=0,0,(SIN(CQ$12)*COS($E16)+SIN($E16)*COS(CQ$12))/SIN($E16)*CQ$9)</f>
        <v>171.50496841689</v>
      </c>
    </row>
    <row r="17" customFormat="false" ht="12.8" hidden="true" customHeight="false" outlineLevel="0" collapsed="false">
      <c r="A17" s="0" t="n">
        <f aca="false">MAX($F17:$CQ17)</f>
        <v>3.0099999909399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1</v>
      </c>
      <c r="C17" s="2" t="n">
        <f aca="false">MOD(Best +D17,360)</f>
        <v>104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3.0099999909399</v>
      </c>
      <c r="G17" s="13" t="n">
        <f aca="false">IF(OR(G107=0,CS17=0),0,G107*CS17/(G107+CS17))</f>
        <v>2.54104389067667</v>
      </c>
      <c r="H17" s="13" t="n">
        <f aca="false">IF(OR(H107=0,CT17=0),0,H107*CT17/(H107+CT17))</f>
        <v>2.21841592235434</v>
      </c>
      <c r="I17" s="13" t="n">
        <f aca="false">IF(OR(I107=0,CU17=0),0,I107*CU17/(I107+CU17))</f>
        <v>1.99681172915464</v>
      </c>
      <c r="J17" s="13" t="n">
        <f aca="false">IF(OR(J107=0,CV17=0),0,J107*CV17/(J107+CV17))</f>
        <v>1.83880835830581</v>
      </c>
      <c r="K17" s="13" t="n">
        <f aca="false">IF(OR(K107=0,CW17=0),0,K107*CW17/(K107+CW17))</f>
        <v>1.7216843151803</v>
      </c>
      <c r="L17" s="13" t="n">
        <f aca="false">IF(OR(L107=0,CX17=0),0,L107*CX17/(L107+CX17))</f>
        <v>1.63187613901101</v>
      </c>
      <c r="M17" s="13" t="n">
        <f aca="false">IF(OR(M107=0,CY17=0),0,M107*CY17/(M107+CY17))</f>
        <v>1.56103603720158</v>
      </c>
      <c r="N17" s="13" t="n">
        <f aca="false">IF(OR(N107=0,CZ17=0),0,N107*CZ17/(N107+CZ17))</f>
        <v>1.49872576921966</v>
      </c>
      <c r="O17" s="13" t="n">
        <f aca="false">IF(OR(O107=0,DA17=0),0,O107*DA17/(O107+DA17))</f>
        <v>1.44875549074747</v>
      </c>
      <c r="P17" s="13" t="n">
        <f aca="false">IF(OR(P107=0,DB17=0),0,P107*DB17/(P107+DB17))</f>
        <v>1.40774403322369</v>
      </c>
      <c r="Q17" s="13" t="n">
        <f aca="false">IF(OR(Q107=0,DC17=0),0,Q107*DC17/(Q107+DC17))</f>
        <v>1.37344428378336</v>
      </c>
      <c r="R17" s="13" t="n">
        <f aca="false">IF(OR(R107=0,DD17=0),0,R107*DD17/(R107+DD17))</f>
        <v>1.34430419659896</v>
      </c>
      <c r="S17" s="13" t="n">
        <f aca="false">IF(OR(S107=0,DE17=0),0,S107*DE17/(S107+DE17))</f>
        <v>1.31921711710802</v>
      </c>
      <c r="T17" s="13" t="n">
        <f aca="false">IF(OR(T107=0,DF17=0),0,T107*DF17/(T107+DF17))</f>
        <v>1.29737254955984</v>
      </c>
      <c r="U17" s="13" t="n">
        <f aca="false">IF(OR(U107=0,DG17=0),0,U107*DG17/(U107+DG17))</f>
        <v>1.27816318167211</v>
      </c>
      <c r="V17" s="13" t="n">
        <f aca="false">IF(OR(V107=0,DH17=0),0,V107*DH17/(V107+DH17))</f>
        <v>1.26112488273934</v>
      </c>
      <c r="W17" s="13" t="n">
        <f aca="false">IF(OR(W107=0,DI17=0),0,W107*DI17/(W107+DI17))</f>
        <v>1.24589679080404</v>
      </c>
      <c r="X17" s="13" t="n">
        <f aca="false">IF(OR(X107=0,DJ17=0),0,X107*DJ17/(X107+DJ17))</f>
        <v>1.23287864113071</v>
      </c>
      <c r="Y17" s="13" t="n">
        <f aca="false">IF(OR(Y107=0,DK17=0),0,Y107*DK17/(Y107+DK17))</f>
        <v>1.22098899897526</v>
      </c>
      <c r="Z17" s="13" t="n">
        <f aca="false">IF(OR(Z107=0,DL17=0),0,Z107*DL17/(Z107+DL17))</f>
        <v>1.21008420019514</v>
      </c>
      <c r="AA17" s="13" t="n">
        <f aca="false">IF(OR(AA107=0,DM17=0),0,AA107*DM17/(AA107+DM17))</f>
        <v>1.20004342775547</v>
      </c>
      <c r="AB17" s="13" t="n">
        <f aca="false">IF(OR(AB107=0,DN17=0),0,AB107*DN17/(AB107+DN17))</f>
        <v>1.19076444615872</v>
      </c>
      <c r="AC17" s="13" t="n">
        <f aca="false">IF(OR(AC107=0,DO17=0),0,AC107*DO17/(AC107+DO17))</f>
        <v>1.18216023118391</v>
      </c>
      <c r="AD17" s="13" t="n">
        <f aca="false">IF(OR(AD107=0,DP17=0),0,AD107*DP17/(AD107+DP17))</f>
        <v>1.17415629045485</v>
      </c>
      <c r="AE17" s="13" t="n">
        <f aca="false">IF(OR(AE107=0,DQ17=0),0,AE107*DQ17/(AE107+DQ17))</f>
        <v>1.16668851968532</v>
      </c>
      <c r="AF17" s="13" t="n">
        <f aca="false">IF(OR(AF107=0,DR17=0),0,AF107*DR17/(AF107+DR17))</f>
        <v>1.15970147663006</v>
      </c>
      <c r="AG17" s="13" t="n">
        <f aca="false">IF(OR(AG107=0,DS17=0),0,AG107*DS17/(AG107+DS17))</f>
        <v>1.15314698269801</v>
      </c>
      <c r="AH17" s="13" t="n">
        <f aca="false">IF(OR(AH107=0,DT17=0),0,AH107*DT17/(AH107+DT17))</f>
        <v>1.14655325750148</v>
      </c>
      <c r="AI17" s="13" t="n">
        <f aca="false">IF(OR(AI107=0,DU17=0),0,AI107*DU17/(AI107+DU17))</f>
        <v>1.14036999323008</v>
      </c>
      <c r="AJ17" s="13" t="n">
        <f aca="false">IF(OR(AJ107=0,DV17=0),0,AJ107*DV17/(AJ107+DV17))</f>
        <v>1.1345562998357</v>
      </c>
      <c r="AK17" s="13" t="n">
        <f aca="false">IF(OR(AK107=0,DW17=0),0,AK107*DW17/(AK107+DW17))</f>
        <v>1.12907649808306</v>
      </c>
      <c r="AL17" s="13" t="n">
        <f aca="false">IF(OR(AL107=0,DX17=0),0,AL107*DX17/(AL107+DX17))</f>
        <v>1.12389931310938</v>
      </c>
      <c r="AM17" s="13" t="n">
        <f aca="false">IF(OR(AM107=0,DY17=0),0,AM107*DY17/(AM107+DY17))</f>
        <v>1.11899721319656</v>
      </c>
      <c r="AN17" s="13" t="n">
        <f aca="false">IF(OR(AN107=0,DZ17=0),0,AN107*DZ17/(AN107+DZ17))</f>
        <v>1.11434586413574</v>
      </c>
      <c r="AO17" s="13" t="n">
        <f aca="false">IF(OR(AO107=0,EA17=0),0,AO107*EA17/(AO107+EA17))</f>
        <v>1.10992367627347</v>
      </c>
      <c r="AP17" s="13" t="n">
        <f aca="false">IF(OR(AP107=0,EB17=0),0,AP107*EB17/(AP107+EB17))</f>
        <v>1.10571142637533</v>
      </c>
      <c r="AQ17" s="13" t="n">
        <f aca="false">IF(OR(AQ107=0,EC17=0),0,AQ107*EC17/(AQ107+EC17))</f>
        <v>1.10169194027236</v>
      </c>
      <c r="AR17" s="13" t="n">
        <f aca="false">IF(OR(AR107=0,ED17=0),0,AR107*ED17/(AR107+ED17))</f>
        <v>1.09784982518593</v>
      </c>
      <c r="AS17" s="13" t="n">
        <f aca="false">IF(OR(AS107=0,EE17=0),0,AS107*EE17/(AS107+EE17))</f>
        <v>1.09417124288579</v>
      </c>
      <c r="AT17" s="13" t="n">
        <f aca="false">IF(OR(AT107=0,EF17=0),0,AT107*EF17/(AT107+EF17))</f>
        <v>1.09064371659136</v>
      </c>
      <c r="AU17" s="13" t="n">
        <f aca="false">IF(OR(AU107=0,EG17=0),0,AU107*EG17/(AU107+EG17))</f>
        <v>1.08725596589883</v>
      </c>
      <c r="AV17" s="13" t="n">
        <f aca="false">IF(OR(AV107=0,EH17=0),0,AV107*EH17/(AV107+EH17))</f>
        <v>1.0839977650976</v>
      </c>
      <c r="AW17" s="13" t="n">
        <f aca="false">IF(OR(AW107=0,EI17=0),0,AW107*EI17/(AW107+EI17))</f>
        <v>1.08085982109564</v>
      </c>
      <c r="AX17" s="13" t="n">
        <f aca="false">IF(OR(AX107=0,EJ17=0),0,AX107*EJ17/(AX107+EJ17))</f>
        <v>1.07783366785597</v>
      </c>
      <c r="AY17" s="13" t="n">
        <f aca="false">IF(OR(AY107=0,EK17=0),0,AY107*EK17/(AY107+EK17))</f>
        <v>1.07491157479298</v>
      </c>
      <c r="AZ17" s="13" t="n">
        <f aca="false">IF(OR(AZ107=0,EL17=0),0,AZ107*EL17/(AZ107+EL17))</f>
        <v>1.07208646701826</v>
      </c>
      <c r="BA17" s="13" t="n">
        <f aca="false">IF(OR(BA107=0,EM17=0),0,BA107*EM17/(BA107+EM17))</f>
        <v>1.06935185568193</v>
      </c>
      <c r="BB17" s="13" t="n">
        <f aca="false">IF(OR(BB107=0,EN17=0),0,BB107*EN17/(BB107+EN17))</f>
        <v>1.06670177694622</v>
      </c>
      <c r="BC17" s="13" t="n">
        <f aca="false">IF(OR(BC107=0,EO17=0),0,BC107*EO17/(BC107+EO17))</f>
        <v>1.0641307383652</v>
      </c>
      <c r="BD17" s="13" t="n">
        <f aca="false">IF(OR(BD107=0,EP17=0),0,BD107*EP17/(BD107+EP17))</f>
        <v>1.06163367163923</v>
      </c>
      <c r="BE17" s="13" t="n">
        <f aca="false">IF(OR(BE107=0,EQ17=0),0,BE107*EQ17/(BE107+EQ17))</f>
        <v>1.05920589087392</v>
      </c>
      <c r="BF17" s="13" t="n">
        <f aca="false">IF(OR(BF107=0,ER17=0),0,BF107*ER17/(BF107+ER17))</f>
        <v>1.05684305560583</v>
      </c>
      <c r="BG17" s="13" t="n">
        <f aca="false">IF(OR(BG107=0,ES17=0),0,BG107*ES17/(BG107+ES17))</f>
        <v>1.05454113796828</v>
      </c>
      <c r="BH17" s="13" t="n">
        <f aca="false">IF(OR(BH107=0,ET17=0),0,BH107*ET17/(BH107+ET17))</f>
        <v>1.05229639346245</v>
      </c>
      <c r="BI17" s="13" t="n">
        <f aca="false">IF(OR(BI107=0,EU17=0),0,BI107*EU17/(BI107+EU17))</f>
        <v>1.05010533487653</v>
      </c>
      <c r="BJ17" s="13" t="n">
        <f aca="false">IF(OR(BJ107=0,EV17=0),0,BJ107*EV17/(BJ107+EV17))</f>
        <v>1.04796470896037</v>
      </c>
      <c r="BK17" s="13" t="n">
        <f aca="false">IF(OR(BK107=0,EW17=0),0,BK107*EW17/(BK107+EW17))</f>
        <v>1.04587147551795</v>
      </c>
      <c r="BL17" s="13" t="n">
        <f aca="false">IF(OR(BL107=0,EX17=0),0,BL107*EX17/(BL107+EX17))</f>
        <v>1.04378802192263</v>
      </c>
      <c r="BM17" s="13" t="n">
        <f aca="false">IF(OR(BM107=0,EY17=0),0,BM107*EY17/(BM107+EY17))</f>
        <v>1.04174696235838</v>
      </c>
      <c r="BN17" s="13" t="n">
        <f aca="false">IF(OR(BN107=0,EZ17=0),0,BN107*EZ17/(BN107+EZ17))</f>
        <v>1.03974573609769</v>
      </c>
      <c r="BO17" s="13" t="n">
        <f aca="false">IF(OR(BO107=0,FA17=0),0,BO107*FA17/(BO107+FA17))</f>
        <v>1.03778193352571</v>
      </c>
      <c r="BP17" s="13" t="n">
        <f aca="false">IF(OR(BP107=0,FB17=0),0,BP107*FB17/(BP107+FB17))</f>
        <v>1.03585328337017</v>
      </c>
      <c r="BQ17" s="13" t="n">
        <f aca="false">IF(OR(BQ107=0,FC17=0),0,BQ107*FC17/(BQ107+FC17))</f>
        <v>1.03395764111019</v>
      </c>
      <c r="BR17" s="13" t="n">
        <f aca="false">IF(OR(BR107=0,FD17=0),0,BR107*FD17/(BR107+FD17))</f>
        <v>1.0320929784339</v>
      </c>
      <c r="BS17" s="13" t="n">
        <f aca="false">IF(OR(BS107=0,FE17=0),0,BS107*FE17/(BS107+FE17))</f>
        <v>1.03025737363011</v>
      </c>
      <c r="BT17" s="13" t="n">
        <f aca="false">IF(OR(BT107=0,FF17=0),0,BT107*FF17/(BT107+FF17))</f>
        <v>1.02844900281337</v>
      </c>
      <c r="BU17" s="13" t="n">
        <f aca="false">IF(OR(BU107=0,FG17=0),0,BU107*FG17/(BU107+FG17))</f>
        <v>1.02666613189342</v>
      </c>
      <c r="BV17" s="13" t="n">
        <f aca="false">IF(OR(BV107=0,FH17=0),0,BV107*FH17/(BV107+FH17))</f>
        <v>1.02488962690706</v>
      </c>
      <c r="BW17" s="13" t="n">
        <f aca="false">IF(OR(BW107=0,FI17=0),0,BW107*FI17/(BW107+FI17))</f>
        <v>1.02313521940207</v>
      </c>
      <c r="BX17" s="13" t="n">
        <f aca="false">IF(OR(BX107=0,FJ17=0),0,BX107*FJ17/(BX107+FJ17))</f>
        <v>1.02140137708115</v>
      </c>
      <c r="BY17" s="13" t="n">
        <f aca="false">IF(OR(BY107=0,FK17=0),0,BY107*FK17/(BY107+FK17))</f>
        <v>1.01968663108861</v>
      </c>
      <c r="BZ17" s="13" t="n">
        <f aca="false">IF(OR(BZ107=0,FL17=0),0,BZ107*FL17/(BZ107+FL17))</f>
        <v>1.01798957059613</v>
      </c>
      <c r="CA17" s="13" t="n">
        <f aca="false">IF(OR(CA107=0,FM17=0),0,CA107*FM17/(CA107+FM17))</f>
        <v>1.01630883777431</v>
      </c>
      <c r="CB17" s="13" t="n">
        <f aca="false">IF(OR(CB107=0,FN17=0),0,CB107*FN17/(CB107+FN17))</f>
        <v>1.01464312310985</v>
      </c>
      <c r="CC17" s="13" t="n">
        <f aca="false">IF(OR(CC107=0,FO17=0),0,CC107*FO17/(CC107+FO17))</f>
        <v>1.01299116103209</v>
      </c>
      <c r="CD17" s="13" t="n">
        <f aca="false">IF(OR(CD107=0,FP17=0),0,CD107*FP17/(CD107+FP17))</f>
        <v>1.01135172581632</v>
      </c>
      <c r="CE17" s="13" t="n">
        <f aca="false">IF(OR(CE107=0,FQ17=0),0,CE107*FQ17/(CE107+FQ17))</f>
        <v>1.00972362773404</v>
      </c>
      <c r="CF17" s="13" t="n">
        <f aca="false">IF(OR(CF107=0,FR17=0),0,CF107*FR17/(CF107+FR17))</f>
        <v>1.00809601719118</v>
      </c>
      <c r="CG17" s="13" t="n">
        <f aca="false">IF(OR(CG107=0,FS17=0),0,CG107*FS17/(CG107+FS17))</f>
        <v>1.00647718349975</v>
      </c>
      <c r="CH17" s="13" t="n">
        <f aca="false">IF(OR(CH107=0,FT17=0),0,CH107*FT17/(CH107+FT17))</f>
        <v>1.00486600291347</v>
      </c>
      <c r="CI17" s="13" t="n">
        <f aca="false">IF(OR(CI107=0,FU17=0),0,CI107*FU17/(CI107+FU17))</f>
        <v>1.00326137322383</v>
      </c>
      <c r="CJ17" s="13" t="n">
        <f aca="false">IF(OR(CJ107=0,FV17=0),0,CJ107*FV17/(CJ107+FV17))</f>
        <v>1.00166221069049</v>
      </c>
      <c r="CK17" s="13" t="n">
        <f aca="false">IF(OR(CK107=0,FW17=0),0,CK107*FW17/(CK107+FW17))</f>
        <v>1.00006744708013</v>
      </c>
      <c r="CL17" s="13" t="n">
        <f aca="false">IF(OR(CL107=0,FX17=0),0,CL107*FX17/(CL107+FX17))</f>
        <v>0.998476026796285</v>
      </c>
      <c r="CM17" s="13" t="n">
        <f aca="false">IF(OR(CM107=0,FY17=0),0,CM107*FY17/(CM107+FY17))</f>
        <v>0.996886904083509</v>
      </c>
      <c r="CN17" s="13" t="n">
        <f aca="false">IF(OR(CN107=0,FZ17=0),0,CN107*FZ17/(CN107+FZ17))</f>
        <v>0.995299040290119</v>
      </c>
      <c r="CO17" s="13" t="n">
        <f aca="false">IF(OR(CO107=0,GA17=0),0,CO107*GA17/(CO107+GA17))</f>
        <v>0.993711401174149</v>
      </c>
      <c r="CP17" s="13" t="n">
        <f aca="false">IF(OR(CP107=0,GB17=0),0,CP107*GB17/(CP107+GB17))</f>
        <v>0.992111315785295</v>
      </c>
      <c r="CQ17" s="13" t="n">
        <f aca="false">IF(OR(CQ107=0,GC17=0),0,CQ107*GC17/(CQ107+GC17))</f>
        <v>0.990508854886133</v>
      </c>
      <c r="CR17" s="0" t="n">
        <f aca="false">IF(F$9=0,0,(SIN(F$12)*COS($E17)+SIN($E17)*COS(F$12))/SIN($E17)*F$9)</f>
        <v>3.01</v>
      </c>
      <c r="CS17" s="0" t="n">
        <f aca="false">IF(G$9=0,0,(SIN(G$12)*COS($E17)+SIN($E17)*COS(G$12))/SIN($E17)*G$9)</f>
        <v>4.41353297784041</v>
      </c>
      <c r="CT17" s="0" t="n">
        <f aca="false">IF(H$9=0,0,(SIN(H$12)*COS($E17)+SIN($E17)*COS(H$12))/SIN($E17)*H$9)</f>
        <v>6.08257846355897</v>
      </c>
      <c r="CU17" s="0" t="n">
        <f aca="false">IF(I$9=0,0,(SIN(I$12)*COS($E17)+SIN($E17)*COS(I$12))/SIN($E17)*I$9)</f>
        <v>8.01609790467078</v>
      </c>
      <c r="CV17" s="0" t="n">
        <f aca="false">IF(J$9=0,0,(SIN(J$12)*COS($E17)+SIN($E17)*COS(J$12))/SIN($E17)*J$9)</f>
        <v>10.2128910616487</v>
      </c>
      <c r="CW17" s="0" t="n">
        <f aca="false">IF(K$9=0,0,(SIN(K$12)*COS($E17)+SIN($E17)*COS(K$12))/SIN($E17)*K$9)</f>
        <v>12.671596559727</v>
      </c>
      <c r="CX17" s="0" t="n">
        <f aca="false">IF(L$9=0,0,(SIN(L$12)*COS($E17)+SIN($E17)*COS(L$12))/SIN($E17)*L$9)</f>
        <v>15.3906925144431</v>
      </c>
      <c r="CY17" s="0" t="n">
        <f aca="false">IF(M$9=0,0,(SIN(M$12)*COS($E17)+SIN($E17)*COS(M$12))/SIN($E17)*M$9)</f>
        <v>18.3684972306631</v>
      </c>
      <c r="CZ17" s="0" t="n">
        <f aca="false">IF(N$9=0,0,(SIN(N$12)*COS($E17)+SIN($E17)*COS(N$12))/SIN($E17)*N$9)</f>
        <v>20.5965706569837</v>
      </c>
      <c r="DA17" s="0" t="n">
        <f aca="false">IF(O$9=0,0,(SIN(O$12)*COS($E17)+SIN($E17)*COS(O$12))/SIN($E17)*O$9)</f>
        <v>22.9276327027452</v>
      </c>
      <c r="DB17" s="0" t="n">
        <f aca="false">IF(P$9=0,0,(SIN(P$12)*COS($E17)+SIN($E17)*COS(P$12))/SIN($E17)*P$9)</f>
        <v>25.3605164214485</v>
      </c>
      <c r="DC17" s="0" t="n">
        <f aca="false">IF(Q$9=0,0,(SIN(Q$12)*COS($E17)+SIN($E17)*COS(Q$12))/SIN($E17)*Q$9)</f>
        <v>27.8939907074712</v>
      </c>
      <c r="DD17" s="0" t="n">
        <f aca="false">IF(R$9=0,0,(SIN(R$12)*COS($E17)+SIN($E17)*COS(R$12))/SIN($E17)*R$9)</f>
        <v>30.5267608203407</v>
      </c>
      <c r="DE17" s="0" t="n">
        <f aca="false">IF(S$9=0,0,(SIN(S$12)*COS($E17)+SIN($E17)*COS(S$12))/SIN($E17)*S$9)</f>
        <v>33.2574689384411</v>
      </c>
      <c r="DF17" s="0" t="n">
        <f aca="false">IF(T$9=0,0,(SIN(T$12)*COS($E17)+SIN($E17)*COS(T$12))/SIN($E17)*T$9)</f>
        <v>36.0846947419381</v>
      </c>
      <c r="DG17" s="0" t="n">
        <f aca="false">IF(U$9=0,0,(SIN(U$12)*COS($E17)+SIN($E17)*COS(U$12))/SIN($E17)*U$9)</f>
        <v>39.0069560246905</v>
      </c>
      <c r="DH17" s="0" t="n">
        <f aca="false">IF(V$9=0,0,(SIN(V$12)*COS($E17)+SIN($E17)*COS(V$12))/SIN($E17)*V$9)</f>
        <v>42.0227093349093</v>
      </c>
      <c r="DI17" s="0" t="n">
        <f aca="false">IF(W$9=0,0,(SIN(W$12)*COS($E17)+SIN($E17)*COS(W$12))/SIN($E17)*W$9)</f>
        <v>45.1303506443098</v>
      </c>
      <c r="DJ17" s="0" t="n">
        <f aca="false">IF(X$9=0,0,(SIN(X$12)*COS($E17)+SIN($E17)*COS(X$12))/SIN($E17)*X$9)</f>
        <v>49.4041689073608</v>
      </c>
      <c r="DK17" s="0" t="n">
        <f aca="false">IF(Y$9=0,0,(SIN(Y$12)*COS($E17)+SIN($E17)*COS(Y$12))/SIN($E17)*Y$9)</f>
        <v>53.8546366896845</v>
      </c>
      <c r="DL17" s="0" t="n">
        <f aca="false">IF(Z$9=0,0,(SIN(Z$12)*COS($E17)+SIN($E17)*COS(Z$12))/SIN($E17)*Z$9)</f>
        <v>58.4789490160106</v>
      </c>
      <c r="DM17" s="0" t="n">
        <f aca="false">IF(AA$9=0,0,(SIN(AA$12)*COS($E17)+SIN($E17)*COS(AA$12))/SIN($E17)*AA$9)</f>
        <v>63.2741900045912</v>
      </c>
      <c r="DN17" s="0" t="n">
        <f aca="false">IF(AB$9=0,0,(SIN(AB$12)*COS($E17)+SIN($E17)*COS(AB$12))/SIN($E17)*AB$9)</f>
        <v>68.2373342145358</v>
      </c>
      <c r="DO17" s="0" t="n">
        <f aca="false">IF(AC$9=0,0,(SIN(AC$12)*COS($E17)+SIN($E17)*COS(AC$12))/SIN($E17)*AC$9)</f>
        <v>73.3652480440326</v>
      </c>
      <c r="DP17" s="0" t="n">
        <f aca="false">IF(AD$9=0,0,(SIN(AD$12)*COS($E17)+SIN($E17)*COS(AD$12))/SIN($E17)*AD$9)</f>
        <v>78.6546911788828</v>
      </c>
      <c r="DQ17" s="0" t="n">
        <f aca="false">IF(AE$9=0,0,(SIN(AE$12)*COS($E17)+SIN($E17)*COS(AE$12))/SIN($E17)*AE$9)</f>
        <v>84.10231809076</v>
      </c>
      <c r="DR17" s="0" t="n">
        <f aca="false">IF(AF$9=0,0,(SIN(AF$12)*COS($E17)+SIN($E17)*COS(AF$12))/SIN($E17)*AF$9)</f>
        <v>89.7046795845785</v>
      </c>
      <c r="DS17" s="0" t="n">
        <f aca="false">IF(AG$9=0,0,(SIN(AG$12)*COS($E17)+SIN($E17)*COS(AG$12))/SIN($E17)*AG$9)</f>
        <v>95.4582243943399</v>
      </c>
      <c r="DT17" s="0" t="n">
        <f aca="false">IF(AH$9=0,0,(SIN(AH$12)*COS($E17)+SIN($E17)*COS(AH$12))/SIN($E17)*AH$9)</f>
        <v>98.109804129524</v>
      </c>
      <c r="DU17" s="0" t="n">
        <f aca="false">IF(AI$9=0,0,(SIN(AI$12)*COS($E17)+SIN($E17)*COS(AI$12))/SIN($E17)*AI$9)</f>
        <v>100.731498667959</v>
      </c>
      <c r="DV17" s="0" t="n">
        <f aca="false">IF(AJ$9=0,0,(SIN(AJ$12)*COS($E17)+SIN($E17)*COS(AJ$12))/SIN($E17)*AJ$9)</f>
        <v>103.322509416092</v>
      </c>
      <c r="DW17" s="0" t="n">
        <f aca="false">IF(AK$9=0,0,(SIN(AK$12)*COS($E17)+SIN($E17)*COS(AK$12))/SIN($E17)*AK$9)</f>
        <v>105.882047126949</v>
      </c>
      <c r="DX17" s="0" t="n">
        <f aca="false">IF(AL$9=0,0,(SIN(AL$12)*COS($E17)+SIN($E17)*COS(AL$12))/SIN($E17)*AL$9)</f>
        <v>108.409332140549</v>
      </c>
      <c r="DY17" s="0" t="n">
        <f aca="false">IF(AM$9=0,0,(SIN(AM$12)*COS($E17)+SIN($E17)*COS(AM$12))/SIN($E17)*AM$9)</f>
        <v>110.903594621395</v>
      </c>
      <c r="DZ17" s="0" t="n">
        <f aca="false">IF(AN$9=0,0,(SIN(AN$12)*COS($E17)+SIN($E17)*COS(AN$12))/SIN($E17)*AN$9)</f>
        <v>113.364074792971</v>
      </c>
      <c r="EA17" s="0" t="n">
        <f aca="false">IF(AO$9=0,0,(SIN(AO$12)*COS($E17)+SIN($E17)*COS(AO$12))/SIN($E17)*AO$9)</f>
        <v>115.790023169183</v>
      </c>
      <c r="EB17" s="0" t="n">
        <f aca="false">IF(AP$9=0,0,(SIN(AP$12)*COS($E17)+SIN($E17)*COS(AP$12))/SIN($E17)*AP$9)</f>
        <v>118.180700782654</v>
      </c>
      <c r="EC17" s="0" t="n">
        <f aca="false">IF(AQ$9=0,0,(SIN(AQ$12)*COS($E17)+SIN($E17)*COS(AQ$12))/SIN($E17)*AQ$9)</f>
        <v>120.535379409825</v>
      </c>
      <c r="ED17" s="0" t="n">
        <f aca="false">IF(AR$9=0,0,(SIN(AR$12)*COS($E17)+SIN($E17)*COS(AR$12))/SIN($E17)*AR$9)</f>
        <v>122.853341792775</v>
      </c>
      <c r="EE17" s="0" t="n">
        <f aca="false">IF(AS$9=0,0,(SIN(AS$12)*COS($E17)+SIN($E17)*COS(AS$12))/SIN($E17)*AS$9)</f>
        <v>125.133881857708</v>
      </c>
      <c r="EF17" s="0" t="n">
        <f aca="false">IF(AT$9=0,0,(SIN(AT$12)*COS($E17)+SIN($E17)*COS(AT$12))/SIN($E17)*AT$9)</f>
        <v>127.376304930028</v>
      </c>
      <c r="EG17" s="0" t="n">
        <f aca="false">IF(AU$9=0,0,(SIN(AU$12)*COS($E17)+SIN($E17)*COS(AU$12))/SIN($E17)*AU$9)</f>
        <v>129.579927945944</v>
      </c>
      <c r="EH17" s="0" t="n">
        <f aca="false">IF(AV$9=0,0,(SIN(AV$12)*COS($E17)+SIN($E17)*COS(AV$12))/SIN($E17)*AV$9)</f>
        <v>131.74407966054</v>
      </c>
      <c r="EI17" s="0" t="n">
        <f aca="false">IF(AW$9=0,0,(SIN(AW$12)*COS($E17)+SIN($E17)*COS(AW$12))/SIN($E17)*AW$9)</f>
        <v>133.868100852237</v>
      </c>
      <c r="EJ17" s="0" t="n">
        <f aca="false">IF(AX$9=0,0,(SIN(AX$12)*COS($E17)+SIN($E17)*COS(AX$12))/SIN($E17)*AX$9)</f>
        <v>135.951344523604</v>
      </c>
      <c r="EK17" s="0" t="n">
        <f aca="false">IF(AY$9=0,0,(SIN(AY$12)*COS($E17)+SIN($E17)*COS(AY$12))/SIN($E17)*AY$9)</f>
        <v>137.99317609844</v>
      </c>
      <c r="EL17" s="0" t="n">
        <f aca="false">IF(AZ$9=0,0,(SIN(AZ$12)*COS($E17)+SIN($E17)*COS(AZ$12))/SIN($E17)*AZ$9)</f>
        <v>139.992973615067</v>
      </c>
      <c r="EM17" s="0" t="n">
        <f aca="false">IF(BA$9=0,0,(SIN(BA$12)*COS($E17)+SIN($E17)*COS(BA$12))/SIN($E17)*BA$9)</f>
        <v>141.950127915787</v>
      </c>
      <c r="EN17" s="0" t="n">
        <f aca="false">IF(BB$9=0,0,(SIN(BB$12)*COS($E17)+SIN($E17)*COS(BB$12))/SIN($E17)*BB$9)</f>
        <v>143.864042832443</v>
      </c>
      <c r="EO17" s="0" t="n">
        <f aca="false">IF(BC$9=0,0,(SIN(BC$12)*COS($E17)+SIN($E17)*COS(BC$12))/SIN($E17)*BC$9)</f>
        <v>145.73413536801</v>
      </c>
      <c r="EP17" s="0" t="n">
        <f aca="false">IF(BD$9=0,0,(SIN(BD$12)*COS($E17)+SIN($E17)*COS(BD$12))/SIN($E17)*BD$9)</f>
        <v>147.559835874185</v>
      </c>
      <c r="EQ17" s="0" t="n">
        <f aca="false">IF(BE$9=0,0,(SIN(BE$12)*COS($E17)+SIN($E17)*COS(BE$12))/SIN($E17)*BE$9)</f>
        <v>149.340588224909</v>
      </c>
      <c r="ER17" s="0" t="n">
        <f aca="false">IF(BF$9=0,0,(SIN(BF$12)*COS($E17)+SIN($E17)*COS(BF$12))/SIN($E17)*BF$9)</f>
        <v>151.075849985765</v>
      </c>
      <c r="ES17" s="0" t="n">
        <f aca="false">IF(BG$9=0,0,(SIN(BG$12)*COS($E17)+SIN($E17)*COS(BG$12))/SIN($E17)*BG$9)</f>
        <v>152.765092579211</v>
      </c>
      <c r="ET17" s="0" t="n">
        <f aca="false">IF(BH$9=0,0,(SIN(BH$12)*COS($E17)+SIN($E17)*COS(BH$12))/SIN($E17)*BH$9)</f>
        <v>154.407801445588</v>
      </c>
      <c r="EU17" s="0" t="n">
        <f aca="false">IF(BI$9=0,0,(SIN(BI$12)*COS($E17)+SIN($E17)*COS(BI$12))/SIN($E17)*BI$9)</f>
        <v>156.003476199863</v>
      </c>
      <c r="EV17" s="0" t="n">
        <f aca="false">IF(BJ$9=0,0,(SIN(BJ$12)*COS($E17)+SIN($E17)*COS(BJ$12))/SIN($E17)*BJ$9)</f>
        <v>157.551630784048</v>
      </c>
      <c r="EW17" s="0" t="n">
        <f aca="false">IF(BK$9=0,0,(SIN(BK$12)*COS($E17)+SIN($E17)*COS(BK$12))/SIN($E17)*BK$9)</f>
        <v>159.051793615259</v>
      </c>
      <c r="EX17" s="0" t="n">
        <f aca="false">IF(BL$9=0,0,(SIN(BL$12)*COS($E17)+SIN($E17)*COS(BL$12))/SIN($E17)*BL$9)</f>
        <v>159.685655460681</v>
      </c>
      <c r="EY17" s="0" t="n">
        <f aca="false">IF(BM$9=0,0,(SIN(BM$12)*COS($E17)+SIN($E17)*COS(BM$12))/SIN($E17)*BM$9)</f>
        <v>160.256330095521</v>
      </c>
      <c r="EZ17" s="0" t="n">
        <f aca="false">IF(BN$9=0,0,(SIN(BN$12)*COS($E17)+SIN($E17)*COS(BN$12))/SIN($E17)*BN$9)</f>
        <v>160.764144115599</v>
      </c>
      <c r="FA17" s="0" t="n">
        <f aca="false">IF(BO$9=0,0,(SIN(BO$12)*COS($E17)+SIN($E17)*COS(BO$12))/SIN($E17)*BO$9)</f>
        <v>161.209447542924</v>
      </c>
      <c r="FB17" s="0" t="n">
        <f aca="false">IF(BP$9=0,0,(SIN(BP$12)*COS($E17)+SIN($E17)*COS(BP$12))/SIN($E17)*BP$9)</f>
        <v>161.592613565338</v>
      </c>
      <c r="FC17" s="0" t="n">
        <f aca="false">IF(BQ$9=0,0,(SIN(BQ$12)*COS($E17)+SIN($E17)*COS(BQ$12))/SIN($E17)*BQ$9)</f>
        <v>161.914038267842</v>
      </c>
      <c r="FD17" s="0" t="n">
        <f aca="false">IF(BR$9=0,0,(SIN(BR$12)*COS($E17)+SIN($E17)*COS(BR$12))/SIN($E17)*BR$9)</f>
        <v>162.174140355742</v>
      </c>
      <c r="FE17" s="0" t="n">
        <f aca="false">IF(BS$9=0,0,(SIN(BS$12)*COS($E17)+SIN($E17)*COS(BS$12))/SIN($E17)*BS$9)</f>
        <v>162.37336086974</v>
      </c>
      <c r="FF17" s="0" t="n">
        <f aca="false">IF(BT$9=0,0,(SIN(BT$12)*COS($E17)+SIN($E17)*COS(BT$12))/SIN($E17)*BT$9)</f>
        <v>162.512162893114</v>
      </c>
      <c r="FG17" s="0" t="n">
        <f aca="false">IF(BU$9=0,0,(SIN(BU$12)*COS($E17)+SIN($E17)*COS(BU$12))/SIN($E17)*BU$9)</f>
        <v>162.591031251105</v>
      </c>
      <c r="FH17" s="0" t="n">
        <f aca="false">IF(BV$9=0,0,(SIN(BV$12)*COS($E17)+SIN($E17)*COS(BV$12))/SIN($E17)*BV$9)</f>
        <v>162.171577540866</v>
      </c>
      <c r="FI17" s="0" t="n">
        <f aca="false">IF(BW$9=0,0,(SIN(BW$12)*COS($E17)+SIN($E17)*COS(BW$12))/SIN($E17)*BW$9)</f>
        <v>161.688673840536</v>
      </c>
      <c r="FJ17" s="0" t="n">
        <f aca="false">IF(BX$9=0,0,(SIN(BX$12)*COS($E17)+SIN($E17)*COS(BX$12))/SIN($E17)*BX$9)</f>
        <v>161.143271475596</v>
      </c>
      <c r="FK17" s="0" t="n">
        <f aca="false">IF(BY$9=0,0,(SIN(BY$12)*COS($E17)+SIN($E17)*COS(BY$12))/SIN($E17)*BY$9)</f>
        <v>160.536344844308</v>
      </c>
      <c r="FL17" s="0" t="n">
        <f aca="false">IF(BZ$9=0,0,(SIN(BZ$12)*COS($E17)+SIN($E17)*COS(BZ$12))/SIN($E17)*BZ$9)</f>
        <v>159.868890874701</v>
      </c>
      <c r="FM17" s="0" t="n">
        <f aca="false">IF(CA$9=0,0,(SIN(CA$12)*COS($E17)+SIN($E17)*COS(CA$12))/SIN($E17)*CA$9)</f>
        <v>159.141928473532</v>
      </c>
      <c r="FN17" s="0" t="n">
        <f aca="false">IF(CB$9=0,0,(SIN(CB$12)*COS($E17)+SIN($E17)*COS(CB$12))/SIN($E17)*CB$9)</f>
        <v>158.356497967485</v>
      </c>
      <c r="FO17" s="0" t="n">
        <f aca="false">IF(CC$9=0,0,(SIN(CC$12)*COS($E17)+SIN($E17)*COS(CC$12))/SIN($E17)*CC$9)</f>
        <v>157.513660536833</v>
      </c>
      <c r="FP17" s="0" t="n">
        <f aca="false">IF(CD$9=0,0,(SIN(CD$12)*COS($E17)+SIN($E17)*COS(CD$12))/SIN($E17)*CD$9)</f>
        <v>156.614497641827</v>
      </c>
      <c r="FQ17" s="0" t="n">
        <f aca="false">IF(CE$9=0,0,(SIN(CE$12)*COS($E17)+SIN($E17)*COS(CE$12))/SIN($E17)*CE$9)</f>
        <v>155.660110442052</v>
      </c>
      <c r="FR17" s="0" t="n">
        <f aca="false">IF(CF$9=0,0,(SIN(CF$12)*COS($E17)+SIN($E17)*COS(CF$12))/SIN($E17)*CF$9)</f>
        <v>154.423855410468</v>
      </c>
      <c r="FS17" s="0" t="n">
        <f aca="false">IF(CG$9=0,0,(SIN(CG$12)*COS($E17)+SIN($E17)*COS(CG$12))/SIN($E17)*CG$9)</f>
        <v>153.133728370422</v>
      </c>
      <c r="FT17" s="0" t="n">
        <f aca="false">IF(CH$9=0,0,(SIN(CH$12)*COS($E17)+SIN($E17)*COS(CH$12))/SIN($E17)*CH$9)</f>
        <v>151.791094580671</v>
      </c>
      <c r="FU17" s="0" t="n">
        <f aca="false">IF(CI$9=0,0,(SIN(CI$12)*COS($E17)+SIN($E17)*COS(CI$12))/SIN($E17)*CI$9)</f>
        <v>150.397337079275</v>
      </c>
      <c r="FV17" s="0" t="n">
        <f aca="false">IF(CJ$9=0,0,(SIN(CJ$12)*COS($E17)+SIN($E17)*COS(CJ$12))/SIN($E17)*CJ$9)</f>
        <v>148.953855965599</v>
      </c>
      <c r="FW17" s="0" t="n">
        <f aca="false">IF(CK$9=0,0,(SIN(CK$12)*COS($E17)+SIN($E17)*COS(CK$12))/SIN($E17)*CK$9)</f>
        <v>147.46206767667</v>
      </c>
      <c r="FX17" s="0" t="n">
        <f aca="false">IF(CL$9=0,0,(SIN(CL$12)*COS($E17)+SIN($E17)*COS(CL$12))/SIN($E17)*CL$9)</f>
        <v>145.92340425819</v>
      </c>
      <c r="FY17" s="0" t="n">
        <f aca="false">IF(CM$9=0,0,(SIN(CM$12)*COS($E17)+SIN($E17)*COS(CM$12))/SIN($E17)*CM$9)</f>
        <v>144.339312630527</v>
      </c>
      <c r="FZ17" s="0" t="n">
        <f aca="false">IF(CN$9=0,0,(SIN(CN$12)*COS($E17)+SIN($E17)*COS(CN$12))/SIN($E17)*CN$9)</f>
        <v>142.71125384999</v>
      </c>
      <c r="GA17" s="0" t="n">
        <f aca="false">IF(CO$9=0,0,(SIN(CO$12)*COS($E17)+SIN($E17)*COS(CO$12))/SIN($E17)*CO$9)</f>
        <v>141.04070236571</v>
      </c>
      <c r="GB17" s="0" t="n">
        <f aca="false">IF(CP$9=0,0,(SIN(CP$12)*COS($E17)+SIN($E17)*COS(CP$12))/SIN($E17)*CP$9)</f>
        <v>139.099985494028</v>
      </c>
      <c r="GC17" s="0" t="n">
        <f aca="false">IF(CQ$9=0,0,(SIN(CQ$12)*COS($E17)+SIN($E17)*COS(CQ$12))/SIN($E17)*CQ$9)</f>
        <v>137.120251005305</v>
      </c>
    </row>
    <row r="18" customFormat="false" ht="12.8" hidden="true" customHeight="false" outlineLevel="0" collapsed="false">
      <c r="A18" s="0" t="n">
        <f aca="false">MAX($F18:$CQ18)</f>
        <v>3.0099999909399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1</v>
      </c>
      <c r="C18" s="2" t="n">
        <f aca="false">MOD(Best +D18,360)</f>
        <v>105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3.0099999909399</v>
      </c>
      <c r="G18" s="13" t="n">
        <f aca="false">IF(OR(G108=0,CS18=0),0,G108*CS18/(G108+CS18))</f>
        <v>2.65760215267589</v>
      </c>
      <c r="H18" s="13" t="n">
        <f aca="false">IF(OR(H108=0,CT18=0),0,H108*CT18/(H108+CT18))</f>
        <v>2.36170703184099</v>
      </c>
      <c r="I18" s="13" t="n">
        <f aca="false">IF(OR(I108=0,CU18=0),0,I108*CU18/(I108+CU18))</f>
        <v>2.13829925343587</v>
      </c>
      <c r="J18" s="13" t="n">
        <f aca="false">IF(OR(J108=0,CV18=0),0,J108*CV18/(J108+CV18))</f>
        <v>1.97043039235586</v>
      </c>
      <c r="K18" s="13" t="n">
        <f aca="false">IF(OR(K108=0,CW18=0),0,K108*CW18/(K108+CW18))</f>
        <v>1.84194504921105</v>
      </c>
      <c r="L18" s="13" t="n">
        <f aca="false">IF(OR(L108=0,CX18=0),0,L108*CX18/(L108+CX18))</f>
        <v>1.74134219786774</v>
      </c>
      <c r="M18" s="13" t="n">
        <f aca="false">IF(OR(M108=0,CY18=0),0,M108*CY18/(M108+CY18))</f>
        <v>1.66083603728581</v>
      </c>
      <c r="N18" s="13" t="n">
        <f aca="false">IF(OR(N108=0,CZ18=0),0,N108*CZ18/(N108+CZ18))</f>
        <v>1.58874937697968</v>
      </c>
      <c r="O18" s="13" t="n">
        <f aca="false">IF(OR(O108=0,DA18=0),0,O108*DA18/(O108+DA18))</f>
        <v>1.5306653516638</v>
      </c>
      <c r="P18" s="13" t="n">
        <f aca="false">IF(OR(P108=0,DB18=0),0,P108*DB18/(P108+DB18))</f>
        <v>1.4828137897157</v>
      </c>
      <c r="Q18" s="13" t="n">
        <f aca="false">IF(OR(Q108=0,DC18=0),0,Q108*DC18/(Q108+DC18))</f>
        <v>1.44266889884095</v>
      </c>
      <c r="R18" s="13" t="n">
        <f aca="false">IF(OR(R108=0,DD18=0),0,R108*DD18/(R108+DD18))</f>
        <v>1.40847465495935</v>
      </c>
      <c r="S18" s="13" t="n">
        <f aca="false">IF(OR(S108=0,DE18=0),0,S108*DE18/(S108+DE18))</f>
        <v>1.37897207177239</v>
      </c>
      <c r="T18" s="13" t="n">
        <f aca="false">IF(OR(T108=0,DF18=0),0,T108*DF18/(T108+DF18))</f>
        <v>1.35323478930565</v>
      </c>
      <c r="U18" s="13" t="n">
        <f aca="false">IF(OR(U108=0,DG18=0),0,U108*DG18/(U108+DG18))</f>
        <v>1.33056590021598</v>
      </c>
      <c r="V18" s="13" t="n">
        <f aca="false">IF(OR(V108=0,DH18=0),0,V108*DH18/(V108+DH18))</f>
        <v>1.31043095412544</v>
      </c>
      <c r="W18" s="13" t="n">
        <f aca="false">IF(OR(W108=0,DI18=0),0,W108*DI18/(W108+DI18))</f>
        <v>1.29241315378315</v>
      </c>
      <c r="X18" s="13" t="n">
        <f aca="false">IF(OR(X108=0,DJ18=0),0,X108*DJ18/(X108+DJ18))</f>
        <v>1.2770287601367</v>
      </c>
      <c r="Y18" s="13" t="n">
        <f aca="false">IF(OR(Y108=0,DK18=0),0,Y108*DK18/(Y108+DK18))</f>
        <v>1.262956735072</v>
      </c>
      <c r="Z18" s="13" t="n">
        <f aca="false">IF(OR(Z108=0,DL18=0),0,Z108*DL18/(Z108+DL18))</f>
        <v>1.25003352584254</v>
      </c>
      <c r="AA18" s="13" t="n">
        <f aca="false">IF(OR(AA108=0,DM18=0),0,AA108*DM18/(AA108+DM18))</f>
        <v>1.23812085253897</v>
      </c>
      <c r="AB18" s="13" t="n">
        <f aca="false">IF(OR(AB108=0,DN18=0),0,AB108*DN18/(AB108+DN18))</f>
        <v>1.22710116922168</v>
      </c>
      <c r="AC18" s="13" t="n">
        <f aca="false">IF(OR(AC108=0,DO18=0),0,AC108*DO18/(AC108+DO18))</f>
        <v>1.21687402774086</v>
      </c>
      <c r="AD18" s="13" t="n">
        <f aca="false">IF(OR(AD108=0,DP18=0),0,AD108*DP18/(AD108+DP18))</f>
        <v>1.20735315373373</v>
      </c>
      <c r="AE18" s="13" t="n">
        <f aca="false">IF(OR(AE108=0,DQ18=0),0,AE108*DQ18/(AE108+DQ18))</f>
        <v>1.19846408476467</v>
      </c>
      <c r="AF18" s="13" t="n">
        <f aca="false">IF(OR(AF108=0,DR18=0),0,AF108*DR18/(AF108+DR18))</f>
        <v>1.19014225323165</v>
      </c>
      <c r="AG18" s="13" t="n">
        <f aca="false">IF(OR(AG108=0,DS18=0),0,AG108*DS18/(AG108+DS18))</f>
        <v>1.18233142240871</v>
      </c>
      <c r="AH18" s="13" t="n">
        <f aca="false">IF(OR(AH108=0,DT18=0),0,AH108*DT18/(AH108+DT18))</f>
        <v>1.17445566714959</v>
      </c>
      <c r="AI18" s="13" t="n">
        <f aca="false">IF(OR(AI108=0,DU18=0),0,AI108*DU18/(AI108+DU18))</f>
        <v>1.16706894118241</v>
      </c>
      <c r="AJ18" s="13" t="n">
        <f aca="false">IF(OR(AJ108=0,DV18=0),0,AJ108*DV18/(AJ108+DV18))</f>
        <v>1.16012262745754</v>
      </c>
      <c r="AK18" s="13" t="n">
        <f aca="false">IF(OR(AK108=0,DW18=0),0,AK108*DW18/(AK108+DW18))</f>
        <v>1.15357429180295</v>
      </c>
      <c r="AL18" s="13" t="n">
        <f aca="false">IF(OR(AL108=0,DX18=0),0,AL108*DX18/(AL108+DX18))</f>
        <v>1.14738672791523</v>
      </c>
      <c r="AM18" s="13" t="n">
        <f aca="false">IF(OR(AM108=0,DY18=0),0,AM108*DY18/(AM108+DY18))</f>
        <v>1.14152717398851</v>
      </c>
      <c r="AN18" s="13" t="n">
        <f aca="false">IF(OR(AN108=0,DZ18=0),0,AN108*DZ18/(AN108+DZ18))</f>
        <v>1.13596666603557</v>
      </c>
      <c r="AO18" s="13" t="n">
        <f aca="false">IF(OR(AO108=0,EA18=0),0,AO108*EA18/(AO108+EA18))</f>
        <v>1.13067950085671</v>
      </c>
      <c r="AP18" s="13" t="n">
        <f aca="false">IF(OR(AP108=0,EB18=0),0,AP108*EB18/(AP108+EB18))</f>
        <v>1.12564278755901</v>
      </c>
      <c r="AQ18" s="13" t="n">
        <f aca="false">IF(OR(AQ108=0,EC18=0),0,AQ108*EC18/(AQ108+EC18))</f>
        <v>1.12083607104333</v>
      </c>
      <c r="AR18" s="13" t="n">
        <f aca="false">IF(OR(AR108=0,ED18=0),0,AR108*ED18/(AR108+ED18))</f>
        <v>1.11624101433305</v>
      </c>
      <c r="AS18" s="13" t="n">
        <f aca="false">IF(OR(AS108=0,EE18=0),0,AS108*EE18/(AS108+EE18))</f>
        <v>1.11184112928461</v>
      </c>
      <c r="AT18" s="13" t="n">
        <f aca="false">IF(OR(AT108=0,EF18=0),0,AT108*EF18/(AT108+EF18))</f>
        <v>1.10762154729244</v>
      </c>
      <c r="AU18" s="13" t="n">
        <f aca="false">IF(OR(AU108=0,EG18=0),0,AU108*EG18/(AU108+EG18))</f>
        <v>1.10356882322201</v>
      </c>
      <c r="AV18" s="13" t="n">
        <f aca="false">IF(OR(AV108=0,EH18=0),0,AV108*EH18/(AV108+EH18))</f>
        <v>1.09967076708204</v>
      </c>
      <c r="AW18" s="13" t="n">
        <f aca="false">IF(OR(AW108=0,EI18=0),0,AW108*EI18/(AW108+EI18))</f>
        <v>1.09591629895912</v>
      </c>
      <c r="AX18" s="13" t="n">
        <f aca="false">IF(OR(AX108=0,EJ18=0),0,AX108*EJ18/(AX108+EJ18))</f>
        <v>1.09229532354477</v>
      </c>
      <c r="AY18" s="13" t="n">
        <f aca="false">IF(OR(AY108=0,EK18=0),0,AY108*EK18/(AY108+EK18))</f>
        <v>1.08879862123197</v>
      </c>
      <c r="AZ18" s="13" t="n">
        <f aca="false">IF(OR(AZ108=0,EL18=0),0,AZ108*EL18/(AZ108+EL18))</f>
        <v>1.08541775327955</v>
      </c>
      <c r="BA18" s="13" t="n">
        <f aca="false">IF(OR(BA108=0,EM18=0),0,BA108*EM18/(BA108+EM18))</f>
        <v>1.08214497896504</v>
      </c>
      <c r="BB18" s="13" t="n">
        <f aca="false">IF(OR(BB108=0,EN18=0),0,BB108*EN18/(BB108+EN18))</f>
        <v>1.07897318299049</v>
      </c>
      <c r="BC18" s="13" t="n">
        <f aca="false">IF(OR(BC108=0,EO18=0),0,BC108*EO18/(BC108+EO18))</f>
        <v>1.07589581168685</v>
      </c>
      <c r="BD18" s="13" t="n">
        <f aca="false">IF(OR(BD108=0,EP18=0),0,BD108*EP18/(BD108+EP18))</f>
        <v>1.07290681679317</v>
      </c>
      <c r="BE18" s="13" t="n">
        <f aca="false">IF(OR(BE108=0,EQ18=0),0,BE108*EQ18/(BE108+EQ18))</f>
        <v>1.07000060577773</v>
      </c>
      <c r="BF18" s="13" t="n">
        <f aca="false">IF(OR(BF108=0,ER18=0),0,BF108*ER18/(BF108+ER18))</f>
        <v>1.06717199782549</v>
      </c>
      <c r="BG18" s="13" t="n">
        <f aca="false">IF(OR(BG108=0,ES18=0),0,BG108*ES18/(BG108+ES18))</f>
        <v>1.06441618474767</v>
      </c>
      <c r="BH18" s="13" t="n">
        <f aca="false">IF(OR(BH108=0,ET18=0),0,BH108*ET18/(BH108+ET18))</f>
        <v>1.06172869617856</v>
      </c>
      <c r="BI18" s="13" t="n">
        <f aca="false">IF(OR(BI108=0,EU18=0),0,BI108*EU18/(BI108+EU18))</f>
        <v>1.05910536851623</v>
      </c>
      <c r="BJ18" s="13" t="n">
        <f aca="false">IF(OR(BJ108=0,EV18=0),0,BJ108*EV18/(BJ108+EV18))</f>
        <v>1.05654231714103</v>
      </c>
      <c r="BK18" s="13" t="n">
        <f aca="false">IF(OR(BK108=0,EW18=0),0,BK108*EW18/(BK108+EW18))</f>
        <v>1.05403591151039</v>
      </c>
      <c r="BL18" s="13" t="n">
        <f aca="false">IF(OR(BL108=0,EX18=0),0,BL108*EX18/(BL108+EX18))</f>
        <v>1.05154080072592</v>
      </c>
      <c r="BM18" s="13" t="n">
        <f aca="false">IF(OR(BM108=0,EY18=0),0,BM108*EY18/(BM108+EY18))</f>
        <v>1.04909640191559</v>
      </c>
      <c r="BN18" s="13" t="n">
        <f aca="false">IF(OR(BN108=0,EZ18=0),0,BN108*EZ18/(BN108+EZ18))</f>
        <v>1.04669965442578</v>
      </c>
      <c r="BO18" s="13" t="n">
        <f aca="false">IF(OR(BO108=0,FA18=0),0,BO108*FA18/(BO108+FA18))</f>
        <v>1.04434767807606</v>
      </c>
      <c r="BP18" s="13" t="n">
        <f aca="false">IF(OR(BP108=0,FB18=0),0,BP108*FB18/(BP108+FB18))</f>
        <v>1.04203775792065</v>
      </c>
      <c r="BQ18" s="13" t="n">
        <f aca="false">IF(OR(BQ108=0,FC18=0),0,BQ108*FC18/(BQ108+FC18))</f>
        <v>1.0397673304157</v>
      </c>
      <c r="BR18" s="13" t="n">
        <f aca="false">IF(OR(BR108=0,FD18=0),0,BR108*FD18/(BR108+FD18))</f>
        <v>1.03753397083719</v>
      </c>
      <c r="BS18" s="13" t="n">
        <f aca="false">IF(OR(BS108=0,FE18=0),0,BS108*FE18/(BS108+FE18))</f>
        <v>1.03533538181293</v>
      </c>
      <c r="BT18" s="13" t="n">
        <f aca="false">IF(OR(BT108=0,FF18=0),0,BT108*FF18/(BT108+FF18))</f>
        <v>1.03316938284855</v>
      </c>
      <c r="BU18" s="13" t="n">
        <f aca="false">IF(OR(BU108=0,FG18=0),0,BU108*FG18/(BU108+FG18))</f>
        <v>1.03103390074152</v>
      </c>
      <c r="BV18" s="13" t="n">
        <f aca="false">IF(OR(BV108=0,FH18=0),0,BV108*FH18/(BV108+FH18))</f>
        <v>1.02890593799187</v>
      </c>
      <c r="BW18" s="13" t="n">
        <f aca="false">IF(OR(BW108=0,FI18=0),0,BW108*FI18/(BW108+FI18))</f>
        <v>1.02680443688417</v>
      </c>
      <c r="BX18" s="13" t="n">
        <f aca="false">IF(OR(BX108=0,FJ18=0),0,BX108*FJ18/(BX108+FJ18))</f>
        <v>1.02472756525761</v>
      </c>
      <c r="BY18" s="13" t="n">
        <f aca="false">IF(OR(BY108=0,FK18=0),0,BY108*FK18/(BY108+FK18))</f>
        <v>1.02267356683716</v>
      </c>
      <c r="BZ18" s="13" t="n">
        <f aca="false">IF(OR(BZ108=0,FL18=0),0,BZ108*FL18/(BZ108+FL18))</f>
        <v>1.02064075476833</v>
      </c>
      <c r="CA18" s="13" t="n">
        <f aca="false">IF(OR(CA108=0,FM18=0),0,CA108*FM18/(CA108+FM18))</f>
        <v>1.01862750561287</v>
      </c>
      <c r="CB18" s="13" t="n">
        <f aca="false">IF(OR(CB108=0,FN18=0),0,CB108*FN18/(CB108+FN18))</f>
        <v>1.01663225375743</v>
      </c>
      <c r="CC18" s="13" t="n">
        <f aca="false">IF(OR(CC108=0,FO18=0),0,CC108*FO18/(CC108+FO18))</f>
        <v>1.01465348619192</v>
      </c>
      <c r="CD18" s="13" t="n">
        <f aca="false">IF(OR(CD108=0,FP18=0),0,CD108*FP18/(CD108+FP18))</f>
        <v>1.01268973761873</v>
      </c>
      <c r="CE18" s="13" t="n">
        <f aca="false">IF(OR(CE108=0,FQ18=0),0,CE108*FQ18/(CE108+FQ18))</f>
        <v>1.01073958585727</v>
      </c>
      <c r="CF18" s="13" t="n">
        <f aca="false">IF(OR(CF108=0,FR18=0),0,CF108*FR18/(CF108+FR18))</f>
        <v>1.00879003042276</v>
      </c>
      <c r="CG18" s="13" t="n">
        <f aca="false">IF(OR(CG108=0,FS18=0),0,CG108*FS18/(CG108+FS18))</f>
        <v>1.0068510183179</v>
      </c>
      <c r="CH18" s="13" t="n">
        <f aca="false">IF(OR(CH108=0,FT18=0),0,CH108*FT18/(CH108+FT18))</f>
        <v>1.00492120680947</v>
      </c>
      <c r="CI18" s="13" t="n">
        <f aca="false">IF(OR(CI108=0,FU18=0),0,CI108*FU18/(CI108+FU18))</f>
        <v>1.00299927906699</v>
      </c>
      <c r="CJ18" s="13" t="n">
        <f aca="false">IF(OR(CJ108=0,FV18=0),0,CJ108*FV18/(CJ108+FV18))</f>
        <v>1.00108394050409</v>
      </c>
      <c r="CK18" s="13" t="n">
        <f aca="false">IF(OR(CK108=0,FW18=0),0,CK108*FW18/(CK108+FW18))</f>
        <v>0.999173915250474</v>
      </c>
      <c r="CL18" s="13" t="n">
        <f aca="false">IF(OR(CL108=0,FX18=0),0,CL108*FX18/(CL108+FX18))</f>
        <v>0.997267942733642</v>
      </c>
      <c r="CM18" s="13" t="n">
        <f aca="false">IF(OR(CM108=0,FY18=0),0,CM108*FY18/(CM108+FY18))</f>
        <v>0.995364774350744</v>
      </c>
      <c r="CN18" s="13" t="n">
        <f aca="false">IF(OR(CN108=0,FZ18=0),0,CN108*FZ18/(CN108+FZ18))</f>
        <v>0.993463170211666</v>
      </c>
      <c r="CO18" s="13" t="n">
        <f aca="false">IF(OR(CO108=0,GA18=0),0,CO108*GA18/(CO108+GA18))</f>
        <v>0.99156189593531</v>
      </c>
      <c r="CP18" s="13" t="n">
        <f aca="false">IF(OR(CP108=0,GB18=0),0,CP108*GB18/(CP108+GB18))</f>
        <v>0.989645815563512</v>
      </c>
      <c r="CQ18" s="13" t="n">
        <f aca="false">IF(OR(CQ108=0,GC18=0),0,CQ108*GC18/(CQ108+GC18))</f>
        <v>0.987726971551415</v>
      </c>
      <c r="CR18" s="0" t="n">
        <f aca="false">IF(F$9=0,0,(SIN(F$12)*COS($E18)+SIN($E18)*COS(F$12))/SIN($E18)*F$9)</f>
        <v>3.01</v>
      </c>
      <c r="CS18" s="0" t="n">
        <f aca="false">IF(G$9=0,0,(SIN(G$12)*COS($E18)+SIN($E18)*COS(G$12))/SIN($E18)*G$9)</f>
        <v>4.29049820222245</v>
      </c>
      <c r="CT18" s="0" t="n">
        <f aca="false">IF(H$9=0,0,(SIN(H$12)*COS($E18)+SIN($E18)*COS(H$12))/SIN($E18)*H$9)</f>
        <v>5.79175250693298</v>
      </c>
      <c r="CU18" s="0" t="n">
        <f aca="false">IF(I$9=0,0,(SIN(I$12)*COS($E18)+SIN($E18)*COS(I$12))/SIN($E18)*I$9)</f>
        <v>7.51279594048113</v>
      </c>
      <c r="CV18" s="0" t="n">
        <f aca="false">IF(J$9=0,0,(SIN(J$12)*COS($E18)+SIN($E18)*COS(J$12))/SIN($E18)*J$9)</f>
        <v>9.45252709202116</v>
      </c>
      <c r="CW18" s="0" t="n">
        <f aca="false">IF(K$9=0,0,(SIN(K$12)*COS($E18)+SIN($E18)*COS(K$12))/SIN($E18)*K$9)</f>
        <v>11.6097106248223</v>
      </c>
      <c r="CX18" s="0" t="n">
        <f aca="false">IF(L$9=0,0,(SIN(L$12)*COS($E18)+SIN($E18)*COS(L$12))/SIN($E18)*L$9)</f>
        <v>13.9829778488779</v>
      </c>
      <c r="CY18" s="0" t="n">
        <f aca="false">IF(M$9=0,0,(SIN(M$12)*COS($E18)+SIN($E18)*COS(M$12))/SIN($E18)*M$9)</f>
        <v>16.5708273545792</v>
      </c>
      <c r="CZ18" s="0" t="n">
        <f aca="false">IF(N$9=0,0,(SIN(N$12)*COS($E18)+SIN($E18)*COS(N$12))/SIN($E18)*N$9)</f>
        <v>18.4690051545295</v>
      </c>
      <c r="DA18" s="0" t="n">
        <f aca="false">IF(O$9=0,0,(SIN(O$12)*COS($E18)+SIN($E18)*COS(O$12))/SIN($E18)*O$9)</f>
        <v>20.4522791756031</v>
      </c>
      <c r="DB18" s="0" t="n">
        <f aca="false">IF(P$9=0,0,(SIN(P$12)*COS($E18)+SIN($E18)*COS(P$12))/SIN($E18)*P$9)</f>
        <v>22.5196367103352</v>
      </c>
      <c r="DC18" s="0" t="n">
        <f aca="false">IF(Q$9=0,0,(SIN(Q$12)*COS($E18)+SIN($E18)*COS(Q$12))/SIN($E18)*Q$9)</f>
        <v>24.6700119282488</v>
      </c>
      <c r="DD18" s="0" t="n">
        <f aca="false">IF(R$9=0,0,(SIN(R$12)*COS($E18)+SIN($E18)*COS(R$12))/SIN($E18)*R$9)</f>
        <v>26.9022863333553</v>
      </c>
      <c r="DE18" s="0" t="n">
        <f aca="false">IF(S$9=0,0,(SIN(S$12)*COS($E18)+SIN($E18)*COS(S$12))/SIN($E18)*S$9)</f>
        <v>29.2152892460358</v>
      </c>
      <c r="DF18" s="0" t="n">
        <f aca="false">IF(T$9=0,0,(SIN(T$12)*COS($E18)+SIN($E18)*COS(T$12))/SIN($E18)*T$9)</f>
        <v>31.6077983091172</v>
      </c>
      <c r="DG18" s="0" t="n">
        <f aca="false">IF(U$9=0,0,(SIN(U$12)*COS($E18)+SIN($E18)*COS(U$12))/SIN($E18)*U$9)</f>
        <v>34.0785400179378</v>
      </c>
      <c r="DH18" s="0" t="n">
        <f aca="false">IF(V$9=0,0,(SIN(V$12)*COS($E18)+SIN($E18)*COS(V$12))/SIN($E18)*V$9)</f>
        <v>36.6261902741982</v>
      </c>
      <c r="DI18" s="0" t="n">
        <f aca="false">IF(W$9=0,0,(SIN(W$12)*COS($E18)+SIN($E18)*COS(W$12))/SIN($E18)*W$9)</f>
        <v>39.2493749633737</v>
      </c>
      <c r="DJ18" s="0" t="n">
        <f aca="false">IF(X$9=0,0,(SIN(X$12)*COS($E18)+SIN($E18)*COS(X$12))/SIN($E18)*X$9)</f>
        <v>42.8805481930618</v>
      </c>
      <c r="DK18" s="0" t="n">
        <f aca="false">IF(Y$9=0,0,(SIN(Y$12)*COS($E18)+SIN($E18)*COS(Y$12))/SIN($E18)*Y$9)</f>
        <v>46.6572892016951</v>
      </c>
      <c r="DL18" s="0" t="n">
        <f aca="false">IF(Z$9=0,0,(SIN(Z$12)*COS($E18)+SIN($E18)*COS(Z$12))/SIN($E18)*Z$9)</f>
        <v>50.5771907957654</v>
      </c>
      <c r="DM18" s="0" t="n">
        <f aca="false">IF(AA$9=0,0,(SIN(AA$12)*COS($E18)+SIN($E18)*COS(AA$12))/SIN($E18)*AA$9)</f>
        <v>54.6377542363701</v>
      </c>
      <c r="DN18" s="0" t="n">
        <f aca="false">IF(AB$9=0,0,(SIN(AB$12)*COS($E18)+SIN($E18)*COS(AB$12))/SIN($E18)*AB$9)</f>
        <v>58.8363903977751</v>
      </c>
      <c r="DO18" s="0" t="n">
        <f aca="false">IF(AC$9=0,0,(SIN(AC$12)*COS($E18)+SIN($E18)*COS(AC$12))/SIN($E18)*AC$9)</f>
        <v>63.1704209679934</v>
      </c>
      <c r="DP18" s="0" t="n">
        <f aca="false">IF(AD$9=0,0,(SIN(AD$12)*COS($E18)+SIN($E18)*COS(AD$12))/SIN($E18)*AD$9)</f>
        <v>67.6370796908847</v>
      </c>
      <c r="DQ18" s="0" t="n">
        <f aca="false">IF(AE$9=0,0,(SIN(AE$12)*COS($E18)+SIN($E18)*COS(AE$12))/SIN($E18)*AE$9)</f>
        <v>72.2335136492711</v>
      </c>
      <c r="DR18" s="0" t="n">
        <f aca="false">IF(AF$9=0,0,(SIN(AF$12)*COS($E18)+SIN($E18)*COS(AF$12))/SIN($E18)*AF$9)</f>
        <v>76.9567845885411</v>
      </c>
      <c r="DS18" s="0" t="n">
        <f aca="false">IF(AG$9=0,0,(SIN(AG$12)*COS($E18)+SIN($E18)*COS(AG$12))/SIN($E18)*AG$9)</f>
        <v>81.8038702802013</v>
      </c>
      <c r="DT18" s="0" t="n">
        <f aca="false">IF(AH$9=0,0,(SIN(AH$12)*COS($E18)+SIN($E18)*COS(AH$12))/SIN($E18)*AH$9)</f>
        <v>83.9898369309279</v>
      </c>
      <c r="DU18" s="0" t="n">
        <f aca="false">IF(AI$9=0,0,(SIN(AI$12)*COS($E18)+SIN($E18)*COS(AI$12))/SIN($E18)*AI$9)</f>
        <v>86.1502194636977</v>
      </c>
      <c r="DV18" s="0" t="n">
        <f aca="false">IF(AJ$9=0,0,(SIN(AJ$12)*COS($E18)+SIN($E18)*COS(AJ$12))/SIN($E18)*AJ$9)</f>
        <v>88.2843598050628</v>
      </c>
      <c r="DW18" s="0" t="n">
        <f aca="false">IF(AK$9=0,0,(SIN(AK$12)*COS($E18)+SIN($E18)*COS(AK$12))/SIN($E18)*AK$9)</f>
        <v>90.3916078752015</v>
      </c>
      <c r="DX18" s="0" t="n">
        <f aca="false">IF(AL$9=0,0,(SIN(AL$12)*COS($E18)+SIN($E18)*COS(AL$12))/SIN($E18)*AL$9)</f>
        <v>92.4713217859383</v>
      </c>
      <c r="DY18" s="0" t="n">
        <f aca="false">IF(AM$9=0,0,(SIN(AM$12)*COS($E18)+SIN($E18)*COS(AM$12))/SIN($E18)*AM$9)</f>
        <v>94.5228680362693</v>
      </c>
      <c r="DZ18" s="0" t="n">
        <f aca="false">IF(AN$9=0,0,(SIN(AN$12)*COS($E18)+SIN($E18)*COS(AN$12))/SIN($E18)*AN$9)</f>
        <v>96.5456217053328</v>
      </c>
      <c r="EA18" s="0" t="n">
        <f aca="false">IF(AO$9=0,0,(SIN(AO$12)*COS($E18)+SIN($E18)*COS(AO$12))/SIN($E18)*AO$9)</f>
        <v>98.5389666427664</v>
      </c>
      <c r="EB18" s="0" t="n">
        <f aca="false">IF(AP$9=0,0,(SIN(AP$12)*COS($E18)+SIN($E18)*COS(AP$12))/SIN($E18)*AP$9)</f>
        <v>100.502295656392</v>
      </c>
      <c r="EC18" s="0" t="n">
        <f aca="false">IF(AQ$9=0,0,(SIN(AQ$12)*COS($E18)+SIN($E18)*COS(AQ$12))/SIN($E18)*AQ$9)</f>
        <v>102.435010697174</v>
      </c>
      <c r="ED18" s="0" t="n">
        <f aca="false">IF(AR$9=0,0,(SIN(AR$12)*COS($E18)+SIN($E18)*COS(AR$12))/SIN($E18)*AR$9)</f>
        <v>104.336523041386</v>
      </c>
      <c r="EE18" s="0" t="n">
        <f aca="false">IF(AS$9=0,0,(SIN(AS$12)*COS($E18)+SIN($E18)*COS(AS$12))/SIN($E18)*AS$9)</f>
        <v>106.20625346995</v>
      </c>
      <c r="EF18" s="0" t="n">
        <f aca="false">IF(AT$9=0,0,(SIN(AT$12)*COS($E18)+SIN($E18)*COS(AT$12))/SIN($E18)*AT$9)</f>
        <v>108.043632444864</v>
      </c>
      <c r="EG18" s="0" t="n">
        <f aca="false">IF(AU$9=0,0,(SIN(AU$12)*COS($E18)+SIN($E18)*COS(AU$12))/SIN($E18)*AU$9)</f>
        <v>109.848100282693</v>
      </c>
      <c r="EH18" s="0" t="n">
        <f aca="false">IF(AV$9=0,0,(SIN(AV$12)*COS($E18)+SIN($E18)*COS(AV$12))/SIN($E18)*AV$9)</f>
        <v>111.619107325053</v>
      </c>
      <c r="EI18" s="0" t="n">
        <f aca="false">IF(AW$9=0,0,(SIN(AW$12)*COS($E18)+SIN($E18)*COS(AW$12))/SIN($E18)*AW$9)</f>
        <v>113.356114106044</v>
      </c>
      <c r="EJ18" s="0" t="n">
        <f aca="false">IF(AX$9=0,0,(SIN(AX$12)*COS($E18)+SIN($E18)*COS(AX$12))/SIN($E18)*AX$9)</f>
        <v>115.058591516572</v>
      </c>
      <c r="EK18" s="0" t="n">
        <f aca="false">IF(AY$9=0,0,(SIN(AY$12)*COS($E18)+SIN($E18)*COS(AY$12))/SIN($E18)*AY$9)</f>
        <v>116.726020965527</v>
      </c>
      <c r="EL18" s="0" t="n">
        <f aca="false">IF(AZ$9=0,0,(SIN(AZ$12)*COS($E18)+SIN($E18)*COS(AZ$12))/SIN($E18)*AZ$9)</f>
        <v>118.357894537745</v>
      </c>
      <c r="EM18" s="0" t="n">
        <f aca="false">IF(BA$9=0,0,(SIN(BA$12)*COS($E18)+SIN($E18)*COS(BA$12))/SIN($E18)*BA$9)</f>
        <v>119.953715148729</v>
      </c>
      <c r="EN18" s="0" t="n">
        <f aca="false">IF(BB$9=0,0,(SIN(BB$12)*COS($E18)+SIN($E18)*COS(BB$12))/SIN($E18)*BB$9)</f>
        <v>121.51299669606</v>
      </c>
      <c r="EO18" s="0" t="n">
        <f aca="false">IF(BC$9=0,0,(SIN(BC$12)*COS($E18)+SIN($E18)*COS(BC$12))/SIN($E18)*BC$9)</f>
        <v>123.035264207476</v>
      </c>
      <c r="EP18" s="0" t="n">
        <f aca="false">IF(BD$9=0,0,(SIN(BD$12)*COS($E18)+SIN($E18)*COS(BD$12))/SIN($E18)*BD$9)</f>
        <v>124.520053985544</v>
      </c>
      <c r="EQ18" s="0" t="n">
        <f aca="false">IF(BE$9=0,0,(SIN(BE$12)*COS($E18)+SIN($E18)*COS(BE$12))/SIN($E18)*BE$9)</f>
        <v>125.966913748915</v>
      </c>
      <c r="ER18" s="0" t="n">
        <f aca="false">IF(BF$9=0,0,(SIN(BF$12)*COS($E18)+SIN($E18)*COS(BF$12))/SIN($E18)*BF$9)</f>
        <v>127.375402770089</v>
      </c>
      <c r="ES18" s="0" t="n">
        <f aca="false">IF(BG$9=0,0,(SIN(BG$12)*COS($E18)+SIN($E18)*COS(BG$12))/SIN($E18)*BG$9)</f>
        <v>128.745092009667</v>
      </c>
      <c r="ET18" s="0" t="n">
        <f aca="false">IF(BH$9=0,0,(SIN(BH$12)*COS($E18)+SIN($E18)*COS(BH$12))/SIN($E18)*BH$9)</f>
        <v>130.075564247037</v>
      </c>
      <c r="EU18" s="0" t="n">
        <f aca="false">IF(BI$9=0,0,(SIN(BI$12)*COS($E18)+SIN($E18)*COS(BI$12))/SIN($E18)*BI$9)</f>
        <v>131.366414207466</v>
      </c>
      <c r="EV18" s="0" t="n">
        <f aca="false">IF(BJ$9=0,0,(SIN(BJ$12)*COS($E18)+SIN($E18)*COS(BJ$12))/SIN($E18)*BJ$9)</f>
        <v>132.617248685553</v>
      </c>
      <c r="EW18" s="0" t="n">
        <f aca="false">IF(BK$9=0,0,(SIN(BK$12)*COS($E18)+SIN($E18)*COS(BK$12))/SIN($E18)*BK$9)</f>
        <v>133.827686664999</v>
      </c>
      <c r="EX18" s="0" t="n">
        <f aca="false">IF(BL$9=0,0,(SIN(BL$12)*COS($E18)+SIN($E18)*COS(BL$12))/SIN($E18)*BL$9)</f>
        <v>134.309474800606</v>
      </c>
      <c r="EY18" s="0" t="n">
        <f aca="false">IF(BM$9=0,0,(SIN(BM$12)*COS($E18)+SIN($E18)*COS(BM$12))/SIN($E18)*BM$9)</f>
        <v>134.738640273379</v>
      </c>
      <c r="EZ18" s="0" t="n">
        <f aca="false">IF(BN$9=0,0,(SIN(BN$12)*COS($E18)+SIN($E18)*COS(BN$12))/SIN($E18)*BN$9)</f>
        <v>135.115473179688</v>
      </c>
      <c r="FA18" s="0" t="n">
        <f aca="false">IF(BO$9=0,0,(SIN(BO$12)*COS($E18)+SIN($E18)*COS(BO$12))/SIN($E18)*BO$9)</f>
        <v>135.440282995909</v>
      </c>
      <c r="FB18" s="0" t="n">
        <f aca="false">IF(BP$9=0,0,(SIN(BP$12)*COS($E18)+SIN($E18)*COS(BP$12))/SIN($E18)*BP$9)</f>
        <v>135.713398354931</v>
      </c>
      <c r="FC18" s="0" t="n">
        <f aca="false">IF(BQ$9=0,0,(SIN(BQ$12)*COS($E18)+SIN($E18)*COS(BQ$12))/SIN($E18)*BQ$9)</f>
        <v>135.935166815797</v>
      </c>
      <c r="FD18" s="0" t="n">
        <f aca="false">IF(BR$9=0,0,(SIN(BR$12)*COS($E18)+SIN($E18)*COS(BR$12))/SIN($E18)*BR$9)</f>
        <v>136.10595462663</v>
      </c>
      <c r="FE18" s="0" t="n">
        <f aca="false">IF(BS$9=0,0,(SIN(BS$12)*COS($E18)+SIN($E18)*COS(BS$12))/SIN($E18)*BS$9)</f>
        <v>136.226146480928</v>
      </c>
      <c r="FF18" s="0" t="n">
        <f aca="false">IF(BT$9=0,0,(SIN(BT$12)*COS($E18)+SIN($E18)*COS(BT$12))/SIN($E18)*BT$9)</f>
        <v>136.296145267354</v>
      </c>
      <c r="FG18" s="0" t="n">
        <f aca="false">IF(BU$9=0,0,(SIN(BU$12)*COS($E18)+SIN($E18)*COS(BU$12))/SIN($E18)*BU$9)</f>
        <v>136.316371813136</v>
      </c>
      <c r="FH18" s="0" t="n">
        <f aca="false">IF(BV$9=0,0,(SIN(BV$12)*COS($E18)+SIN($E18)*COS(BV$12))/SIN($E18)*BV$9)</f>
        <v>135.919417753124</v>
      </c>
      <c r="FI18" s="0" t="n">
        <f aca="false">IF(BW$9=0,0,(SIN(BW$12)*COS($E18)+SIN($E18)*COS(BW$12))/SIN($E18)*BW$9)</f>
        <v>135.47001621117</v>
      </c>
      <c r="FJ18" s="0" t="n">
        <f aca="false">IF(BX$9=0,0,(SIN(BX$12)*COS($E18)+SIN($E18)*COS(BX$12))/SIN($E18)*BX$9)</f>
        <v>134.968978008679</v>
      </c>
      <c r="FK18" s="0" t="n">
        <f aca="false">IF(BY$9=0,0,(SIN(BY$12)*COS($E18)+SIN($E18)*COS(BY$12))/SIN($E18)*BY$9)</f>
        <v>134.417132855248</v>
      </c>
      <c r="FL18" s="0" t="n">
        <f aca="false">IF(BZ$9=0,0,(SIN(BZ$12)*COS($E18)+SIN($E18)*COS(BZ$12))/SIN($E18)*BZ$9)</f>
        <v>133.815328889675</v>
      </c>
      <c r="FM18" s="0" t="n">
        <f aca="false">IF(CA$9=0,0,(SIN(CA$12)*COS($E18)+SIN($E18)*COS(CA$12))/SIN($E18)*CA$9)</f>
        <v>133.164432214467</v>
      </c>
      <c r="FN18" s="0" t="n">
        <f aca="false">IF(CB$9=0,0,(SIN(CB$12)*COS($E18)+SIN($E18)*COS(CB$12))/SIN($E18)*CB$9)</f>
        <v>132.465326424027</v>
      </c>
      <c r="FO18" s="0" t="n">
        <f aca="false">IF(CC$9=0,0,(SIN(CC$12)*COS($E18)+SIN($E18)*COS(CC$12))/SIN($E18)*CC$9)</f>
        <v>131.718912126749</v>
      </c>
      <c r="FP18" s="0" t="n">
        <f aca="false">IF(CD$9=0,0,(SIN(CD$12)*COS($E18)+SIN($E18)*COS(CD$12))/SIN($E18)*CD$9)</f>
        <v>130.92610646122</v>
      </c>
      <c r="FQ18" s="0" t="n">
        <f aca="false">IF(CE$9=0,0,(SIN(CE$12)*COS($E18)+SIN($E18)*COS(CE$12))/SIN($E18)*CE$9)</f>
        <v>130.087842606732</v>
      </c>
      <c r="FR18" s="0" t="n">
        <f aca="false">IF(CF$9=0,0,(SIN(CF$12)*COS($E18)+SIN($E18)*COS(CF$12))/SIN($E18)*CF$9)</f>
        <v>129.014781999258</v>
      </c>
      <c r="FS18" s="0" t="n">
        <f aca="false">IF(CG$9=0,0,(SIN(CG$12)*COS($E18)+SIN($E18)*COS(CG$12))/SIN($E18)*CG$9)</f>
        <v>127.89753556559</v>
      </c>
      <c r="FT18" s="0" t="n">
        <f aca="false">IF(CH$9=0,0,(SIN(CH$12)*COS($E18)+SIN($E18)*COS(CH$12))/SIN($E18)*CH$9)</f>
        <v>126.737255799205</v>
      </c>
      <c r="FU18" s="0" t="n">
        <f aca="false">IF(CI$9=0,0,(SIN(CI$12)*COS($E18)+SIN($E18)*COS(CI$12))/SIN($E18)*CI$9)</f>
        <v>125.535109543084</v>
      </c>
      <c r="FV18" s="0" t="n">
        <f aca="false">IF(CJ$9=0,0,(SIN(CJ$12)*COS($E18)+SIN($E18)*COS(CJ$12))/SIN($E18)*CJ$9)</f>
        <v>124.292277386504</v>
      </c>
      <c r="FW18" s="0" t="n">
        <f aca="false">IF(CK$9=0,0,(SIN(CK$12)*COS($E18)+SIN($E18)*COS(CK$12))/SIN($E18)*CK$9)</f>
        <v>123.009953057352</v>
      </c>
      <c r="FX18" s="0" t="n">
        <f aca="false">IF(CL$9=0,0,(SIN(CL$12)*COS($E18)+SIN($E18)*COS(CL$12))/SIN($E18)*CL$9)</f>
        <v>121.689342810191</v>
      </c>
      <c r="FY18" s="0" t="n">
        <f aca="false">IF(CM$9=0,0,(SIN(CM$12)*COS($E18)+SIN($E18)*COS(CM$12))/SIN($E18)*CM$9)</f>
        <v>120.33166481038</v>
      </c>
      <c r="FZ18" s="0" t="n">
        <f aca="false">IF(CN$9=0,0,(SIN(CN$12)*COS($E18)+SIN($E18)*COS(CN$12))/SIN($E18)*CN$9)</f>
        <v>118.93814851447</v>
      </c>
      <c r="GA18" s="0" t="n">
        <f aca="false">IF(CO$9=0,0,(SIN(CO$12)*COS($E18)+SIN($E18)*COS(CO$12))/SIN($E18)*CO$9)</f>
        <v>117.510034047179</v>
      </c>
      <c r="GB18" s="0" t="n">
        <f aca="false">IF(CP$9=0,0,(SIN(CP$12)*COS($E18)+SIN($E18)*COS(CP$12))/SIN($E18)*CP$9)</f>
        <v>115.857702214033</v>
      </c>
      <c r="GC18" s="0" t="n">
        <f aca="false">IF(CQ$9=0,0,(SIN(CQ$12)*COS($E18)+SIN($E18)*COS(CQ$12))/SIN($E18)*CQ$9)</f>
        <v>114.173805966898</v>
      </c>
    </row>
    <row r="19" customFormat="false" ht="12.8" hidden="true" customHeight="false" outlineLevel="0" collapsed="false">
      <c r="A19" s="0" t="n">
        <f aca="false">MAX($F19:$CQ19)</f>
        <v>3.0099999909399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1</v>
      </c>
      <c r="C19" s="2" t="n">
        <f aca="false">MOD(Best +D19,360)</f>
        <v>106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3.0099999909399</v>
      </c>
      <c r="G19" s="13" t="n">
        <f aca="false">IF(OR(G109=0,CS19=0),0,G109*CS19/(G109+CS19))</f>
        <v>2.75213850848394</v>
      </c>
      <c r="H19" s="13" t="n">
        <f aca="false">IF(OR(H109=0,CT19=0),0,H109*CT19/(H109+CT19))</f>
        <v>2.48642417062117</v>
      </c>
      <c r="I19" s="13" t="n">
        <f aca="false">IF(OR(I109=0,CU19=0),0,I109*CU19/(I109+CU19))</f>
        <v>2.26657117092141</v>
      </c>
      <c r="J19" s="13" t="n">
        <f aca="false">IF(OR(J109=0,CV19=0),0,J109*CV19/(J109+CV19))</f>
        <v>2.09278592912952</v>
      </c>
      <c r="K19" s="13" t="n">
        <f aca="false">IF(OR(K109=0,CW19=0),0,K109*CW19/(K109+CW19))</f>
        <v>1.95557190858049</v>
      </c>
      <c r="L19" s="13" t="n">
        <f aca="false">IF(OR(L109=0,CX19=0),0,L109*CX19/(L109+CX19))</f>
        <v>1.84591772596755</v>
      </c>
      <c r="M19" s="13" t="n">
        <f aca="false">IF(OR(M109=0,CY19=0),0,M109*CY19/(M109+CY19))</f>
        <v>1.7569207741697</v>
      </c>
      <c r="N19" s="13" t="n">
        <f aca="false">IF(OR(N109=0,CZ19=0),0,N109*CZ19/(N109+CZ19))</f>
        <v>1.67580129754041</v>
      </c>
      <c r="O19" s="13" t="n">
        <f aca="false">IF(OR(O109=0,DA19=0),0,O109*DA19/(O109+DA19))</f>
        <v>1.61013828634339</v>
      </c>
      <c r="P19" s="13" t="n">
        <f aca="false">IF(OR(P109=0,DB19=0),0,P109*DB19/(P109+DB19))</f>
        <v>1.55584235013685</v>
      </c>
      <c r="Q19" s="13" t="n">
        <f aca="false">IF(OR(Q109=0,DC19=0),0,Q109*DC19/(Q109+DC19))</f>
        <v>1.51015227111499</v>
      </c>
      <c r="R19" s="13" t="n">
        <f aca="false">IF(OR(R109=0,DD19=0),0,R109*DD19/(R109+DD19))</f>
        <v>1.47113591618919</v>
      </c>
      <c r="S19" s="13" t="n">
        <f aca="false">IF(OR(S109=0,DE19=0),0,S109*DE19/(S109+DE19))</f>
        <v>1.43740052657319</v>
      </c>
      <c r="T19" s="13" t="n">
        <f aca="false">IF(OR(T109=0,DF19=0),0,T109*DF19/(T109+DF19))</f>
        <v>1.40791659338638</v>
      </c>
      <c r="U19" s="13" t="n">
        <f aca="false">IF(OR(U109=0,DG19=0),0,U109*DG19/(U109+DG19))</f>
        <v>1.381906543231</v>
      </c>
      <c r="V19" s="13" t="n">
        <f aca="false">IF(OR(V109=0,DH19=0),0,V109*DH19/(V109+DH19))</f>
        <v>1.35877201314408</v>
      </c>
      <c r="W19" s="13" t="n">
        <f aca="false">IF(OR(W109=0,DI19=0),0,W109*DI19/(W109+DI19))</f>
        <v>1.33804495658185</v>
      </c>
      <c r="X19" s="13" t="n">
        <f aca="false">IF(OR(X109=0,DJ19=0),0,X109*DJ19/(X109+DJ19))</f>
        <v>1.32036881679672</v>
      </c>
      <c r="Y19" s="13" t="n">
        <f aca="false">IF(OR(Y109=0,DK19=0),0,Y109*DK19/(Y109+DK19))</f>
        <v>1.30417626812082</v>
      </c>
      <c r="Z19" s="13" t="n">
        <f aca="false">IF(OR(Z109=0,DL19=0),0,Z109*DL19/(Z109+DL19))</f>
        <v>1.2892864454197</v>
      </c>
      <c r="AA19" s="13" t="n">
        <f aca="false">IF(OR(AA109=0,DM19=0),0,AA109*DM19/(AA109+DM19))</f>
        <v>1.27554558205219</v>
      </c>
      <c r="AB19" s="13" t="n">
        <f aca="false">IF(OR(AB109=0,DN19=0),0,AB109*DN19/(AB109+DN19))</f>
        <v>1.26282235290983</v>
      </c>
      <c r="AC19" s="13" t="n">
        <f aca="false">IF(OR(AC109=0,DO19=0),0,AC109*DO19/(AC109+DO19))</f>
        <v>1.2510040838395</v>
      </c>
      <c r="AD19" s="13" t="n">
        <f aca="false">IF(OR(AD109=0,DP19=0),0,AD109*DP19/(AD109+DP19))</f>
        <v>1.23999366408427</v>
      </c>
      <c r="AE19" s="13" t="n">
        <f aca="false">IF(OR(AE109=0,DQ19=0),0,AE109*DQ19/(AE109+DQ19))</f>
        <v>1.2297070257954</v>
      </c>
      <c r="AF19" s="13" t="n">
        <f aca="false">IF(OR(AF109=0,DR19=0),0,AF109*DR19/(AF109+DR19))</f>
        <v>1.22007108000198</v>
      </c>
      <c r="AG19" s="13" t="n">
        <f aca="false">IF(OR(AG109=0,DS19=0),0,AG109*DS19/(AG109+DS19))</f>
        <v>1.21102202010959</v>
      </c>
      <c r="AH19" s="13" t="n">
        <f aca="false">IF(OR(AH109=0,DT19=0),0,AH109*DT19/(AH109+DT19))</f>
        <v>1.20187687139864</v>
      </c>
      <c r="AI19" s="13" t="n">
        <f aca="false">IF(OR(AI109=0,DU19=0),0,AI109*DU19/(AI109+DU19))</f>
        <v>1.19329814466894</v>
      </c>
      <c r="AJ19" s="13" t="n">
        <f aca="false">IF(OR(AJ109=0,DV19=0),0,AJ109*DV19/(AJ109+DV19))</f>
        <v>1.18522964394839</v>
      </c>
      <c r="AK19" s="13" t="n">
        <f aca="false">IF(OR(AK109=0,DW19=0),0,AK109*DW19/(AK109+DW19))</f>
        <v>1.17762230548627</v>
      </c>
      <c r="AL19" s="13" t="n">
        <f aca="false">IF(OR(AL109=0,DX19=0),0,AL109*DX19/(AL109+DX19))</f>
        <v>1.1704330982542</v>
      </c>
      <c r="AM19" s="13" t="n">
        <f aca="false">IF(OR(AM109=0,DY19=0),0,AM109*DY19/(AM109+DY19))</f>
        <v>1.16362412167916</v>
      </c>
      <c r="AN19" s="13" t="n">
        <f aca="false">IF(OR(AN109=0,DZ19=0),0,AN109*DZ19/(AN109+DZ19))</f>
        <v>1.15716186052564</v>
      </c>
      <c r="AO19" s="13" t="n">
        <f aca="false">IF(OR(AO109=0,EA19=0),0,AO109*EA19/(AO109+EA19))</f>
        <v>1.15101656589072</v>
      </c>
      <c r="AP19" s="13" t="n">
        <f aca="false">IF(OR(AP109=0,EB19=0),0,AP109*EB19/(AP109+EB19))</f>
        <v>1.14516173808856</v>
      </c>
      <c r="AQ19" s="13" t="n">
        <f aca="false">IF(OR(AQ109=0,EC19=0),0,AQ109*EC19/(AQ109+EC19))</f>
        <v>1.13957369237612</v>
      </c>
      <c r="AR19" s="13" t="n">
        <f aca="false">IF(OR(AR109=0,ED19=0),0,AR109*ED19/(AR109+ED19))</f>
        <v>1.13423119243571</v>
      </c>
      <c r="AS19" s="13" t="n">
        <f aca="false">IF(OR(AS109=0,EE19=0),0,AS109*EE19/(AS109+EE19))</f>
        <v>1.12911513958892</v>
      </c>
      <c r="AT19" s="13" t="n">
        <f aca="false">IF(OR(AT109=0,EF19=0),0,AT109*EF19/(AT109+EF19))</f>
        <v>1.12420830809556</v>
      </c>
      <c r="AU19" s="13" t="n">
        <f aca="false">IF(OR(AU109=0,EG19=0),0,AU109*EG19/(AU109+EG19))</f>
        <v>1.11949511875288</v>
      </c>
      <c r="AV19" s="13" t="n">
        <f aca="false">IF(OR(AV109=0,EH19=0),0,AV109*EH19/(AV109+EH19))</f>
        <v>1.11496144447753</v>
      </c>
      <c r="AW19" s="13" t="n">
        <f aca="false">IF(OR(AW109=0,EI19=0),0,AW109*EI19/(AW109+EI19))</f>
        <v>1.11059444271632</v>
      </c>
      <c r="AX19" s="13" t="n">
        <f aca="false">IF(OR(AX109=0,EJ19=0),0,AX109*EJ19/(AX109+EJ19))</f>
        <v>1.10638241045899</v>
      </c>
      <c r="AY19" s="13" t="n">
        <f aca="false">IF(OR(AY109=0,EK19=0),0,AY109*EK19/(AY109+EK19))</f>
        <v>1.10231465837075</v>
      </c>
      <c r="AZ19" s="13" t="n">
        <f aca="false">IF(OR(AZ109=0,EL19=0),0,AZ109*EL19/(AZ109+EL19))</f>
        <v>1.09838140116163</v>
      </c>
      <c r="BA19" s="13" t="n">
        <f aca="false">IF(OR(BA109=0,EM19=0),0,BA109*EM19/(BA109+EM19))</f>
        <v>1.09457366179601</v>
      </c>
      <c r="BB19" s="13" t="n">
        <f aca="false">IF(OR(BB109=0,EN19=0),0,BB109*EN19/(BB109+EN19))</f>
        <v>1.09088318754135</v>
      </c>
      <c r="BC19" s="13" t="n">
        <f aca="false">IF(OR(BC109=0,EO19=0),0,BC109*EO19/(BC109+EO19))</f>
        <v>1.08730237617869</v>
      </c>
      <c r="BD19" s="13" t="n">
        <f aca="false">IF(OR(BD109=0,EP19=0),0,BD109*EP19/(BD109+EP19))</f>
        <v>1.08382421096366</v>
      </c>
      <c r="BE19" s="13" t="n">
        <f aca="false">IF(OR(BE109=0,EQ19=0),0,BE109*EQ19/(BE109+EQ19))</f>
        <v>1.08044220314589</v>
      </c>
      <c r="BF19" s="13" t="n">
        <f aca="false">IF(OR(BF109=0,ER19=0),0,BF109*ER19/(BF109+ER19))</f>
        <v>1.07715034103668</v>
      </c>
      <c r="BG19" s="13" t="n">
        <f aca="false">IF(OR(BG109=0,ES19=0),0,BG109*ES19/(BG109+ES19))</f>
        <v>1.07394304476569</v>
      </c>
      <c r="BH19" s="13" t="n">
        <f aca="false">IF(OR(BH109=0,ET19=0),0,BH109*ET19/(BH109+ET19))</f>
        <v>1.07081512599383</v>
      </c>
      <c r="BI19" s="13" t="n">
        <f aca="false">IF(OR(BI109=0,EU19=0),0,BI109*EU19/(BI109+EU19))</f>
        <v>1.06776175195492</v>
      </c>
      <c r="BJ19" s="13" t="n">
        <f aca="false">IF(OR(BJ109=0,EV19=0),0,BJ109*EV19/(BJ109+EV19))</f>
        <v>1.06477841328767</v>
      </c>
      <c r="BK19" s="13" t="n">
        <f aca="false">IF(OR(BK109=0,EW19=0),0,BK109*EW19/(BK109+EW19))</f>
        <v>1.06186089519439</v>
      </c>
      <c r="BL19" s="13" t="n">
        <f aca="false">IF(OR(BL109=0,EX19=0),0,BL109*EX19/(BL109+EX19))</f>
        <v>1.05895605843444</v>
      </c>
      <c r="BM19" s="13" t="n">
        <f aca="false">IF(OR(BM109=0,EY19=0),0,BM109*EY19/(BM109+EY19))</f>
        <v>1.05611019439044</v>
      </c>
      <c r="BN19" s="13" t="n">
        <f aca="false">IF(OR(BN109=0,EZ19=0),0,BN109*EZ19/(BN109+EZ19))</f>
        <v>1.05331974678008</v>
      </c>
      <c r="BO19" s="13" t="n">
        <f aca="false">IF(OR(BO109=0,FA19=0),0,BO109*FA19/(BO109+FA19))</f>
        <v>1.05058136885733</v>
      </c>
      <c r="BP19" s="13" t="n">
        <f aca="false">IF(OR(BP109=0,FB19=0),0,BP109*FB19/(BP109+FB19))</f>
        <v>1.04789190573471</v>
      </c>
      <c r="BQ19" s="13" t="n">
        <f aca="false">IF(OR(BQ109=0,FC19=0),0,BQ109*FC19/(BQ109+FC19))</f>
        <v>1.04524837833522</v>
      </c>
      <c r="BR19" s="13" t="n">
        <f aca="false">IF(OR(BR109=0,FD19=0),0,BR109*FD19/(BR109+FD19))</f>
        <v>1.04264796879409</v>
      </c>
      <c r="BS19" s="13" t="n">
        <f aca="false">IF(OR(BS109=0,FE19=0),0,BS109*FE19/(BS109+FE19))</f>
        <v>1.04008800715239</v>
      </c>
      <c r="BT19" s="13" t="n">
        <f aca="false">IF(OR(BT109=0,FF19=0),0,BT109*FF19/(BT109+FF19))</f>
        <v>1.03756595920315</v>
      </c>
      <c r="BU19" s="13" t="n">
        <f aca="false">IF(OR(BU109=0,FG19=0),0,BU109*FG19/(BU109+FG19))</f>
        <v>1.0350794153672</v>
      </c>
      <c r="BV19" s="13" t="n">
        <f aca="false">IF(OR(BV109=0,FH19=0),0,BV109*FH19/(BV109+FH19))</f>
        <v>1.03260151282449</v>
      </c>
      <c r="BW19" s="13" t="n">
        <f aca="false">IF(OR(BW109=0,FI19=0),0,BW109*FI19/(BW109+FI19))</f>
        <v>1.03015441591958</v>
      </c>
      <c r="BX19" s="13" t="n">
        <f aca="false">IF(OR(BX109=0,FJ19=0),0,BX109*FJ19/(BX109+FJ19))</f>
        <v>1.02773599499227</v>
      </c>
      <c r="BY19" s="13" t="n">
        <f aca="false">IF(OR(BY109=0,FK19=0),0,BY109*FK19/(BY109+FK19))</f>
        <v>1.02534420862576</v>
      </c>
      <c r="BZ19" s="13" t="n">
        <f aca="false">IF(OR(BZ109=0,FL19=0),0,BZ109*FL19/(BZ109+FL19))</f>
        <v>1.02297709614147</v>
      </c>
      <c r="CA19" s="13" t="n">
        <f aca="false">IF(OR(CA109=0,FM19=0),0,CA109*FM19/(CA109+FM19))</f>
        <v>1.02063277062925</v>
      </c>
      <c r="CB19" s="13" t="n">
        <f aca="false">IF(OR(CB109=0,FN19=0),0,CB109*FN19/(CB109+FN19))</f>
        <v>1.01830941245719</v>
      </c>
      <c r="CC19" s="13" t="n">
        <f aca="false">IF(OR(CC109=0,FO19=0),0,CC109*FO19/(CC109+FO19))</f>
        <v>1.01600526321106</v>
      </c>
      <c r="CD19" s="13" t="n">
        <f aca="false">IF(OR(CD109=0,FP19=0),0,CD109*FP19/(CD109+FP19))</f>
        <v>1.0137186200182</v>
      </c>
      <c r="CE19" s="13" t="n">
        <f aca="false">IF(OR(CE109=0,FQ19=0),0,CE109*FQ19/(CE109+FQ19))</f>
        <v>1.01144783021469</v>
      </c>
      <c r="CF19" s="13" t="n">
        <f aca="false">IF(OR(CF109=0,FR19=0),0,CF109*FR19/(CF109+FR19))</f>
        <v>1.00917775432018</v>
      </c>
      <c r="CG19" s="13" t="n">
        <f aca="false">IF(OR(CG109=0,FS19=0),0,CG109*FS19/(CG109+FS19))</f>
        <v>1.00691999177821</v>
      </c>
      <c r="CH19" s="13" t="n">
        <f aca="false">IF(OR(CH109=0,FT19=0),0,CH109*FT19/(CH109+FT19))</f>
        <v>1.004672982928</v>
      </c>
      <c r="CI19" s="13" t="n">
        <f aca="false">IF(OR(CI109=0,FU19=0),0,CI109*FU19/(CI109+FU19))</f>
        <v>1.00243519839381</v>
      </c>
      <c r="CJ19" s="13" t="n">
        <f aca="false">IF(OR(CJ109=0,FV19=0),0,CJ109*FV19/(CJ109+FV19))</f>
        <v>1.0002051348458</v>
      </c>
      <c r="CK19" s="13" t="n">
        <f aca="false">IF(OR(CK109=0,FW19=0),0,CK109*FW19/(CK109+FW19))</f>
        <v>0.99798131091376</v>
      </c>
      <c r="CL19" s="13" t="n">
        <f aca="false">IF(OR(CL109=0,FX19=0),0,CL109*FX19/(CL109+FX19))</f>
        <v>0.995762263229652</v>
      </c>
      <c r="CM19" s="13" t="n">
        <f aca="false">IF(OR(CM109=0,FY19=0),0,CM109*FY19/(CM109+FY19))</f>
        <v>0.993546542576186</v>
      </c>
      <c r="CN19" s="13" t="n">
        <f aca="false">IF(OR(CN109=0,FZ19=0),0,CN109*FZ19/(CN109+FZ19))</f>
        <v>0.991332710119747</v>
      </c>
      <c r="CO19" s="13" t="n">
        <f aca="false">IF(OR(CO109=0,GA19=0),0,CO109*GA19/(CO109+GA19))</f>
        <v>0.989119333706818</v>
      </c>
      <c r="CP19" s="13" t="n">
        <f aca="false">IF(OR(CP109=0,GB19=0),0,CP109*GB19/(CP109+GB19))</f>
        <v>0.986888841675244</v>
      </c>
      <c r="CQ19" s="13" t="n">
        <f aca="false">IF(OR(CQ109=0,GC19=0),0,CQ109*GC19/(CQ109+GC19))</f>
        <v>0.98465522822529</v>
      </c>
      <c r="CR19" s="0" t="n">
        <f aca="false">IF(F$9=0,0,(SIN(F$12)*COS($E19)+SIN($E19)*COS(F$12))/SIN($E19)*F$9)</f>
        <v>3.01</v>
      </c>
      <c r="CS19" s="0" t="n">
        <f aca="false">IF(G$9=0,0,(SIN(G$12)*COS($E19)+SIN($E19)*COS(G$12))/SIN($E19)*G$9)</f>
        <v>4.20250899219507</v>
      </c>
      <c r="CT19" s="0" t="n">
        <f aca="false">IF(H$9=0,0,(SIN(H$12)*COS($E19)+SIN($E19)*COS(H$12))/SIN($E19)*H$9)</f>
        <v>5.58376621971906</v>
      </c>
      <c r="CU19" s="0" t="n">
        <f aca="false">IF(I$9=0,0,(SIN(I$12)*COS($E19)+SIN($E19)*COS(I$12))/SIN($E19)*I$9)</f>
        <v>7.15285589904287</v>
      </c>
      <c r="CV19" s="0" t="n">
        <f aca="false">IF(J$9=0,0,(SIN(J$12)*COS($E19)+SIN($E19)*COS(J$12))/SIN($E19)*J$9)</f>
        <v>8.90874729736735</v>
      </c>
      <c r="CW19" s="0" t="n">
        <f aca="false">IF(K$9=0,0,(SIN(K$12)*COS($E19)+SIN($E19)*COS(K$12))/SIN($E19)*K$9)</f>
        <v>10.8502952149745</v>
      </c>
      <c r="CX19" s="0" t="n">
        <f aca="false">IF(L$9=0,0,(SIN(L$12)*COS($E19)+SIN($E19)*COS(L$12))/SIN($E19)*L$9)</f>
        <v>12.9762405199812</v>
      </c>
      <c r="CY19" s="0" t="n">
        <f aca="false">IF(M$9=0,0,(SIN(M$12)*COS($E19)+SIN($E19)*COS(M$12))/SIN($E19)*M$9)</f>
        <v>15.2852107352764</v>
      </c>
      <c r="CZ19" s="0" t="n">
        <f aca="false">IF(N$9=0,0,(SIN(N$12)*COS($E19)+SIN($E19)*COS(N$12))/SIN($E19)*N$9)</f>
        <v>16.9474612909983</v>
      </c>
      <c r="DA19" s="0" t="n">
        <f aca="false">IF(O$9=0,0,(SIN(O$12)*COS($E19)+SIN($E19)*COS(O$12))/SIN($E19)*O$9)</f>
        <v>18.6820121897223</v>
      </c>
      <c r="DB19" s="0" t="n">
        <f aca="false">IF(P$9=0,0,(SIN(P$12)*COS($E19)+SIN($E19)*COS(P$12))/SIN($E19)*P$9)</f>
        <v>20.4879610291452</v>
      </c>
      <c r="DC19" s="0" t="n">
        <f aca="false">IF(Q$9=0,0,(SIN(Q$12)*COS($E19)+SIN($E19)*COS(Q$12))/SIN($E19)*Q$9)</f>
        <v>22.3643601765062</v>
      </c>
      <c r="DD19" s="0" t="n">
        <f aca="false">IF(R$9=0,0,(SIN(R$12)*COS($E19)+SIN($E19)*COS(R$12))/SIN($E19)*R$9)</f>
        <v>24.3102171783342</v>
      </c>
      <c r="DE19" s="0" t="n">
        <f aca="false">IF(S$9=0,0,(SIN(S$12)*COS($E19)+SIN($E19)*COS(S$12))/SIN($E19)*S$9)</f>
        <v>26.3244951909643</v>
      </c>
      <c r="DF19" s="0" t="n">
        <f aca="false">IF(T$9=0,0,(SIN(T$12)*COS($E19)+SIN($E19)*COS(T$12))/SIN($E19)*T$9)</f>
        <v>28.4061134316523</v>
      </c>
      <c r="DG19" s="0" t="n">
        <f aca="false">IF(U$9=0,0,(SIN(U$12)*COS($E19)+SIN($E19)*COS(U$12))/SIN($E19)*U$9)</f>
        <v>30.5539476501101</v>
      </c>
      <c r="DH19" s="0" t="n">
        <f aca="false">IF(V$9=0,0,(SIN(V$12)*COS($E19)+SIN($E19)*COS(V$12))/SIN($E19)*V$9)</f>
        <v>32.7668306202732</v>
      </c>
      <c r="DI19" s="0" t="n">
        <f aca="false">IF(W$9=0,0,(SIN(W$12)*COS($E19)+SIN($E19)*COS(W$12))/SIN($E19)*W$9)</f>
        <v>35.0435526521063</v>
      </c>
      <c r="DJ19" s="0" t="n">
        <f aca="false">IF(X$9=0,0,(SIN(X$12)*COS($E19)+SIN($E19)*COS(X$12))/SIN($E19)*X$9)</f>
        <v>38.2151336361905</v>
      </c>
      <c r="DK19" s="0" t="n">
        <f aca="false">IF(Y$9=0,0,(SIN(Y$12)*COS($E19)+SIN($E19)*COS(Y$12))/SIN($E19)*Y$9)</f>
        <v>41.5100540677262</v>
      </c>
      <c r="DL19" s="0" t="n">
        <f aca="false">IF(Z$9=0,0,(SIN(Z$12)*COS($E19)+SIN($E19)*COS(Z$12))/SIN($E19)*Z$9)</f>
        <v>44.9261912297107</v>
      </c>
      <c r="DM19" s="0" t="n">
        <f aca="false">IF(AA$9=0,0,(SIN(AA$12)*COS($E19)+SIN($E19)*COS(AA$12))/SIN($E19)*AA$9)</f>
        <v>48.4613447059653</v>
      </c>
      <c r="DN19" s="0" t="n">
        <f aca="false">IF(AB$9=0,0,(SIN(AB$12)*COS($E19)+SIN($E19)*COS(AB$12))/SIN($E19)*AB$9)</f>
        <v>52.1132374046971</v>
      </c>
      <c r="DO19" s="0" t="n">
        <f aca="false">IF(AC$9=0,0,(SIN(AC$12)*COS($E19)+SIN($E19)*COS(AC$12))/SIN($E19)*AC$9)</f>
        <v>55.8795166177318</v>
      </c>
      <c r="DP19" s="0" t="n">
        <f aca="false">IF(AD$9=0,0,(SIN(AD$12)*COS($E19)+SIN($E19)*COS(AD$12))/SIN($E19)*AD$9)</f>
        <v>59.7577551149797</v>
      </c>
      <c r="DQ19" s="0" t="n">
        <f aca="false">IF(AE$9=0,0,(SIN(AE$12)*COS($E19)+SIN($E19)*COS(AE$12))/SIN($E19)*AE$9)</f>
        <v>63.7454522736901</v>
      </c>
      <c r="DR19" s="0" t="n">
        <f aca="false">IF(AF$9=0,0,(SIN(AF$12)*COS($E19)+SIN($E19)*COS(AF$12))/SIN($E19)*AF$9)</f>
        <v>67.8400352420288</v>
      </c>
      <c r="DS19" s="0" t="n">
        <f aca="false">IF(AG$9=0,0,(SIN(AG$12)*COS($E19)+SIN($E19)*COS(AG$12))/SIN($E19)*AG$9)</f>
        <v>72.0388601365018</v>
      </c>
      <c r="DT19" s="0" t="n">
        <f aca="false">IF(AH$9=0,0,(SIN(AH$12)*COS($E19)+SIN($E19)*COS(AH$12))/SIN($E19)*AH$9)</f>
        <v>73.8918402208366</v>
      </c>
      <c r="DU19" s="0" t="n">
        <f aca="false">IF(AI$9=0,0,(SIN(AI$12)*COS($E19)+SIN($E19)*COS(AI$12))/SIN($E19)*AI$9)</f>
        <v>75.7223121348339</v>
      </c>
      <c r="DV19" s="0" t="n">
        <f aca="false">IF(AJ$9=0,0,(SIN(AJ$12)*COS($E19)+SIN($E19)*COS(AJ$12))/SIN($E19)*AJ$9)</f>
        <v>77.5297182990163</v>
      </c>
      <c r="DW19" s="0" t="n">
        <f aca="false">IF(AK$9=0,0,(SIN(AK$12)*COS($E19)+SIN($E19)*COS(AK$12))/SIN($E19)*AK$9)</f>
        <v>79.3135081599576</v>
      </c>
      <c r="DX19" s="0" t="n">
        <f aca="false">IF(AL$9=0,0,(SIN(AL$12)*COS($E19)+SIN($E19)*COS(AL$12))/SIN($E19)*AL$9)</f>
        <v>81.0731383579861</v>
      </c>
      <c r="DY19" s="0" t="n">
        <f aca="false">IF(AM$9=0,0,(SIN(AM$12)*COS($E19)+SIN($E19)*COS(AM$12))/SIN($E19)*AM$9)</f>
        <v>82.8080728926978</v>
      </c>
      <c r="DZ19" s="0" t="n">
        <f aca="false">IF(AN$9=0,0,(SIN(AN$12)*COS($E19)+SIN($E19)*COS(AN$12))/SIN($E19)*AN$9)</f>
        <v>84.5177832862265</v>
      </c>
      <c r="EA19" s="0" t="n">
        <f aca="false">IF(AO$9=0,0,(SIN(AO$12)*COS($E19)+SIN($E19)*COS(AO$12))/SIN($E19)*AO$9)</f>
        <v>86.201748744224</v>
      </c>
      <c r="EB19" s="0" t="n">
        <f aca="false">IF(AP$9=0,0,(SIN(AP$12)*COS($E19)+SIN($E19)*COS(AP$12))/SIN($E19)*AP$9)</f>
        <v>87.859456314499</v>
      </c>
      <c r="EC19" s="0" t="n">
        <f aca="false">IF(AQ$9=0,0,(SIN(AQ$12)*COS($E19)+SIN($E19)*COS(AQ$12))/SIN($E19)*AQ$9)</f>
        <v>89.4904010432669</v>
      </c>
      <c r="ED19" s="0" t="n">
        <f aca="false">IF(AR$9=0,0,(SIN(AR$12)*COS($E19)+SIN($E19)*COS(AR$12))/SIN($E19)*AR$9)</f>
        <v>91.094086128964</v>
      </c>
      <c r="EE19" s="0" t="n">
        <f aca="false">IF(AS$9=0,0,(SIN(AS$12)*COS($E19)+SIN($E19)*COS(AS$12))/SIN($E19)*AS$9)</f>
        <v>92.670023073578</v>
      </c>
      <c r="EF19" s="0" t="n">
        <f aca="false">IF(AT$9=0,0,(SIN(AT$12)*COS($E19)+SIN($E19)*COS(AT$12))/SIN($E19)*AT$9)</f>
        <v>94.2177318314493</v>
      </c>
      <c r="EG19" s="0" t="n">
        <f aca="false">IF(AU$9=0,0,(SIN(AU$12)*COS($E19)+SIN($E19)*COS(AU$12))/SIN($E19)*AU$9)</f>
        <v>95.7367409554969</v>
      </c>
      <c r="EH19" s="0" t="n">
        <f aca="false">IF(AV$9=0,0,(SIN(AV$12)*COS($E19)+SIN($E19)*COS(AV$12))/SIN($E19)*AV$9)</f>
        <v>97.2265877408268</v>
      </c>
      <c r="EI19" s="0" t="n">
        <f aca="false">IF(AW$9=0,0,(SIN(AW$12)*COS($E19)+SIN($E19)*COS(AW$12))/SIN($E19)*AW$9)</f>
        <v>98.6868183656759</v>
      </c>
      <c r="EJ19" s="0" t="n">
        <f aca="false">IF(AX$9=0,0,(SIN(AX$12)*COS($E19)+SIN($E19)*COS(AX$12))/SIN($E19)*AX$9)</f>
        <v>100.11698802965</v>
      </c>
      <c r="EK19" s="0" t="n">
        <f aca="false">IF(AY$9=0,0,(SIN(AY$12)*COS($E19)+SIN($E19)*COS(AY$12))/SIN($E19)*AY$9)</f>
        <v>101.516661089215</v>
      </c>
      <c r="EL19" s="0" t="n">
        <f aca="false">IF(AZ$9=0,0,(SIN(AZ$12)*COS($E19)+SIN($E19)*COS(AZ$12))/SIN($E19)*AZ$9)</f>
        <v>102.885411190399</v>
      </c>
      <c r="EM19" s="0" t="n">
        <f aca="false">IF(BA$9=0,0,(SIN(BA$12)*COS($E19)+SIN($E19)*COS(BA$12))/SIN($E19)*BA$9)</f>
        <v>104.22282139866</v>
      </c>
      <c r="EN19" s="0" t="n">
        <f aca="false">IF(BB$9=0,0,(SIN(BB$12)*COS($E19)+SIN($E19)*COS(BB$12))/SIN($E19)*BB$9)</f>
        <v>105.528484325895</v>
      </c>
      <c r="EO19" s="0" t="n">
        <f aca="false">IF(BC$9=0,0,(SIN(BC$12)*COS($E19)+SIN($E19)*COS(BC$12))/SIN($E19)*BC$9)</f>
        <v>106.802002254526</v>
      </c>
      <c r="EP19" s="0" t="n">
        <f aca="false">IF(BD$9=0,0,(SIN(BD$12)*COS($E19)+SIN($E19)*COS(BD$12))/SIN($E19)*BD$9)</f>
        <v>108.042987258656</v>
      </c>
      <c r="EQ19" s="0" t="n">
        <f aca="false">IF(BE$9=0,0,(SIN(BE$12)*COS($E19)+SIN($E19)*COS(BE$12))/SIN($E19)*BE$9)</f>
        <v>109.251061322232</v>
      </c>
      <c r="ER19" s="0" t="n">
        <f aca="false">IF(BF$9=0,0,(SIN(BF$12)*COS($E19)+SIN($E19)*COS(BF$12))/SIN($E19)*BF$9)</f>
        <v>110.42585645419</v>
      </c>
      <c r="ES19" s="0" t="n">
        <f aca="false">IF(BG$9=0,0,(SIN(BG$12)*COS($E19)+SIN($E19)*COS(BG$12))/SIN($E19)*BG$9)</f>
        <v>111.567014800552</v>
      </c>
      <c r="ET19" s="0" t="n">
        <f aca="false">IF(BH$9=0,0,(SIN(BH$12)*COS($E19)+SIN($E19)*COS(BH$12))/SIN($E19)*BH$9)</f>
        <v>112.674188753433</v>
      </c>
      <c r="EU19" s="0" t="n">
        <f aca="false">IF(BI$9=0,0,(SIN(BI$12)*COS($E19)+SIN($E19)*COS(BI$12))/SIN($E19)*BI$9)</f>
        <v>113.74704105692</v>
      </c>
      <c r="EV19" s="0" t="n">
        <f aca="false">IF(BJ$9=0,0,(SIN(BJ$12)*COS($E19)+SIN($E19)*COS(BJ$12))/SIN($E19)*BJ$9)</f>
        <v>114.785244909808</v>
      </c>
      <c r="EW19" s="0" t="n">
        <f aca="false">IF(BK$9=0,0,(SIN(BK$12)*COS($E19)+SIN($E19)*COS(BK$12))/SIN($E19)*BK$9)</f>
        <v>115.788484065148</v>
      </c>
      <c r="EX19" s="0" t="n">
        <f aca="false">IF(BL$9=0,0,(SIN(BL$12)*COS($E19)+SIN($E19)*COS(BL$12))/SIN($E19)*BL$9)</f>
        <v>116.161515586819</v>
      </c>
      <c r="EY19" s="0" t="n">
        <f aca="false">IF(BM$9=0,0,(SIN(BM$12)*COS($E19)+SIN($E19)*COS(BM$12))/SIN($E19)*BM$9)</f>
        <v>116.489479758421</v>
      </c>
      <c r="EZ19" s="0" t="n">
        <f aca="false">IF(BN$9=0,0,(SIN(BN$12)*COS($E19)+SIN($E19)*COS(BN$12))/SIN($E19)*BN$9)</f>
        <v>116.772640573476</v>
      </c>
      <c r="FA19" s="0" t="n">
        <f aca="false">IF(BO$9=0,0,(SIN(BO$12)*COS($E19)+SIN($E19)*COS(BO$12))/SIN($E19)*BO$9)</f>
        <v>117.01127851186</v>
      </c>
      <c r="FB19" s="0" t="n">
        <f aca="false">IF(BP$9=0,0,(SIN(BP$12)*COS($E19)+SIN($E19)*COS(BP$12))/SIN($E19)*BP$9)</f>
        <v>117.205690342661</v>
      </c>
      <c r="FC19" s="0" t="n">
        <f aca="false">IF(BQ$9=0,0,(SIN(BQ$12)*COS($E19)+SIN($E19)*COS(BQ$12))/SIN($E19)*BQ$9)</f>
        <v>117.356188921237</v>
      </c>
      <c r="FD19" s="0" t="n">
        <f aca="false">IF(BR$9=0,0,(SIN(BR$12)*COS($E19)+SIN($E19)*COS(BR$12))/SIN($E19)*BR$9)</f>
        <v>117.463102980573</v>
      </c>
      <c r="FE19" s="0" t="n">
        <f aca="false">IF(BS$9=0,0,(SIN(BS$12)*COS($E19)+SIN($E19)*COS(BS$12))/SIN($E19)*BS$9)</f>
        <v>117.526776917057</v>
      </c>
      <c r="FF19" s="0" t="n">
        <f aca="false">IF(BT$9=0,0,(SIN(BT$12)*COS($E19)+SIN($E19)*COS(BT$12))/SIN($E19)*BT$9)</f>
        <v>117.54757057074</v>
      </c>
      <c r="FG19" s="0" t="n">
        <f aca="false">IF(BU$9=0,0,(SIN(BU$12)*COS($E19)+SIN($E19)*COS(BU$12))/SIN($E19)*BU$9)</f>
        <v>117.525859000205</v>
      </c>
      <c r="FH19" s="0" t="n">
        <f aca="false">IF(BV$9=0,0,(SIN(BV$12)*COS($E19)+SIN($E19)*COS(BV$12))/SIN($E19)*BV$9)</f>
        <v>117.144995727854</v>
      </c>
      <c r="FI19" s="0" t="n">
        <f aca="false">IF(BW$9=0,0,(SIN(BW$12)*COS($E19)+SIN($E19)*COS(BW$12))/SIN($E19)*BW$9)</f>
        <v>116.719553496875</v>
      </c>
      <c r="FJ19" s="0" t="n">
        <f aca="false">IF(BX$9=0,0,(SIN(BX$12)*COS($E19)+SIN($E19)*COS(BX$12))/SIN($E19)*BX$9)</f>
        <v>116.250242646166</v>
      </c>
      <c r="FK19" s="0" t="n">
        <f aca="false">IF(BY$9=0,0,(SIN(BY$12)*COS($E19)+SIN($E19)*COS(BY$12))/SIN($E19)*BY$9)</f>
        <v>115.737789410177</v>
      </c>
      <c r="FL19" s="0" t="n">
        <f aca="false">IF(BZ$9=0,0,(SIN(BZ$12)*COS($E19)+SIN($E19)*COS(BZ$12))/SIN($E19)*BZ$9)</f>
        <v>115.182935520015</v>
      </c>
      <c r="FM19" s="0" t="n">
        <f aca="false">IF(CA$9=0,0,(SIN(CA$12)*COS($E19)+SIN($E19)*COS(CA$12))/SIN($E19)*CA$9)</f>
        <v>114.586437799117</v>
      </c>
      <c r="FN19" s="0" t="n">
        <f aca="false">IF(CB$9=0,0,(SIN(CB$12)*COS($E19)+SIN($E19)*COS(CB$12))/SIN($E19)*CB$9)</f>
        <v>113.949067753664</v>
      </c>
      <c r="FO19" s="0" t="n">
        <f aca="false">IF(CC$9=0,0,(SIN(CC$12)*COS($E19)+SIN($E19)*COS(CC$12))/SIN($E19)*CC$9)</f>
        <v>113.271611157909</v>
      </c>
      <c r="FP19" s="0" t="n">
        <f aca="false">IF(CD$9=0,0,(SIN(CD$12)*COS($E19)+SIN($E19)*COS(CD$12))/SIN($E19)*CD$9)</f>
        <v>112.554867634609</v>
      </c>
      <c r="FQ19" s="0" t="n">
        <f aca="false">IF(CE$9=0,0,(SIN(CE$12)*COS($E19)+SIN($E19)*COS(CE$12))/SIN($E19)*CE$9)</f>
        <v>111.799650230739</v>
      </c>
      <c r="FR19" s="0" t="n">
        <f aca="false">IF(CF$9=0,0,(SIN(CF$12)*COS($E19)+SIN($E19)*COS(CF$12))/SIN($E19)*CF$9)</f>
        <v>110.843299296495</v>
      </c>
      <c r="FS19" s="0" t="n">
        <f aca="false">IF(CG$9=0,0,(SIN(CG$12)*COS($E19)+SIN($E19)*COS(CG$12))/SIN($E19)*CG$9)</f>
        <v>109.849689679393</v>
      </c>
      <c r="FT19" s="0" t="n">
        <f aca="false">IF(CH$9=0,0,(SIN(CH$12)*COS($E19)+SIN($E19)*COS(CH$12))/SIN($E19)*CH$9)</f>
        <v>108.81982171228</v>
      </c>
      <c r="FU19" s="0" t="n">
        <f aca="false">IF(CI$9=0,0,(SIN(CI$12)*COS($E19)+SIN($E19)*COS(CI$12))/SIN($E19)*CI$9)</f>
        <v>107.75470762466</v>
      </c>
      <c r="FV19" s="0" t="n">
        <f aca="false">IF(CJ$9=0,0,(SIN(CJ$12)*COS($E19)+SIN($E19)*COS(CJ$12))/SIN($E19)*CJ$9)</f>
        <v>106.655371021586</v>
      </c>
      <c r="FW19" s="0" t="n">
        <f aca="false">IF(CK$9=0,0,(SIN(CK$12)*COS($E19)+SIN($E19)*COS(CK$12))/SIN($E19)*CK$9)</f>
        <v>105.522846358889</v>
      </c>
      <c r="FX19" s="0" t="n">
        <f aca="false">IF(CL$9=0,0,(SIN(CL$12)*COS($E19)+SIN($E19)*COS(CL$12))/SIN($E19)*CL$9)</f>
        <v>104.358178414967</v>
      </c>
      <c r="FY19" s="0" t="n">
        <f aca="false">IF(CM$9=0,0,(SIN(CM$12)*COS($E19)+SIN($E19)*COS(CM$12))/SIN($E19)*CM$9)</f>
        <v>103.162421759377</v>
      </c>
      <c r="FZ19" s="0" t="n">
        <f aca="false">IF(CN$9=0,0,(SIN(CN$12)*COS($E19)+SIN($E19)*COS(CN$12))/SIN($E19)*CN$9)</f>
        <v>101.936640218431</v>
      </c>
      <c r="GA19" s="0" t="n">
        <f aca="false">IF(CO$9=0,0,(SIN(CO$12)*COS($E19)+SIN($E19)*COS(CO$12))/SIN($E19)*CO$9)</f>
        <v>100.681906338043</v>
      </c>
      <c r="GB19" s="0" t="n">
        <f aca="false">IF(CP$9=0,0,(SIN(CP$12)*COS($E19)+SIN($E19)*COS(CP$12))/SIN($E19)*CP$9)</f>
        <v>99.2358151518767</v>
      </c>
      <c r="GC19" s="0" t="n">
        <f aca="false">IF(CQ$9=0,0,(SIN(CQ$12)*COS($E19)+SIN($E19)*COS(CQ$12))/SIN($E19)*CQ$9)</f>
        <v>97.7634897638145</v>
      </c>
    </row>
    <row r="20" customFormat="false" ht="12.8" hidden="true" customHeight="false" outlineLevel="0" collapsed="false">
      <c r="A20" s="0" t="n">
        <f aca="false">MAX($F20:$CQ20)</f>
        <v>3.0099999909399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1</v>
      </c>
      <c r="C20" s="2" t="n">
        <f aca="false">MOD(Best +D20,360)</f>
        <v>107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3.0099999909399</v>
      </c>
      <c r="G20" s="13" t="n">
        <f aca="false">IF(OR(G110=0,CS20=0),0,G110*CS20/(G110+CS20))</f>
        <v>2.83030784001791</v>
      </c>
      <c r="H20" s="13" t="n">
        <f aca="false">IF(OR(H110=0,CT20=0),0,H110*CT20/(H110+CT20))</f>
        <v>2.59589740498542</v>
      </c>
      <c r="I20" s="13" t="n">
        <f aca="false">IF(OR(I110=0,CU20=0),0,I110*CU20/(I110+CU20))</f>
        <v>2.38333442902847</v>
      </c>
      <c r="J20" s="13" t="n">
        <f aca="false">IF(OR(J110=0,CV20=0),0,J110*CV20/(J110+CV20))</f>
        <v>2.20676225567825</v>
      </c>
      <c r="K20" s="13" t="n">
        <f aca="false">IF(OR(K110=0,CW20=0),0,K110*CW20/(K110+CW20))</f>
        <v>2.06304612595146</v>
      </c>
      <c r="L20" s="13" t="n">
        <f aca="false">IF(OR(L110=0,CX20=0),0,L110*CX20/(L110+CX20))</f>
        <v>1.94587525663895</v>
      </c>
      <c r="M20" s="13" t="n">
        <f aca="false">IF(OR(M110=0,CY20=0),0,M110*CY20/(M110+CY20))</f>
        <v>1.84945025574447</v>
      </c>
      <c r="N20" s="13" t="n">
        <f aca="false">IF(OR(N110=0,CZ20=0),0,N110*CZ20/(N110+CZ20))</f>
        <v>1.75998645624894</v>
      </c>
      <c r="O20" s="13" t="n">
        <f aca="false">IF(OR(O110=0,DA20=0),0,O110*DA20/(O110+DA20))</f>
        <v>1.68724483275224</v>
      </c>
      <c r="P20" s="13" t="n">
        <f aca="false">IF(OR(P110=0,DB20=0),0,P110*DB20/(P110+DB20))</f>
        <v>1.62687793831211</v>
      </c>
      <c r="Q20" s="13" t="n">
        <f aca="false">IF(OR(Q110=0,DC20=0),0,Q110*DC20/(Q110+DC20))</f>
        <v>1.5759276775133</v>
      </c>
      <c r="R20" s="13" t="n">
        <f aca="false">IF(OR(R110=0,DD20=0),0,R110*DD20/(R110+DD20))</f>
        <v>1.53231097826554</v>
      </c>
      <c r="S20" s="13" t="n">
        <f aca="false">IF(OR(S110=0,DE20=0),0,S110*DE20/(S110+DE20))</f>
        <v>1.49451825421044</v>
      </c>
      <c r="T20" s="13" t="n">
        <f aca="false">IF(OR(T110=0,DF20=0),0,T110*DF20/(T110+DF20))</f>
        <v>1.46142856227787</v>
      </c>
      <c r="U20" s="13" t="n">
        <f aca="false">IF(OR(U110=0,DG20=0),0,U110*DG20/(U110+DG20))</f>
        <v>1.43219195238983</v>
      </c>
      <c r="V20" s="13" t="n">
        <f aca="false">IF(OR(V110=0,DH20=0),0,V110*DH20/(V110+DH20))</f>
        <v>1.40615213605065</v>
      </c>
      <c r="W20" s="13" t="n">
        <f aca="false">IF(OR(W110=0,DI20=0),0,W110*DI20/(W110+DI20))</f>
        <v>1.38279422099024</v>
      </c>
      <c r="X20" s="13" t="n">
        <f aca="false">IF(OR(X110=0,DJ20=0),0,X110*DJ20/(X110+DJ20))</f>
        <v>1.36289885884068</v>
      </c>
      <c r="Y20" s="13" t="n">
        <f aca="false">IF(OR(Y110=0,DK20=0),0,Y110*DK20/(Y110+DK20))</f>
        <v>1.34464620935799</v>
      </c>
      <c r="Z20" s="13" t="n">
        <f aca="false">IF(OR(Z110=0,DL20=0),0,Z110*DL20/(Z110+DL20))</f>
        <v>1.32784052295098</v>
      </c>
      <c r="AA20" s="13" t="n">
        <f aca="false">IF(OR(AA110=0,DM20=0),0,AA110*DM20/(AA110+DM20))</f>
        <v>1.31231441849981</v>
      </c>
      <c r="AB20" s="13" t="n">
        <f aca="false">IF(OR(AB110=0,DN20=0),0,AB110*DN20/(AB110+DN20))</f>
        <v>1.29792424914368</v>
      </c>
      <c r="AC20" s="13" t="n">
        <f aca="false">IF(OR(AC110=0,DO20=0),0,AC110*DO20/(AC110+DO20))</f>
        <v>1.28454625943685</v>
      </c>
      <c r="AD20" s="13" t="n">
        <f aca="false">IF(OR(AD110=0,DP20=0),0,AD110*DP20/(AD110+DP20))</f>
        <v>1.27207340900405</v>
      </c>
      <c r="AE20" s="13" t="n">
        <f aca="false">IF(OR(AE110=0,DQ20=0),0,AE110*DQ20/(AE110+DQ20))</f>
        <v>1.26041274868416</v>
      </c>
      <c r="AF20" s="13" t="n">
        <f aca="false">IF(OR(AF110=0,DR20=0),0,AF110*DR20/(AF110+DR20))</f>
        <v>1.24948325078114</v>
      </c>
      <c r="AG20" s="13" t="n">
        <f aca="false">IF(OR(AG110=0,DS20=0),0,AG110*DS20/(AG110+DS20))</f>
        <v>1.23921401103834</v>
      </c>
      <c r="AH20" s="13" t="n">
        <f aca="false">IF(OR(AH110=0,DT20=0),0,AH110*DT20/(AH110+DT20))</f>
        <v>1.22881225716761</v>
      </c>
      <c r="AI20" s="13" t="n">
        <f aca="false">IF(OR(AI110=0,DU20=0),0,AI110*DU20/(AI110+DU20))</f>
        <v>1.21905314347082</v>
      </c>
      <c r="AJ20" s="13" t="n">
        <f aca="false">IF(OR(AJ110=0,DV20=0),0,AJ110*DV20/(AJ110+DV20))</f>
        <v>1.20987304198619</v>
      </c>
      <c r="AK20" s="13" t="n">
        <f aca="false">IF(OR(AK110=0,DW20=0),0,AK110*DW20/(AK110+DW20))</f>
        <v>1.20121638389477</v>
      </c>
      <c r="AL20" s="13" t="n">
        <f aca="false">IF(OR(AL110=0,DX20=0),0,AL110*DX20/(AL110+DX20))</f>
        <v>1.19303441953776</v>
      </c>
      <c r="AM20" s="13" t="n">
        <f aca="false">IF(OR(AM110=0,DY20=0),0,AM110*DY20/(AM110+DY20))</f>
        <v>1.18528420044707</v>
      </c>
      <c r="AN20" s="13" t="n">
        <f aca="false">IF(OR(AN110=0,DZ20=0),0,AN110*DZ20/(AN110+DZ20))</f>
        <v>1.17792773835228</v>
      </c>
      <c r="AO20" s="13" t="n">
        <f aca="false">IF(OR(AO110=0,EA20=0),0,AO110*EA20/(AO110+EA20))</f>
        <v>1.17093130627432</v>
      </c>
      <c r="AP20" s="13" t="n">
        <f aca="false">IF(OR(AP110=0,EB20=0),0,AP110*EB20/(AP110+EB20))</f>
        <v>1.16426485446128</v>
      </c>
      <c r="AQ20" s="13" t="n">
        <f aca="false">IF(OR(AQ110=0,EC20=0),0,AQ110*EC20/(AQ110+EC20))</f>
        <v>1.15790151973284</v>
      </c>
      <c r="AR20" s="13" t="n">
        <f aca="false">IF(OR(AR110=0,ED20=0),0,AR110*ED20/(AR110+ED20))</f>
        <v>1.1518172112525</v>
      </c>
      <c r="AS20" s="13" t="n">
        <f aca="false">IF(OR(AS110=0,EE20=0),0,AS110*EE20/(AS110+EE20))</f>
        <v>1.14599025918513</v>
      </c>
      <c r="AT20" s="13" t="n">
        <f aca="false">IF(OR(AT110=0,EF20=0),0,AT110*EF20/(AT110+EF20))</f>
        <v>1.14040111537193</v>
      </c>
      <c r="AU20" s="13" t="n">
        <f aca="false">IF(OR(AU110=0,EG20=0),0,AU110*EG20/(AU110+EG20))</f>
        <v>1.13503209724944</v>
      </c>
      <c r="AV20" s="13" t="n">
        <f aca="false">IF(OR(AV110=0,EH20=0),0,AV110*EH20/(AV110+EH20))</f>
        <v>1.12986716789029</v>
      </c>
      <c r="AW20" s="13" t="n">
        <f aca="false">IF(OR(AW110=0,EI20=0),0,AW110*EI20/(AW110+EI20))</f>
        <v>1.1248917463529</v>
      </c>
      <c r="AX20" s="13" t="n">
        <f aca="false">IF(OR(AX110=0,EJ20=0),0,AX110*EJ20/(AX110+EJ20))</f>
        <v>1.12009254357224</v>
      </c>
      <c r="AY20" s="13" t="n">
        <f aca="false">IF(OR(AY110=0,EK20=0),0,AY110*EK20/(AY110+EK20))</f>
        <v>1.11545741986163</v>
      </c>
      <c r="AZ20" s="13" t="n">
        <f aca="false">IF(OR(AZ110=0,EL20=0),0,AZ110*EL20/(AZ110+EL20))</f>
        <v>1.11097526077165</v>
      </c>
      <c r="BA20" s="13" t="n">
        <f aca="false">IF(OR(BA110=0,EM20=0),0,BA110*EM20/(BA110+EM20))</f>
        <v>1.10663586860013</v>
      </c>
      <c r="BB20" s="13" t="n">
        <f aca="false">IF(OR(BB110=0,EN20=0),0,BB110*EN20/(BB110+EN20))</f>
        <v>1.10242986729324</v>
      </c>
      <c r="BC20" s="13" t="n">
        <f aca="false">IF(OR(BC110=0,EO20=0),0,BC110*EO20/(BC110+EO20))</f>
        <v>1.09834861884291</v>
      </c>
      <c r="BD20" s="13" t="n">
        <f aca="false">IF(OR(BD110=0,EP20=0),0,BD110*EP20/(BD110+EP20))</f>
        <v>1.09438414958594</v>
      </c>
      <c r="BE20" s="13" t="n">
        <f aca="false">IF(OR(BE110=0,EQ20=0),0,BE110*EQ20/(BE110+EQ20))</f>
        <v>1.09052908505741</v>
      </c>
      <c r="BF20" s="13" t="n">
        <f aca="false">IF(OR(BF110=0,ER20=0),0,BF110*ER20/(BF110+ER20))</f>
        <v>1.08677659225661</v>
      </c>
      <c r="BG20" s="13" t="n">
        <f aca="false">IF(OR(BG110=0,ES20=0),0,BG110*ES20/(BG110+ES20))</f>
        <v>1.08312032835404</v>
      </c>
      <c r="BH20" s="13" t="n">
        <f aca="false">IF(OR(BH110=0,ET20=0),0,BH110*ET20/(BH110+ET20))</f>
        <v>1.07955439501055</v>
      </c>
      <c r="BI20" s="13" t="n">
        <f aca="false">IF(OR(BI110=0,EU20=0),0,BI110*EU20/(BI110+EU20))</f>
        <v>1.07607329759914</v>
      </c>
      <c r="BJ20" s="13" t="n">
        <f aca="false">IF(OR(BJ110=0,EV20=0),0,BJ110*EV20/(BJ110+EV20))</f>
        <v>1.07267190872017</v>
      </c>
      <c r="BK20" s="13" t="n">
        <f aca="false">IF(OR(BK110=0,EW20=0),0,BK110*EW20/(BK110+EW20))</f>
        <v>1.06934543548538</v>
      </c>
      <c r="BL20" s="13" t="n">
        <f aca="false">IF(OR(BL110=0,EX20=0),0,BL110*EX20/(BL110+EX20))</f>
        <v>1.06603290959872</v>
      </c>
      <c r="BM20" s="13" t="n">
        <f aca="false">IF(OR(BM110=0,EY20=0),0,BM110*EY20/(BM110+EY20))</f>
        <v>1.06278755852266</v>
      </c>
      <c r="BN20" s="13" t="n">
        <f aca="false">IF(OR(BN110=0,EZ20=0),0,BN110*EZ20/(BN110+EZ20))</f>
        <v>1.05960533473241</v>
      </c>
      <c r="BO20" s="13" t="n">
        <f aca="false">IF(OR(BO110=0,FA20=0),0,BO110*FA20/(BO110+FA20))</f>
        <v>1.05648242900131</v>
      </c>
      <c r="BP20" s="13" t="n">
        <f aca="false">IF(OR(BP110=0,FB20=0),0,BP110*FB20/(BP110+FB20))</f>
        <v>1.05341525031337</v>
      </c>
      <c r="BQ20" s="13" t="n">
        <f aca="false">IF(OR(BQ110=0,FC20=0),0,BQ110*FC20/(BQ110+FC20))</f>
        <v>1.05040040762631</v>
      </c>
      <c r="BR20" s="13" t="n">
        <f aca="false">IF(OR(BR110=0,FD20=0),0,BR110*FD20/(BR110+FD20))</f>
        <v>1.047434693281</v>
      </c>
      <c r="BS20" s="13" t="n">
        <f aca="false">IF(OR(BS110=0,FE20=0),0,BS110*FE20/(BS110+FE20))</f>
        <v>1.0445150678781</v>
      </c>
      <c r="BT20" s="13" t="n">
        <f aca="false">IF(OR(BT110=0,FF20=0),0,BT110*FF20/(BT110+FF20))</f>
        <v>1.04163864646362</v>
      </c>
      <c r="BU20" s="13" t="n">
        <f aca="false">IF(OR(BU110=0,FG20=0),0,BU110*FG20/(BU110+FG20))</f>
        <v>1.03880268588442</v>
      </c>
      <c r="BV20" s="13" t="n">
        <f aca="false">IF(OR(BV110=0,FH20=0),0,BV110*FH20/(BV110+FH20))</f>
        <v>1.03597646064897</v>
      </c>
      <c r="BW20" s="13" t="n">
        <f aca="false">IF(OR(BW110=0,FI20=0),0,BW110*FI20/(BW110+FI20))</f>
        <v>1.03318536416733</v>
      </c>
      <c r="BX20" s="13" t="n">
        <f aca="false">IF(OR(BX110=0,FJ20=0),0,BX110*FJ20/(BX110+FJ20))</f>
        <v>1.0304269717106</v>
      </c>
      <c r="BY20" s="13" t="n">
        <f aca="false">IF(OR(BY110=0,FK20=0),0,BY110*FK20/(BY110+FK20))</f>
        <v>1.02769895906223</v>
      </c>
      <c r="BZ20" s="13" t="n">
        <f aca="false">IF(OR(BZ110=0,FL20=0),0,BZ110*FL20/(BZ110+FL20))</f>
        <v>1.02499909398422</v>
      </c>
      <c r="CA20" s="13" t="n">
        <f aca="false">IF(OR(CA110=0,FM20=0),0,CA110*FM20/(CA110+FM20))</f>
        <v>1.02232522829221</v>
      </c>
      <c r="CB20" s="13" t="n">
        <f aca="false">IF(OR(CB110=0,FN20=0),0,CB110*FN20/(CB110+FN20))</f>
        <v>1.01967529047643</v>
      </c>
      <c r="CC20" s="13" t="n">
        <f aca="false">IF(OR(CC110=0,FO20=0),0,CC110*FO20/(CC110+FO20))</f>
        <v>1.01704727881149</v>
      </c>
      <c r="CD20" s="13" t="n">
        <f aca="false">IF(OR(CD110=0,FP20=0),0,CD110*FP20/(CD110+FP20))</f>
        <v>1.01443925490382</v>
      </c>
      <c r="CE20" s="13" t="n">
        <f aca="false">IF(OR(CE110=0,FQ20=0),0,CE110*FQ20/(CE110+FQ20))</f>
        <v>1.01184933763002</v>
      </c>
      <c r="CF20" s="13" t="n">
        <f aca="false">IF(OR(CF110=0,FR20=0),0,CF110*FR20/(CF110+FR20))</f>
        <v>1.00926026272934</v>
      </c>
      <c r="CG20" s="13" t="n">
        <f aca="false">IF(OR(CG110=0,FS20=0),0,CG110*FS20/(CG110+FS20))</f>
        <v>1.00668527465525</v>
      </c>
      <c r="CH20" s="13" t="n">
        <f aca="false">IF(OR(CH110=0,FT20=0),0,CH110*FT20/(CH110+FT20))</f>
        <v>1.00412259893384</v>
      </c>
      <c r="CI20" s="13" t="n">
        <f aca="false">IF(OR(CI110=0,FU20=0),0,CI110*FU20/(CI110+FU20))</f>
        <v>1.00157049577497</v>
      </c>
      <c r="CJ20" s="13" t="n">
        <f aca="false">IF(OR(CJ110=0,FV20=0),0,CJ110*FV20/(CJ110+FV20))</f>
        <v>0.999027255261321</v>
      </c>
      <c r="CK20" s="13" t="n">
        <f aca="false">IF(OR(CK110=0,FW20=0),0,CK110*FW20/(CK110+FW20))</f>
        <v>0.996491192712621</v>
      </c>
      <c r="CL20" s="13" t="n">
        <f aca="false">IF(OR(CL110=0,FX20=0),0,CL110*FX20/(CL110+FX20))</f>
        <v>0.993960644197855</v>
      </c>
      <c r="CM20" s="13" t="n">
        <f aca="false">IF(OR(CM110=0,FY20=0),0,CM110*FY20/(CM110+FY20))</f>
        <v>0.991433962169794</v>
      </c>
      <c r="CN20" s="13" t="n">
        <f aca="false">IF(OR(CN110=0,FZ20=0),0,CN110*FZ20/(CN110+FZ20))</f>
        <v>0.988909511197244</v>
      </c>
      <c r="CO20" s="13" t="n">
        <f aca="false">IF(OR(CO110=0,GA20=0),0,CO110*GA20/(CO110+GA20))</f>
        <v>0.986385663771504</v>
      </c>
      <c r="CP20" s="13" t="n">
        <f aca="false">IF(OR(CP110=0,GB20=0),0,CP110*GB20/(CP110+GB20))</f>
        <v>0.983842444396704</v>
      </c>
      <c r="CQ20" s="13" t="n">
        <f aca="false">IF(OR(CQ110=0,GC20=0),0,CQ110*GC20/(CQ110+GC20))</f>
        <v>0.981295776672795</v>
      </c>
      <c r="CR20" s="0" t="n">
        <f aca="false">IF(F$9=0,0,(SIN(F$12)*COS($E20)+SIN($E20)*COS(F$12))/SIN($E20)*F$9)</f>
        <v>3.01</v>
      </c>
      <c r="CS20" s="0" t="n">
        <f aca="false">IF(G$9=0,0,(SIN(G$12)*COS($E20)+SIN($E20)*COS(G$12))/SIN($E20)*G$9)</f>
        <v>4.13642311177097</v>
      </c>
      <c r="CT20" s="0" t="n">
        <f aca="false">IF(H$9=0,0,(SIN(H$12)*COS($E20)+SIN($E20)*COS(H$12))/SIN($E20)*H$9)</f>
        <v>5.42755437394396</v>
      </c>
      <c r="CU20" s="0" t="n">
        <f aca="false">IF(I$9=0,0,(SIN(I$12)*COS($E20)+SIN($E20)*COS(I$12))/SIN($E20)*I$9)</f>
        <v>6.88251645025216</v>
      </c>
      <c r="CV20" s="0" t="n">
        <f aca="false">IF(J$9=0,0,(SIN(J$12)*COS($E20)+SIN($E20)*COS(J$12))/SIN($E20)*J$9)</f>
        <v>8.50033169191587</v>
      </c>
      <c r="CW20" s="0" t="n">
        <f aca="false">IF(K$9=0,0,(SIN(K$12)*COS($E20)+SIN($E20)*COS(K$12))/SIN($E20)*K$9)</f>
        <v>10.2799225982434</v>
      </c>
      <c r="CX20" s="0" t="n">
        <f aca="false">IF(L$9=0,0,(SIN(L$12)*COS($E20)+SIN($E20)*COS(L$12))/SIN($E20)*L$9)</f>
        <v>12.2201123229529</v>
      </c>
      <c r="CY20" s="0" t="n">
        <f aca="false">IF(M$9=0,0,(SIN(M$12)*COS($E20)+SIN($E20)*COS(M$12))/SIN($E20)*M$9)</f>
        <v>14.3196252260073</v>
      </c>
      <c r="CZ20" s="0" t="n">
        <f aca="false">IF(N$9=0,0,(SIN(N$12)*COS($E20)+SIN($E20)*COS(N$12))/SIN($E20)*N$9)</f>
        <v>15.8046783771155</v>
      </c>
      <c r="DA20" s="0" t="n">
        <f aca="false">IF(O$9=0,0,(SIN(O$12)*COS($E20)+SIN($E20)*COS(O$12))/SIN($E20)*O$9)</f>
        <v>17.3524212965749</v>
      </c>
      <c r="DB20" s="0" t="n">
        <f aca="false">IF(P$9=0,0,(SIN(P$12)*COS($E20)+SIN($E20)*COS(P$12))/SIN($E20)*P$9)</f>
        <v>18.96203442876</v>
      </c>
      <c r="DC20" s="0" t="n">
        <f aca="false">IF(Q$9=0,0,(SIN(Q$12)*COS($E20)+SIN($E20)*COS(Q$12))/SIN($E20)*Q$9)</f>
        <v>20.6326589154328</v>
      </c>
      <c r="DD20" s="0" t="n">
        <f aca="false">IF(R$9=0,0,(SIN(R$12)*COS($E20)+SIN($E20)*COS(R$12))/SIN($E20)*R$9)</f>
        <v>22.3633969696247</v>
      </c>
      <c r="DE20" s="0" t="n">
        <f aca="false">IF(S$9=0,0,(SIN(S$12)*COS($E20)+SIN($E20)*COS(S$12))/SIN($E20)*S$9)</f>
        <v>24.153312267573</v>
      </c>
      <c r="DF20" s="0" t="n">
        <f aca="false">IF(T$9=0,0,(SIN(T$12)*COS($E20)+SIN($E20)*COS(T$12))/SIN($E20)*T$9)</f>
        <v>26.0014303585581</v>
      </c>
      <c r="DG20" s="0" t="n">
        <f aca="false">IF(U$9=0,0,(SIN(U$12)*COS($E20)+SIN($E20)*COS(U$12))/SIN($E20)*U$9)</f>
        <v>27.9067390924761</v>
      </c>
      <c r="DH20" s="0" t="n">
        <f aca="false">IF(V$9=0,0,(SIN(V$12)*COS($E20)+SIN($E20)*COS(V$12))/SIN($E20)*V$9)</f>
        <v>29.8681890649793</v>
      </c>
      <c r="DI20" s="0" t="n">
        <f aca="false">IF(W$9=0,0,(SIN(W$12)*COS($E20)+SIN($E20)*COS(W$12))/SIN($E20)*W$9)</f>
        <v>31.8846940800051</v>
      </c>
      <c r="DJ20" s="0" t="n">
        <f aca="false">IF(X$9=0,0,(SIN(X$12)*COS($E20)+SIN($E20)*COS(X$12))/SIN($E20)*X$9)</f>
        <v>34.7110900331366</v>
      </c>
      <c r="DK20" s="0" t="n">
        <f aca="false">IF(Y$9=0,0,(SIN(Y$12)*COS($E20)+SIN($E20)*COS(Y$12))/SIN($E20)*Y$9)</f>
        <v>37.6441304451331</v>
      </c>
      <c r="DL20" s="0" t="n">
        <f aca="false">IF(Z$9=0,0,(SIN(Z$12)*COS($E20)+SIN($E20)*COS(Z$12))/SIN($E20)*Z$9)</f>
        <v>40.6819062601937</v>
      </c>
      <c r="DM20" s="0" t="n">
        <f aca="false">IF(AA$9=0,0,(SIN(AA$12)*COS($E20)+SIN($E20)*COS(AA$12))/SIN($E20)*AA$9)</f>
        <v>43.8224411227925</v>
      </c>
      <c r="DN20" s="0" t="n">
        <f aca="false">IF(AB$9=0,0,(SIN(AB$12)*COS($E20)+SIN($E20)*COS(AB$12))/SIN($E20)*AB$9)</f>
        <v>47.0636922998466</v>
      </c>
      <c r="DO20" s="0" t="n">
        <f aca="false">IF(AC$9=0,0,(SIN(AC$12)*COS($E20)+SIN($E20)*COS(AC$12))/SIN($E20)*AC$9)</f>
        <v>50.4035516337873</v>
      </c>
      <c r="DP20" s="0" t="n">
        <f aca="false">IF(AD$9=0,0,(SIN(AD$12)*COS($E20)+SIN($E20)*COS(AD$12))/SIN($E20)*AD$9)</f>
        <v>53.8398465261445</v>
      </c>
      <c r="DQ20" s="0" t="n">
        <f aca="false">IF(AE$9=0,0,(SIN(AE$12)*COS($E20)+SIN($E20)*COS(AE$12))/SIN($E20)*AE$9)</f>
        <v>57.3703409512401</v>
      </c>
      <c r="DR20" s="0" t="n">
        <f aca="false">IF(AF$9=0,0,(SIN(AF$12)*COS($E20)+SIN($E20)*COS(AF$12))/SIN($E20)*AF$9)</f>
        <v>60.9927364995746</v>
      </c>
      <c r="DS20" s="0" t="n">
        <f aca="false">IF(AG$9=0,0,(SIN(AG$12)*COS($E20)+SIN($E20)*COS(AG$12))/SIN($E20)*AG$9)</f>
        <v>64.704673450478</v>
      </c>
      <c r="DT20" s="0" t="n">
        <f aca="false">IF(AH$9=0,0,(SIN(AH$12)*COS($E20)+SIN($E20)*COS(AH$12))/SIN($E20)*AH$9)</f>
        <v>66.3075579787491</v>
      </c>
      <c r="DU20" s="0" t="n">
        <f aca="false">IF(AI$9=0,0,(SIN(AI$12)*COS($E20)+SIN($E20)*COS(AI$12))/SIN($E20)*AI$9)</f>
        <v>67.8902445825243</v>
      </c>
      <c r="DV20" s="0" t="n">
        <f aca="false">IF(AJ$9=0,0,(SIN(AJ$12)*COS($E20)+SIN($E20)*COS(AJ$12))/SIN($E20)*AJ$9)</f>
        <v>69.4522511601319</v>
      </c>
      <c r="DW20" s="0" t="n">
        <f aca="false">IF(AK$9=0,0,(SIN(AK$12)*COS($E20)+SIN($E20)*COS(AK$12))/SIN($E20)*AK$9)</f>
        <v>70.9931019092371</v>
      </c>
      <c r="DX20" s="0" t="n">
        <f aca="false">IF(AL$9=0,0,(SIN(AL$12)*COS($E20)+SIN($E20)*COS(AL$12))/SIN($E20)*AL$9)</f>
        <v>72.5123274717751</v>
      </c>
      <c r="DY20" s="0" t="n">
        <f aca="false">IF(AM$9=0,0,(SIN(AM$12)*COS($E20)+SIN($E20)*COS(AM$12))/SIN($E20)*AM$9)</f>
        <v>74.0094650769226</v>
      </c>
      <c r="DZ20" s="0" t="n">
        <f aca="false">IF(AN$9=0,0,(SIN(AN$12)*COS($E20)+SIN($E20)*COS(AN$12))/SIN($E20)*AN$9)</f>
        <v>75.4840586820618</v>
      </c>
      <c r="EA20" s="0" t="n">
        <f aca="false">IF(AO$9=0,0,(SIN(AO$12)*COS($E20)+SIN($E20)*COS(AO$12))/SIN($E20)*AO$9)</f>
        <v>76.935659111696</v>
      </c>
      <c r="EB20" s="0" t="n">
        <f aca="false">IF(AP$9=0,0,(SIN(AP$12)*COS($E20)+SIN($E20)*COS(AP$12))/SIN($E20)*AP$9)</f>
        <v>78.3638241942724</v>
      </c>
      <c r="EC20" s="0" t="n">
        <f aca="false">IF(AQ$9=0,0,(SIN(AQ$12)*COS($E20)+SIN($E20)*COS(AQ$12))/SIN($E20)*AQ$9)</f>
        <v>79.7681188968717</v>
      </c>
      <c r="ED20" s="0" t="n">
        <f aca="false">IF(AR$9=0,0,(SIN(AR$12)*COS($E20)+SIN($E20)*COS(AR$12))/SIN($E20)*AR$9)</f>
        <v>81.1481154577238</v>
      </c>
      <c r="EE20" s="0" t="n">
        <f aca="false">IF(AS$9=0,0,(SIN(AS$12)*COS($E20)+SIN($E20)*COS(AS$12))/SIN($E20)*AS$9)</f>
        <v>82.5033935165082</v>
      </c>
      <c r="EF20" s="0" t="n">
        <f aca="false">IF(AT$9=0,0,(SIN(AT$12)*COS($E20)+SIN($E20)*COS(AT$12))/SIN($E20)*AT$9)</f>
        <v>83.8335402423991</v>
      </c>
      <c r="EG20" s="0" t="n">
        <f aca="false">IF(AU$9=0,0,(SIN(AU$12)*COS($E20)+SIN($E20)*COS(AU$12))/SIN($E20)*AU$9)</f>
        <v>85.1381504598184</v>
      </c>
      <c r="EH20" s="0" t="n">
        <f aca="false">IF(AV$9=0,0,(SIN(AV$12)*COS($E20)+SIN($E20)*COS(AV$12))/SIN($E20)*AV$9)</f>
        <v>86.4168267718558</v>
      </c>
      <c r="EI20" s="0" t="n">
        <f aca="false">IF(AW$9=0,0,(SIN(AW$12)*COS($E20)+SIN($E20)*COS(AW$12))/SIN($E20)*AW$9)</f>
        <v>87.6691796813201</v>
      </c>
      <c r="EJ20" s="0" t="n">
        <f aca="false">IF(AX$9=0,0,(SIN(AX$12)*COS($E20)+SIN($E20)*COS(AX$12))/SIN($E20)*AX$9)</f>
        <v>88.8948277093829</v>
      </c>
      <c r="EK20" s="0" t="n">
        <f aca="false">IF(AY$9=0,0,(SIN(AY$12)*COS($E20)+SIN($E20)*COS(AY$12))/SIN($E20)*AY$9)</f>
        <v>90.0933975117819</v>
      </c>
      <c r="EL20" s="0" t="n">
        <f aca="false">IF(AZ$9=0,0,(SIN(AZ$12)*COS($E20)+SIN($E20)*COS(AZ$12))/SIN($E20)*AZ$9)</f>
        <v>91.2645239925444</v>
      </c>
      <c r="EM20" s="0" t="n">
        <f aca="false">IF(BA$9=0,0,(SIN(BA$12)*COS($E20)+SIN($E20)*COS(BA$12))/SIN($E20)*BA$9)</f>
        <v>92.4078504151996</v>
      </c>
      <c r="EN20" s="0" t="n">
        <f aca="false">IF(BB$9=0,0,(SIN(BB$12)*COS($E20)+SIN($E20)*COS(BB$12))/SIN($E20)*BB$9)</f>
        <v>93.5230285114433</v>
      </c>
      <c r="EO20" s="0" t="n">
        <f aca="false">IF(BC$9=0,0,(SIN(BC$12)*COS($E20)+SIN($E20)*COS(BC$12))/SIN($E20)*BC$9)</f>
        <v>94.6097185872246</v>
      </c>
      <c r="EP20" s="0" t="n">
        <f aca="false">IF(BD$9=0,0,(SIN(BD$12)*COS($E20)+SIN($E20)*COS(BD$12))/SIN($E20)*BD$9)</f>
        <v>95.6675896262193</v>
      </c>
      <c r="EQ20" s="0" t="n">
        <f aca="false">IF(BE$9=0,0,(SIN(BE$12)*COS($E20)+SIN($E20)*COS(BE$12))/SIN($E20)*BE$9)</f>
        <v>96.696319390661</v>
      </c>
      <c r="ER20" s="0" t="n">
        <f aca="false">IF(BF$9=0,0,(SIN(BF$12)*COS($E20)+SIN($E20)*COS(BF$12))/SIN($E20)*BF$9)</f>
        <v>97.6955945194981</v>
      </c>
      <c r="ES20" s="0" t="n">
        <f aca="false">IF(BG$9=0,0,(SIN(BG$12)*COS($E20)+SIN($E20)*COS(BG$12))/SIN($E20)*BG$9)</f>
        <v>98.665110623846</v>
      </c>
      <c r="ET20" s="0" t="n">
        <f aca="false">IF(BH$9=0,0,(SIN(BH$12)*COS($E20)+SIN($E20)*COS(BH$12))/SIN($E20)*BH$9)</f>
        <v>99.6045723797075</v>
      </c>
      <c r="EU20" s="0" t="n">
        <f aca="false">IF(BI$9=0,0,(SIN(BI$12)*COS($E20)+SIN($E20)*COS(BI$12))/SIN($E20)*BI$9)</f>
        <v>100.513693617931</v>
      </c>
      <c r="EV20" s="0" t="n">
        <f aca="false">IF(BJ$9=0,0,(SIN(BJ$12)*COS($E20)+SIN($E20)*COS(BJ$12))/SIN($E20)*BJ$9)</f>
        <v>101.392197411381</v>
      </c>
      <c r="EW20" s="0" t="n">
        <f aca="false">IF(BK$9=0,0,(SIN(BK$12)*COS($E20)+SIN($E20)*COS(BK$12))/SIN($E20)*BK$9)</f>
        <v>102.23981615929</v>
      </c>
      <c r="EX20" s="0" t="n">
        <f aca="false">IF(BL$9=0,0,(SIN(BL$12)*COS($E20)+SIN($E20)*COS(BL$12))/SIN($E20)*BL$9)</f>
        <v>102.531164067919</v>
      </c>
      <c r="EY20" s="0" t="n">
        <f aca="false">IF(BM$9=0,0,(SIN(BM$12)*COS($E20)+SIN($E20)*COS(BM$12))/SIN($E20)*BM$9)</f>
        <v>102.783119180161</v>
      </c>
      <c r="EZ20" s="0" t="n">
        <f aca="false">IF(BN$9=0,0,(SIN(BN$12)*COS($E20)+SIN($E20)*COS(BN$12))/SIN($E20)*BN$9)</f>
        <v>102.995925884526</v>
      </c>
      <c r="FA20" s="0" t="n">
        <f aca="false">IF(BO$9=0,0,(SIN(BO$12)*COS($E20)+SIN($E20)*COS(BO$12))/SIN($E20)*BO$9)</f>
        <v>103.169842882548</v>
      </c>
      <c r="FB20" s="0" t="n">
        <f aca="false">IF(BP$9=0,0,(SIN(BP$12)*COS($E20)+SIN($E20)*COS(BP$12))/SIN($E20)*BP$9)</f>
        <v>103.305143011435</v>
      </c>
      <c r="FC20" s="0" t="n">
        <f aca="false">IF(BQ$9=0,0,(SIN(BQ$12)*COS($E20)+SIN($E20)*COS(BQ$12))/SIN($E20)*BQ$9)</f>
        <v>103.402113061711</v>
      </c>
      <c r="FD20" s="0" t="n">
        <f aca="false">IF(BR$9=0,0,(SIN(BR$12)*COS($E20)+SIN($E20)*COS(BR$12))/SIN($E20)*BR$9)</f>
        <v>103.461053589949</v>
      </c>
      <c r="FE20" s="0" t="n">
        <f aca="false">IF(BS$9=0,0,(SIN(BS$12)*COS($E20)+SIN($E20)*COS(BS$12))/SIN($E20)*BS$9)</f>
        <v>103.482278726662</v>
      </c>
      <c r="FF20" s="0" t="n">
        <f aca="false">IF(BT$9=0,0,(SIN(BT$12)*COS($E20)+SIN($E20)*COS(BT$12))/SIN($E20)*BT$9)</f>
        <v>103.466115979466</v>
      </c>
      <c r="FG20" s="0" t="n">
        <f aca="false">IF(BU$9=0,0,(SIN(BU$12)*COS($E20)+SIN($E20)*COS(BU$12))/SIN($E20)*BU$9)</f>
        <v>103.412906031582</v>
      </c>
      <c r="FH20" s="0" t="n">
        <f aca="false">IF(BV$9=0,0,(SIN(BV$12)*COS($E20)+SIN($E20)*COS(BV$12))/SIN($E20)*BV$9)</f>
        <v>103.044128035016</v>
      </c>
      <c r="FI20" s="0" t="n">
        <f aca="false">IF(BW$9=0,0,(SIN(BW$12)*COS($E20)+SIN($E20)*COS(BW$12))/SIN($E20)*BW$9)</f>
        <v>102.636680875928</v>
      </c>
      <c r="FJ20" s="0" t="n">
        <f aca="false">IF(BX$9=0,0,(SIN(BX$12)*COS($E20)+SIN($E20)*COS(BX$12))/SIN($E20)*BX$9)</f>
        <v>102.191199424022</v>
      </c>
      <c r="FK20" s="0" t="n">
        <f aca="false">IF(BY$9=0,0,(SIN(BY$12)*COS($E20)+SIN($E20)*COS(BY$12))/SIN($E20)*BY$9)</f>
        <v>101.708332196873</v>
      </c>
      <c r="FL20" s="0" t="n">
        <f aca="false">IF(BZ$9=0,0,(SIN(BZ$12)*COS($E20)+SIN($E20)*COS(BZ$12))/SIN($E20)*BZ$9)</f>
        <v>101.188741006177</v>
      </c>
      <c r="FM20" s="0" t="n">
        <f aca="false">IF(CA$9=0,0,(SIN(CA$12)*COS($E20)+SIN($E20)*COS(CA$12))/SIN($E20)*CA$9)</f>
        <v>100.63310059936</v>
      </c>
      <c r="FN20" s="0" t="n">
        <f aca="false">IF(CB$9=0,0,(SIN(CB$12)*COS($E20)+SIN($E20)*COS(CB$12))/SIN($E20)*CB$9)</f>
        <v>100.042098296722</v>
      </c>
      <c r="FO20" s="0" t="n">
        <f aca="false">IF(CC$9=0,0,(SIN(CC$12)*COS($E20)+SIN($E20)*COS(CC$12))/SIN($E20)*CC$9)</f>
        <v>99.4164336242693</v>
      </c>
      <c r="FP20" s="0" t="n">
        <f aca="false">IF(CD$9=0,0,(SIN(CD$12)*COS($E20)+SIN($E20)*COS(CD$12))/SIN($E20)*CD$9)</f>
        <v>98.7568179423794</v>
      </c>
      <c r="FQ20" s="0" t="n">
        <f aca="false">IF(CE$9=0,0,(SIN(CE$12)*COS($E20)+SIN($E20)*COS(CE$12))/SIN($E20)*CE$9)</f>
        <v>98.0639740704857</v>
      </c>
      <c r="FR20" s="0" t="n">
        <f aca="false">IF(CF$9=0,0,(SIN(CF$12)*COS($E20)+SIN($E20)*COS(CF$12))/SIN($E20)*CF$9)</f>
        <v>97.1952800376612</v>
      </c>
      <c r="FS20" s="0" t="n">
        <f aca="false">IF(CG$9=0,0,(SIN(CG$12)*COS($E20)+SIN($E20)*COS(CG$12))/SIN($E20)*CG$9)</f>
        <v>96.2945300777044</v>
      </c>
      <c r="FT20" s="0" t="n">
        <f aca="false">IF(CH$9=0,0,(SIN(CH$12)*COS($E20)+SIN($E20)*COS(CH$12))/SIN($E20)*CH$9)</f>
        <v>95.3626102404795</v>
      </c>
      <c r="FU20" s="0" t="n">
        <f aca="false">IF(CI$9=0,0,(SIN(CI$12)*COS($E20)+SIN($E20)*COS(CI$12))/SIN($E20)*CI$9)</f>
        <v>94.4004166302571</v>
      </c>
      <c r="FV20" s="0" t="n">
        <f aca="false">IF(CJ$9=0,0,(SIN(CJ$12)*COS($E20)+SIN($E20)*COS(CJ$12))/SIN($E20)*CJ$9)</f>
        <v>93.4088549462606</v>
      </c>
      <c r="FW20" s="0" t="n">
        <f aca="false">IF(CK$9=0,0,(SIN(CK$12)*COS($E20)+SIN($E20)*COS(CK$12))/SIN($E20)*CK$9)</f>
        <v>92.3888400201755</v>
      </c>
      <c r="FX20" s="0" t="n">
        <f aca="false">IF(CL$9=0,0,(SIN(CL$12)*COS($E20)+SIN($E20)*COS(CL$12))/SIN($E20)*CL$9)</f>
        <v>91.3412953508207</v>
      </c>
      <c r="FY20" s="0" t="n">
        <f aca="false">IF(CM$9=0,0,(SIN(CM$12)*COS($E20)+SIN($E20)*COS(CM$12))/SIN($E20)*CM$9)</f>
        <v>90.267152636179</v>
      </c>
      <c r="FZ20" s="0" t="n">
        <f aca="false">IF(CN$9=0,0,(SIN(CN$12)*COS($E20)+SIN($E20)*COS(CN$12))/SIN($E20)*CN$9)</f>
        <v>89.1673513029871</v>
      </c>
      <c r="GA20" s="0" t="n">
        <f aca="false">IF(CO$9=0,0,(SIN(CO$12)*COS($E20)+SIN($E20)*COS(CO$12))/SIN($E20)*CO$9)</f>
        <v>88.0428380340857</v>
      </c>
      <c r="GB20" s="0" t="n">
        <f aca="false">IF(CP$9=0,0,(SIN(CP$12)*COS($E20)+SIN($E20)*COS(CP$12))/SIN($E20)*CP$9)</f>
        <v>86.7516475991669</v>
      </c>
      <c r="GC20" s="0" t="n">
        <f aca="false">IF(CQ$9=0,0,(SIN(CQ$12)*COS($E20)+SIN($E20)*COS(CQ$12))/SIN($E20)*CQ$9)</f>
        <v>85.4382263141138</v>
      </c>
    </row>
    <row r="21" customFormat="false" ht="12.8" hidden="true" customHeight="false" outlineLevel="0" collapsed="false">
      <c r="A21" s="0" t="n">
        <f aca="false">MAX($F21:$CQ21)</f>
        <v>3.0099999909399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1</v>
      </c>
      <c r="C21" s="2" t="n">
        <f aca="false">MOD(Best +D21,360)</f>
        <v>108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3.0099999909399</v>
      </c>
      <c r="G21" s="13" t="n">
        <f aca="false">IF(OR(G111=0,CS21=0),0,G111*CS21/(G111+CS21))</f>
        <v>2.89598142377071</v>
      </c>
      <c r="H21" s="13" t="n">
        <f aca="false">IF(OR(H111=0,CT21=0),0,H111*CT21/(H111+CT21))</f>
        <v>2.6927054846261</v>
      </c>
      <c r="I21" s="13" t="n">
        <f aca="false">IF(OR(I111=0,CU21=0),0,I111*CU21/(I111+CU21))</f>
        <v>2.49001403782774</v>
      </c>
      <c r="J21" s="13" t="n">
        <f aca="false">IF(OR(J111=0,CV21=0),0,J111*CV21/(J111+CV21))</f>
        <v>2.31313684555967</v>
      </c>
      <c r="K21" s="13" t="n">
        <f aca="false">IF(OR(K111=0,CW21=0),0,K111*CW21/(K111+CW21))</f>
        <v>2.1648035230779</v>
      </c>
      <c r="L21" s="13" t="n">
        <f aca="false">IF(OR(L111=0,CX21=0),0,L111*CX21/(L111+CX21))</f>
        <v>2.0414675481253</v>
      </c>
      <c r="M21" s="13" t="n">
        <f aca="false">IF(OR(M111=0,CY21=0),0,M111*CY21/(M111+CY21))</f>
        <v>1.93857559946376</v>
      </c>
      <c r="N21" s="13" t="n">
        <f aca="false">IF(OR(N111=0,CZ21=0),0,N111*CZ21/(N111+CZ21))</f>
        <v>1.8414050999834</v>
      </c>
      <c r="O21" s="13" t="n">
        <f aca="false">IF(OR(O111=0,DA21=0),0,O111*DA21/(O111+DA21))</f>
        <v>1.76205306551098</v>
      </c>
      <c r="P21" s="13" t="n">
        <f aca="false">IF(OR(P111=0,DB21=0),0,P111*DB21/(P111+DB21))</f>
        <v>1.69596752739331</v>
      </c>
      <c r="Q21" s="13" t="n">
        <f aca="false">IF(OR(Q111=0,DC21=0),0,Q111*DC21/(Q111+DC21))</f>
        <v>1.64002782754379</v>
      </c>
      <c r="R21" s="13" t="n">
        <f aca="false">IF(OR(R111=0,DD21=0),0,R111*DD21/(R111+DD21))</f>
        <v>1.59202266383711</v>
      </c>
      <c r="S21" s="13" t="n">
        <f aca="false">IF(OR(S111=0,DE21=0),0,S111*DE21/(S111+DE21))</f>
        <v>1.5503410786364</v>
      </c>
      <c r="T21" s="13" t="n">
        <f aca="false">IF(OR(T111=0,DF21=0),0,T111*DF21/(T111+DF21))</f>
        <v>1.51378147779348</v>
      </c>
      <c r="U21" s="13" t="n">
        <f aca="false">IF(OR(U111=0,DG21=0),0,U111*DG21/(U111+DG21))</f>
        <v>1.48142922342257</v>
      </c>
      <c r="V21" s="13" t="n">
        <f aca="false">IF(OR(V111=0,DH21=0),0,V111*DH21/(V111+DH21))</f>
        <v>1.45257569132115</v>
      </c>
      <c r="W21" s="13" t="n">
        <f aca="false">IF(OR(W111=0,DI21=0),0,W111*DI21/(W111+DI21))</f>
        <v>1.42666327822622</v>
      </c>
      <c r="X21" s="13" t="n">
        <f aca="false">IF(OR(X111=0,DJ21=0),0,X111*DJ21/(X111+DJ21))</f>
        <v>1.40461925397417</v>
      </c>
      <c r="Y21" s="13" t="n">
        <f aca="false">IF(OR(Y111=0,DK21=0),0,Y111*DK21/(Y111+DK21))</f>
        <v>1.38436548840269</v>
      </c>
      <c r="Z21" s="13" t="n">
        <f aca="false">IF(OR(Z111=0,DL21=0),0,Z111*DL21/(Z111+DL21))</f>
        <v>1.36569363257638</v>
      </c>
      <c r="AA21" s="13" t="n">
        <f aca="false">IF(OR(AA111=0,DM21=0),0,AA111*DM21/(AA111+DM21))</f>
        <v>1.34842446249928</v>
      </c>
      <c r="AB21" s="13" t="n">
        <f aca="false">IF(OR(AB111=0,DN21=0),0,AB111*DN21/(AB111+DN21))</f>
        <v>1.33240339503628</v>
      </c>
      <c r="AC21" s="13" t="n">
        <f aca="false">IF(OR(AC111=0,DO21=0),0,AC111*DO21/(AC111+DO21))</f>
        <v>1.31749668607101</v>
      </c>
      <c r="AD21" s="13" t="n">
        <f aca="false">IF(OR(AD111=0,DP21=0),0,AD111*DP21/(AD111+DP21))</f>
        <v>1.30358823421584</v>
      </c>
      <c r="AE21" s="13" t="n">
        <f aca="false">IF(OR(AE111=0,DQ21=0),0,AE111*DQ21/(AE111+DQ21))</f>
        <v>1.29057690481845</v>
      </c>
      <c r="AF21" s="13" t="n">
        <f aca="false">IF(OR(AF111=0,DR21=0),0,AF111*DR21/(AF111+DR21))</f>
        <v>1.27837429293662</v>
      </c>
      <c r="AG21" s="13" t="n">
        <f aca="false">IF(OR(AG111=0,DS21=0),0,AG111*DS21/(AG111+DS21))</f>
        <v>1.26690285286992</v>
      </c>
      <c r="AH21" s="13" t="n">
        <f aca="false">IF(OR(AH111=0,DT21=0),0,AH111*DT21/(AH111+DT21))</f>
        <v>1.25525742486848</v>
      </c>
      <c r="AI21" s="13" t="n">
        <f aca="false">IF(OR(AI111=0,DU21=0),0,AI111*DU21/(AI111+DU21))</f>
        <v>1.24432968266766</v>
      </c>
      <c r="AJ21" s="13" t="n">
        <f aca="false">IF(OR(AJ111=0,DV21=0),0,AJ111*DV21/(AJ111+DV21))</f>
        <v>1.23404871202337</v>
      </c>
      <c r="AK21" s="13" t="n">
        <f aca="false">IF(OR(AK111=0,DW21=0),0,AK111*DW21/(AK111+DW21))</f>
        <v>1.2243525626413</v>
      </c>
      <c r="AL21" s="13" t="n">
        <f aca="false">IF(OR(AL111=0,DX21=0),0,AL111*DX21/(AL111+DX21))</f>
        <v>1.21518687164408</v>
      </c>
      <c r="AM21" s="13" t="n">
        <f aca="false">IF(OR(AM111=0,DY21=0),0,AM111*DY21/(AM111+DY21))</f>
        <v>1.20650373303764</v>
      </c>
      <c r="AN21" s="13" t="n">
        <f aca="false">IF(OR(AN111=0,DZ21=0),0,AN111*DZ21/(AN111+DZ21))</f>
        <v>1.19826076336517</v>
      </c>
      <c r="AO21" s="13" t="n">
        <f aca="false">IF(OR(AO111=0,EA21=0),0,AO111*EA21/(AO111+EA21))</f>
        <v>1.19042032493999</v>
      </c>
      <c r="AP21" s="13" t="n">
        <f aca="false">IF(OR(AP111=0,EB21=0),0,AP111*EB21/(AP111+EB21))</f>
        <v>1.18294887649446</v>
      </c>
      <c r="AQ21" s="13" t="n">
        <f aca="false">IF(OR(AQ111=0,EC21=0),0,AQ111*EC21/(AQ111+EC21))</f>
        <v>1.17581642750431</v>
      </c>
      <c r="AR21" s="13" t="n">
        <f aca="false">IF(OR(AR111=0,ED21=0),0,AR111*ED21/(AR111+ED21))</f>
        <v>1.16899607737206</v>
      </c>
      <c r="AS21" s="13" t="n">
        <f aca="false">IF(OR(AS111=0,EE21=0),0,AS111*EE21/(AS111+EE21))</f>
        <v>1.16246362445699</v>
      </c>
      <c r="AT21" s="13" t="n">
        <f aca="false">IF(OR(AT111=0,EF21=0),0,AT111*EF21/(AT111+EF21))</f>
        <v>1.15619723289948</v>
      </c>
      <c r="AU21" s="13" t="n">
        <f aca="false">IF(OR(AU111=0,EG21=0),0,AU111*EG21/(AU111+EG21))</f>
        <v>1.15017714750663</v>
      </c>
      <c r="AV21" s="13" t="n">
        <f aca="false">IF(OR(AV111=0,EH21=0),0,AV111*EH21/(AV111+EH21))</f>
        <v>1.14438544879531</v>
      </c>
      <c r="AW21" s="13" t="n">
        <f aca="false">IF(OR(AW111=0,EI21=0),0,AW111*EI21/(AW111+EI21))</f>
        <v>1.1388058417397</v>
      </c>
      <c r="AX21" s="13" t="n">
        <f aca="false">IF(OR(AX111=0,EJ21=0),0,AX111*EJ21/(AX111+EJ21))</f>
        <v>1.13342347292872</v>
      </c>
      <c r="AY21" s="13" t="n">
        <f aca="false">IF(OR(AY111=0,EK21=0),0,AY111*EK21/(AY111+EK21))</f>
        <v>1.12822477176793</v>
      </c>
      <c r="AZ21" s="13" t="n">
        <f aca="false">IF(OR(AZ111=0,EL21=0),0,AZ111*EL21/(AZ111+EL21))</f>
        <v>1.12319731211061</v>
      </c>
      <c r="BA21" s="13" t="n">
        <f aca="false">IF(OR(BA111=0,EM21=0),0,BA111*EM21/(BA111+EM21))</f>
        <v>1.1183296913103</v>
      </c>
      <c r="BB21" s="13" t="n">
        <f aca="false">IF(OR(BB111=0,EN21=0),0,BB111*EN21/(BB111+EN21))</f>
        <v>1.11361142418257</v>
      </c>
      <c r="BC21" s="13" t="n">
        <f aca="false">IF(OR(BC111=0,EO21=0),0,BC111*EO21/(BC111+EO21))</f>
        <v>1.10903284976918</v>
      </c>
      <c r="BD21" s="13" t="n">
        <f aca="false">IF(OR(BD111=0,EP21=0),0,BD111*EP21/(BD111+EP21))</f>
        <v>1.10458504913075</v>
      </c>
      <c r="BE21" s="13" t="n">
        <f aca="false">IF(OR(BE111=0,EQ21=0),0,BE111*EQ21/(BE111+EQ21))</f>
        <v>1.10025977266944</v>
      </c>
      <c r="BF21" s="13" t="n">
        <f aca="false">IF(OR(BF111=0,ER21=0),0,BF111*ER21/(BF111+ER21))</f>
        <v>1.0960493757108</v>
      </c>
      <c r="BG21" s="13" t="n">
        <f aca="false">IF(OR(BG111=0,ES21=0),0,BG111*ES21/(BG111+ES21))</f>
        <v>1.09194676126379</v>
      </c>
      <c r="BH21" s="13" t="n">
        <f aca="false">IF(OR(BH111=0,ET21=0),0,BH111*ET21/(BH111+ET21))</f>
        <v>1.08794532903627</v>
      </c>
      <c r="BI21" s="13" t="n">
        <f aca="false">IF(OR(BI111=0,EU21=0),0,BI111*EU21/(BI111+EU21))</f>
        <v>1.08403892991592</v>
      </c>
      <c r="BJ21" s="13" t="n">
        <f aca="false">IF(OR(BJ111=0,EV21=0),0,BJ111*EV21/(BJ111+EV21))</f>
        <v>1.08022182523829</v>
      </c>
      <c r="BK21" s="13" t="n">
        <f aca="false">IF(OR(BK111=0,EW21=0),0,BK111*EW21/(BK111+EW21))</f>
        <v>1.07648865025759</v>
      </c>
      <c r="BL21" s="13" t="n">
        <f aca="false">IF(OR(BL111=0,EX21=0),0,BL111*EX21/(BL111+EX21))</f>
        <v>1.07277057624418</v>
      </c>
      <c r="BM21" s="13" t="n">
        <f aca="false">IF(OR(BM111=0,EY21=0),0,BM111*EY21/(BM111+EY21))</f>
        <v>1.06912781908525</v>
      </c>
      <c r="BN21" s="13" t="n">
        <f aca="false">IF(OR(BN111=0,EZ21=0),0,BN111*EZ21/(BN111+EZ21))</f>
        <v>1.06555584448506</v>
      </c>
      <c r="BO21" s="13" t="n">
        <f aca="false">IF(OR(BO111=0,FA21=0),0,BO111*FA21/(BO111+FA21))</f>
        <v>1.06205038490299</v>
      </c>
      <c r="BP21" s="13" t="n">
        <f aca="false">IF(OR(BP111=0,FB21=0),0,BP111*FB21/(BP111+FB21))</f>
        <v>1.05860741708601</v>
      </c>
      <c r="BQ21" s="13" t="n">
        <f aca="false">IF(OR(BQ111=0,FC21=0),0,BQ111*FC21/(BQ111+FC21))</f>
        <v>1.05522314166961</v>
      </c>
      <c r="BR21" s="13" t="n">
        <f aca="false">IF(OR(BR111=0,FD21=0),0,BR111*FD21/(BR111+FD21))</f>
        <v>1.05189396461894</v>
      </c>
      <c r="BS21" s="13" t="n">
        <f aca="false">IF(OR(BS111=0,FE21=0),0,BS111*FE21/(BS111+FE21))</f>
        <v>1.04861648030996</v>
      </c>
      <c r="BT21" s="13" t="n">
        <f aca="false">IF(OR(BT111=0,FF21=0),0,BT111*FF21/(BT111+FF21))</f>
        <v>1.04538745607434</v>
      </c>
      <c r="BU21" s="13" t="n">
        <f aca="false">IF(OR(BU111=0,FG21=0),0,BU111*FG21/(BU111+FG21))</f>
        <v>1.04220381805199</v>
      </c>
      <c r="BV21" s="13" t="n">
        <f aca="false">IF(OR(BV111=0,FH21=0),0,BV111*FH21/(BV111+FH21))</f>
        <v>1.03903098512545</v>
      </c>
      <c r="BW21" s="13" t="n">
        <f aca="false">IF(OR(BW111=0,FI21=0),0,BW111*FI21/(BW111+FI21))</f>
        <v>1.03589758248372</v>
      </c>
      <c r="BX21" s="13" t="n">
        <f aca="false">IF(OR(BX111=0,FJ21=0),0,BX111*FJ21/(BX111+FJ21))</f>
        <v>1.03280089282434</v>
      </c>
      <c r="BY21" s="13" t="n">
        <f aca="false">IF(OR(BY111=0,FK21=0),0,BY111*FK21/(BY111+FK21))</f>
        <v>1.02973831153548</v>
      </c>
      <c r="BZ21" s="13" t="n">
        <f aca="false">IF(OR(BZ111=0,FL21=0),0,BZ111*FL21/(BZ111+FL21))</f>
        <v>1.02670733714487</v>
      </c>
      <c r="CA21" s="13" t="n">
        <f aca="false">IF(OR(CA111=0,FM21=0),0,CA111*FM21/(CA111+FM21))</f>
        <v>1.02370556245048</v>
      </c>
      <c r="CB21" s="13" t="n">
        <f aca="false">IF(OR(CB111=0,FN21=0),0,CB111*FN21/(CB111+FN21))</f>
        <v>1.02073066626256</v>
      </c>
      <c r="CC21" s="13" t="n">
        <f aca="false">IF(OR(CC111=0,FO21=0),0,CC111*FO21/(CC111+FO21))</f>
        <v>1.0177804056933</v>
      </c>
      <c r="CD21" s="13" t="n">
        <f aca="false">IF(OR(CD111=0,FP21=0),0,CD111*FP21/(CD111+FP21))</f>
        <v>1.01485260893677</v>
      </c>
      <c r="CE21" s="13" t="n">
        <f aca="false">IF(OR(CE111=0,FQ21=0),0,CE111*FQ21/(CE111+FQ21))</f>
        <v>1.01194516848712</v>
      </c>
      <c r="CF21" s="13" t="n">
        <f aca="false">IF(OR(CF111=0,FR21=0),0,CF111*FR21/(CF111+FR21))</f>
        <v>1.00903871180436</v>
      </c>
      <c r="CG21" s="13" t="n">
        <f aca="false">IF(OR(CG111=0,FS21=0),0,CG111*FS21/(CG111+FS21))</f>
        <v>1.0061481187663</v>
      </c>
      <c r="CH21" s="13" t="n">
        <f aca="false">IF(OR(CH111=0,FT21=0),0,CH111*FT21/(CH111+FT21))</f>
        <v>1.00327140225322</v>
      </c>
      <c r="CI21" s="13" t="n">
        <f aca="false">IF(OR(CI111=0,FU21=0),0,CI111*FU21/(CI111+FU21))</f>
        <v>1.00040661424356</v>
      </c>
      <c r="CJ21" s="13" t="n">
        <f aca="false">IF(OR(CJ111=0,FV21=0),0,CJ111*FV21/(CJ111+FV21))</f>
        <v>0.997551840439725</v>
      </c>
      <c r="CK21" s="13" t="n">
        <f aca="false">IF(OR(CK111=0,FW21=0),0,CK111*FW21/(CK111+FW21))</f>
        <v>0.994705195091609</v>
      </c>
      <c r="CL21" s="13" t="n">
        <f aca="false">IF(OR(CL111=0,FX21=0),0,CL111*FX21/(CL111+FX21))</f>
        <v>0.99186481598755</v>
      </c>
      <c r="CM21" s="13" t="n">
        <f aca="false">IF(OR(CM111=0,FY21=0),0,CM111*FY21/(CM111+FY21))</f>
        <v>0.989028859583977</v>
      </c>
      <c r="CN21" s="13" t="n">
        <f aca="false">IF(OR(CN111=0,FZ21=0),0,CN111*FZ21/(CN111+FZ21))</f>
        <v>0.986195496246519</v>
      </c>
      <c r="CO21" s="13" t="n">
        <f aca="false">IF(OR(CO111=0,GA21=0),0,CO111*GA21/(CO111+GA21))</f>
        <v>0.983362905576425</v>
      </c>
      <c r="CP21" s="13" t="n">
        <f aca="false">IF(OR(CP111=0,GB21=0),0,CP111*GB21/(CP111+GB21))</f>
        <v>0.980508742621876</v>
      </c>
      <c r="CQ21" s="13" t="n">
        <f aca="false">IF(OR(CQ111=0,GC21=0),0,CQ111*GC21/(CQ111+GC21))</f>
        <v>0.977650835686124</v>
      </c>
      <c r="CR21" s="0" t="n">
        <f aca="false">IF(F$9=0,0,(SIN(F$12)*COS($E21)+SIN($E21)*COS(F$12))/SIN($E21)*F$9)</f>
        <v>3.01</v>
      </c>
      <c r="CS21" s="0" t="n">
        <f aca="false">IF(G$9=0,0,(SIN(G$12)*COS($E21)+SIN($E21)*COS(G$12))/SIN($E21)*G$9)</f>
        <v>4.08493929806301</v>
      </c>
      <c r="CT21" s="0" t="n">
        <f aca="false">IF(H$9=0,0,(SIN(H$12)*COS($E21)+SIN($E21)*COS(H$12))/SIN($E21)*H$9)</f>
        <v>5.3058584607587</v>
      </c>
      <c r="CU21" s="0" t="n">
        <f aca="false">IF(I$9=0,0,(SIN(I$12)*COS($E21)+SIN($E21)*COS(I$12))/SIN($E21)*I$9)</f>
        <v>6.67191010393224</v>
      </c>
      <c r="CV21" s="0" t="n">
        <f aca="false">IF(J$9=0,0,(SIN(J$12)*COS($E21)+SIN($E21)*COS(J$12))/SIN($E21)*J$9)</f>
        <v>8.18215793359485</v>
      </c>
      <c r="CW21" s="0" t="n">
        <f aca="false">IF(K$9=0,0,(SIN(K$12)*COS($E21)+SIN($E21)*COS(K$12))/SIN($E21)*K$9)</f>
        <v>9.83557718958026</v>
      </c>
      <c r="CX21" s="0" t="n">
        <f aca="false">IF(L$9=0,0,(SIN(L$12)*COS($E21)+SIN($E21)*COS(L$12))/SIN($E21)*L$9)</f>
        <v>11.6310551297171</v>
      </c>
      <c r="CY21" s="0" t="n">
        <f aca="false">IF(M$9=0,0,(SIN(M$12)*COS($E21)+SIN($E21)*COS(M$12))/SIN($E21)*M$9)</f>
        <v>13.5673915543168</v>
      </c>
      <c r="CZ21" s="0" t="n">
        <f aca="false">IF(N$9=0,0,(SIN(N$12)*COS($E21)+SIN($E21)*COS(N$12))/SIN($E21)*N$9)</f>
        <v>14.914400116927</v>
      </c>
      <c r="DA21" s="0" t="n">
        <f aca="false">IF(O$9=0,0,(SIN(O$12)*COS($E21)+SIN($E21)*COS(O$12))/SIN($E21)*O$9)</f>
        <v>16.3166113866317</v>
      </c>
      <c r="DB21" s="0" t="n">
        <f aca="false">IF(P$9=0,0,(SIN(P$12)*COS($E21)+SIN($E21)*COS(P$12))/SIN($E21)*P$9)</f>
        <v>17.7732703490186</v>
      </c>
      <c r="DC21" s="0" t="n">
        <f aca="false">IF(Q$9=0,0,(SIN(Q$12)*COS($E21)+SIN($E21)*COS(Q$12))/SIN($E21)*Q$9)</f>
        <v>19.2835873051159</v>
      </c>
      <c r="DD21" s="0" t="n">
        <f aca="false">IF(R$9=0,0,(SIN(R$12)*COS($E21)+SIN($E21)*COS(R$12))/SIN($E21)*R$9)</f>
        <v>20.8467382173331</v>
      </c>
      <c r="DE21" s="0" t="n">
        <f aca="false">IF(S$9=0,0,(SIN(S$12)*COS($E21)+SIN($E21)*COS(S$12))/SIN($E21)*S$9)</f>
        <v>22.4618650713421</v>
      </c>
      <c r="DF21" s="0" t="n">
        <f aca="false">IF(T$9=0,0,(SIN(T$12)*COS($E21)+SIN($E21)*COS(T$12))/SIN($E21)*T$9)</f>
        <v>24.128076253757</v>
      </c>
      <c r="DG21" s="0" t="n">
        <f aca="false">IF(U$9=0,0,(SIN(U$12)*COS($E21)+SIN($E21)*COS(U$12))/SIN($E21)*U$9)</f>
        <v>25.8444469454586</v>
      </c>
      <c r="DH21" s="0" t="n">
        <f aca="false">IF(V$9=0,0,(SIN(V$12)*COS($E21)+SIN($E21)*COS(V$12))/SIN($E21)*V$9)</f>
        <v>27.6100195304095</v>
      </c>
      <c r="DI21" s="0" t="n">
        <f aca="false">IF(W$9=0,0,(SIN(W$12)*COS($E21)+SIN($E21)*COS(W$12))/SIN($E21)*W$9)</f>
        <v>29.4238040197955</v>
      </c>
      <c r="DJ21" s="0" t="n">
        <f aca="false">IF(X$9=0,0,(SIN(X$12)*COS($E21)+SIN($E21)*COS(X$12))/SIN($E21)*X$9)</f>
        <v>31.9812856191451</v>
      </c>
      <c r="DK21" s="0" t="n">
        <f aca="false">IF(Y$9=0,0,(SIN(Y$12)*COS($E21)+SIN($E21)*COS(Y$12))/SIN($E21)*Y$9)</f>
        <v>34.6324055453885</v>
      </c>
      <c r="DL21" s="0" t="n">
        <f aca="false">IF(Z$9=0,0,(SIN(Z$12)*COS($E21)+SIN($E21)*COS(Z$12))/SIN($E21)*Z$9)</f>
        <v>37.3754211942181</v>
      </c>
      <c r="DM21" s="0" t="n">
        <f aca="false">IF(AA$9=0,0,(SIN(AA$12)*COS($E21)+SIN($E21)*COS(AA$12))/SIN($E21)*AA$9)</f>
        <v>40.2085307632328</v>
      </c>
      <c r="DN21" s="0" t="n">
        <f aca="false">IF(AB$9=0,0,(SIN(AB$12)*COS($E21)+SIN($E21)*COS(AB$12))/SIN($E21)*AB$9)</f>
        <v>43.1298740951142</v>
      </c>
      <c r="DO21" s="0" t="n">
        <f aca="false">IF(AC$9=0,0,(SIN(AC$12)*COS($E21)+SIN($E21)*COS(AC$12))/SIN($E21)*AC$9)</f>
        <v>46.1375335479946</v>
      </c>
      <c r="DP21" s="0" t="n">
        <f aca="false">IF(AD$9=0,0,(SIN(AD$12)*COS($E21)+SIN($E21)*COS(AD$12))/SIN($E21)*AD$9)</f>
        <v>49.2295348926589</v>
      </c>
      <c r="DQ21" s="0" t="n">
        <f aca="false">IF(AE$9=0,0,(SIN(AE$12)*COS($E21)+SIN($E21)*COS(AE$12))/SIN($E21)*AE$9)</f>
        <v>52.4038482362111</v>
      </c>
      <c r="DR21" s="0" t="n">
        <f aca="false">IF(AF$9=0,0,(SIN(AF$12)*COS($E21)+SIN($E21)*COS(AF$12))/SIN($E21)*AF$9)</f>
        <v>55.6583889718272</v>
      </c>
      <c r="DS21" s="0" t="n">
        <f aca="false">IF(AG$9=0,0,(SIN(AG$12)*COS($E21)+SIN($E21)*COS(AG$12))/SIN($E21)*AG$9)</f>
        <v>58.991018754202</v>
      </c>
      <c r="DT21" s="0" t="n">
        <f aca="false">IF(AH$9=0,0,(SIN(AH$12)*COS($E21)+SIN($E21)*COS(AH$12))/SIN($E21)*AH$9)</f>
        <v>60.3990678208746</v>
      </c>
      <c r="DU21" s="0" t="n">
        <f aca="false">IF(AI$9=0,0,(SIN(AI$12)*COS($E21)+SIN($E21)*COS(AI$12))/SIN($E21)*AI$9)</f>
        <v>61.7887187463901</v>
      </c>
      <c r="DV21" s="0" t="n">
        <f aca="false">IF(AJ$9=0,0,(SIN(AJ$12)*COS($E21)+SIN($E21)*COS(AJ$12))/SIN($E21)*AJ$9)</f>
        <v>63.1595482296147</v>
      </c>
      <c r="DW21" s="0" t="n">
        <f aca="false">IF(AK$9=0,0,(SIN(AK$12)*COS($E21)+SIN($E21)*COS(AK$12))/SIN($E21)*AK$9)</f>
        <v>64.5111387026082</v>
      </c>
      <c r="DX21" s="0" t="n">
        <f aca="false">IF(AL$9=0,0,(SIN(AL$12)*COS($E21)+SIN($E21)*COS(AL$12))/SIN($E21)*AL$9)</f>
        <v>65.8430784578195</v>
      </c>
      <c r="DY21" s="0" t="n">
        <f aca="false">IF(AM$9=0,0,(SIN(AM$12)*COS($E21)+SIN($E21)*COS(AM$12))/SIN($E21)*AM$9)</f>
        <v>67.1549617734964</v>
      </c>
      <c r="DZ21" s="0" t="n">
        <f aca="false">IF(AN$9=0,0,(SIN(AN$12)*COS($E21)+SIN($E21)*COS(AN$12))/SIN($E21)*AN$9)</f>
        <v>68.4463890372723</v>
      </c>
      <c r="EA21" s="0" t="n">
        <f aca="false">IF(AO$9=0,0,(SIN(AO$12)*COS($E21)+SIN($E21)*COS(AO$12))/SIN($E21)*AO$9)</f>
        <v>69.7169668678923</v>
      </c>
      <c r="EB21" s="0" t="n">
        <f aca="false">IF(AP$9=0,0,(SIN(AP$12)*COS($E21)+SIN($E21)*COS(AP$12))/SIN($E21)*AP$9)</f>
        <v>70.9663082350411</v>
      </c>
      <c r="EC21" s="0" t="n">
        <f aca="false">IF(AQ$9=0,0,(SIN(AQ$12)*COS($E21)+SIN($E21)*COS(AQ$12))/SIN($E21)*AQ$9)</f>
        <v>72.1940325772353</v>
      </c>
      <c r="ED21" s="0" t="n">
        <f aca="false">IF(AR$9=0,0,(SIN(AR$12)*COS($E21)+SIN($E21)*COS(AR$12))/SIN($E21)*AR$9)</f>
        <v>73.3997659177472</v>
      </c>
      <c r="EE21" s="0" t="n">
        <f aca="false">IF(AS$9=0,0,(SIN(AS$12)*COS($E21)+SIN($E21)*COS(AS$12))/SIN($E21)*AS$9)</f>
        <v>74.5831409785211</v>
      </c>
      <c r="EF21" s="0" t="n">
        <f aca="false">IF(AT$9=0,0,(SIN(AT$12)*COS($E21)+SIN($E21)*COS(AT$12))/SIN($E21)*AT$9)</f>
        <v>75.7437972920498</v>
      </c>
      <c r="EG21" s="0" t="n">
        <f aca="false">IF(AU$9=0,0,(SIN(AU$12)*COS($E21)+SIN($E21)*COS(AU$12))/SIN($E21)*AU$9)</f>
        <v>76.8813813111767</v>
      </c>
      <c r="EH21" s="0" t="n">
        <f aca="false">IF(AV$9=0,0,(SIN(AV$12)*COS($E21)+SIN($E21)*COS(AV$12))/SIN($E21)*AV$9)</f>
        <v>77.9955465167896</v>
      </c>
      <c r="EI21" s="0" t="n">
        <f aca="false">IF(AW$9=0,0,(SIN(AW$12)*COS($E21)+SIN($E21)*COS(AW$12))/SIN($E21)*AW$9)</f>
        <v>79.0859535233736</v>
      </c>
      <c r="EJ21" s="0" t="n">
        <f aca="false">IF(AX$9=0,0,(SIN(AX$12)*COS($E21)+SIN($E21)*COS(AX$12))/SIN($E21)*AX$9)</f>
        <v>80.1522701823916</v>
      </c>
      <c r="EK21" s="0" t="n">
        <f aca="false">IF(AY$9=0,0,(SIN(AY$12)*COS($E21)+SIN($E21)*COS(AY$12))/SIN($E21)*AY$9)</f>
        <v>81.1941716834595</v>
      </c>
      <c r="EL21" s="0" t="n">
        <f aca="false">IF(AZ$9=0,0,(SIN(AZ$12)*COS($E21)+SIN($E21)*COS(AZ$12))/SIN($E21)*AZ$9)</f>
        <v>82.211340653287</v>
      </c>
      <c r="EM21" s="0" t="n">
        <f aca="false">IF(BA$9=0,0,(SIN(BA$12)*COS($E21)+SIN($E21)*COS(BA$12))/SIN($E21)*BA$9)</f>
        <v>83.2034672523525</v>
      </c>
      <c r="EN21" s="0" t="n">
        <f aca="false">IF(BB$9=0,0,(SIN(BB$12)*COS($E21)+SIN($E21)*COS(BB$12))/SIN($E21)*BB$9)</f>
        <v>84.1702492692827</v>
      </c>
      <c r="EO21" s="0" t="n">
        <f aca="false">IF(BC$9=0,0,(SIN(BC$12)*COS($E21)+SIN($E21)*COS(BC$12))/SIN($E21)*BC$9)</f>
        <v>85.1113922129101</v>
      </c>
      <c r="EP21" s="0" t="n">
        <f aca="false">IF(BD$9=0,0,(SIN(BD$12)*COS($E21)+SIN($E21)*COS(BD$12))/SIN($E21)*BD$9)</f>
        <v>86.0266094019768</v>
      </c>
      <c r="EQ21" s="0" t="n">
        <f aca="false">IF(BE$9=0,0,(SIN(BE$12)*COS($E21)+SIN($E21)*COS(BE$12))/SIN($E21)*BE$9)</f>
        <v>86.9156220524612</v>
      </c>
      <c r="ER21" s="0" t="n">
        <f aca="false">IF(BF$9=0,0,(SIN(BF$12)*COS($E21)+SIN($E21)*COS(BF$12))/SIN($E21)*BF$9)</f>
        <v>87.7781593624979</v>
      </c>
      <c r="ES21" s="0" t="n">
        <f aca="false">IF(BG$9=0,0,(SIN(BG$12)*COS($E21)+SIN($E21)*COS(BG$12))/SIN($E21)*BG$9)</f>
        <v>88.6139585948666</v>
      </c>
      <c r="ET21" s="0" t="n">
        <f aca="false">IF(BH$9=0,0,(SIN(BH$12)*COS($E21)+SIN($E21)*COS(BH$12))/SIN($E21)*BH$9)</f>
        <v>89.4227651570247</v>
      </c>
      <c r="EU21" s="0" t="n">
        <f aca="false">IF(BI$9=0,0,(SIN(BI$12)*COS($E21)+SIN($E21)*COS(BI$12))/SIN($E21)*BI$9)</f>
        <v>90.2043326786581</v>
      </c>
      <c r="EV21" s="0" t="n">
        <f aca="false">IF(BJ$9=0,0,(SIN(BJ$12)*COS($E21)+SIN($E21)*COS(BJ$12))/SIN($E21)*BJ$9)</f>
        <v>90.9584230867286</v>
      </c>
      <c r="EW21" s="0" t="n">
        <f aca="false">IF(BK$9=0,0,(SIN(BK$12)*COS($E21)+SIN($E21)*COS(BK$12))/SIN($E21)*BK$9)</f>
        <v>91.6848066779929</v>
      </c>
      <c r="EX21" s="0" t="n">
        <f aca="false">IF(BL$9=0,0,(SIN(BL$12)*COS($E21)+SIN($E21)*COS(BL$12))/SIN($E21)*BL$9)</f>
        <v>91.9125194517037</v>
      </c>
      <c r="EY21" s="0" t="n">
        <f aca="false">IF(BM$9=0,0,(SIN(BM$12)*COS($E21)+SIN($E21)*COS(BM$12))/SIN($E21)*BM$9)</f>
        <v>92.1052601564645</v>
      </c>
      <c r="EZ21" s="0" t="n">
        <f aca="false">IF(BN$9=0,0,(SIN(BN$12)*COS($E21)+SIN($E21)*COS(BN$12))/SIN($E21)*BN$9)</f>
        <v>92.2632579076158</v>
      </c>
      <c r="FA21" s="0" t="n">
        <f aca="false">IF(BO$9=0,0,(SIN(BO$12)*COS($E21)+SIN($E21)*COS(BO$12))/SIN($E21)*BO$9)</f>
        <v>92.3867544404006</v>
      </c>
      <c r="FB21" s="0" t="n">
        <f aca="false">IF(BP$9=0,0,(SIN(BP$12)*COS($E21)+SIN($E21)*COS(BP$12))/SIN($E21)*BP$9)</f>
        <v>92.4760039480373</v>
      </c>
      <c r="FC21" s="0" t="n">
        <f aca="false">IF(BQ$9=0,0,(SIN(BQ$12)*COS($E21)+SIN($E21)*COS(BQ$12))/SIN($E21)*BQ$9)</f>
        <v>92.5312729154001</v>
      </c>
      <c r="FD21" s="0" t="n">
        <f aca="false">IF(BR$9=0,0,(SIN(BR$12)*COS($E21)+SIN($E21)*COS(BR$12))/SIN($E21)*BR$9)</f>
        <v>92.5528399483889</v>
      </c>
      <c r="FE21" s="0" t="n">
        <f aca="false">IF(BS$9=0,0,(SIN(BS$12)*COS($E21)+SIN($E21)*COS(BS$12))/SIN($E21)*BS$9)</f>
        <v>92.540995599071</v>
      </c>
      <c r="FF21" s="0" t="n">
        <f aca="false">IF(BT$9=0,0,(SIN(BT$12)*COS($E21)+SIN($E21)*COS(BT$12))/SIN($E21)*BT$9)</f>
        <v>92.4960421866692</v>
      </c>
      <c r="FG21" s="0" t="n">
        <f aca="false">IF(BU$9=0,0,(SIN(BU$12)*COS($E21)+SIN($E21)*COS(BU$12))/SIN($E21)*BU$9)</f>
        <v>92.418293614481</v>
      </c>
      <c r="FH21" s="0" t="n">
        <f aca="false">IF(BV$9=0,0,(SIN(BV$12)*COS($E21)+SIN($E21)*COS(BV$12))/SIN($E21)*BV$9)</f>
        <v>92.0589305804326</v>
      </c>
      <c r="FI21" s="0" t="n">
        <f aca="false">IF(BW$9=0,0,(SIN(BW$12)*COS($E21)+SIN($E21)*COS(BW$12))/SIN($E21)*BW$9)</f>
        <v>91.6655023755142</v>
      </c>
      <c r="FJ21" s="0" t="n">
        <f aca="false">IF(BX$9=0,0,(SIN(BX$12)*COS($E21)+SIN($E21)*COS(BX$12))/SIN($E21)*BX$9)</f>
        <v>91.2385850755995</v>
      </c>
      <c r="FK21" s="0" t="n">
        <f aca="false">IF(BY$9=0,0,(SIN(BY$12)*COS($E21)+SIN($E21)*COS(BY$12))/SIN($E21)*BY$9)</f>
        <v>90.7787666533963</v>
      </c>
      <c r="FL21" s="0" t="n">
        <f aca="false">IF(BZ$9=0,0,(SIN(BZ$12)*COS($E21)+SIN($E21)*COS(BZ$12))/SIN($E21)*BZ$9)</f>
        <v>90.286646659853</v>
      </c>
      <c r="FM21" s="0" t="n">
        <f aca="false">IF(CA$9=0,0,(SIN(CA$12)*COS($E21)+SIN($E21)*COS(CA$12))/SIN($E21)*CA$9)</f>
        <v>89.7628359015656</v>
      </c>
      <c r="FN21" s="0" t="n">
        <f aca="false">IF(CB$9=0,0,(SIN(CB$12)*COS($E21)+SIN($E21)*COS(CB$12))/SIN($E21)*CB$9)</f>
        <v>89.2079561143258</v>
      </c>
      <c r="FO21" s="0" t="n">
        <f aca="false">IF(CC$9=0,0,(SIN(CC$12)*COS($E21)+SIN($E21)*COS(CC$12))/SIN($E21)*CC$9)</f>
        <v>88.6226396329501</v>
      </c>
      <c r="FP21" s="0" t="n">
        <f aca="false">IF(CD$9=0,0,(SIN(CD$12)*COS($E21)+SIN($E21)*COS(CD$12))/SIN($E21)*CD$9)</f>
        <v>88.007529057534</v>
      </c>
      <c r="FQ21" s="0" t="n">
        <f aca="false">IF(CE$9=0,0,(SIN(CE$12)*COS($E21)+SIN($E21)*COS(CE$12))/SIN($E21)*CE$9)</f>
        <v>87.3632769162784</v>
      </c>
      <c r="FR21" s="0" t="n">
        <f aca="false">IF(CF$9=0,0,(SIN(CF$12)*COS($E21)+SIN($E21)*COS(CF$12))/SIN($E21)*CF$9)</f>
        <v>86.5628714733003</v>
      </c>
      <c r="FS21" s="0" t="n">
        <f aca="false">IF(CG$9=0,0,(SIN(CG$12)*COS($E21)+SIN($E21)*COS(CG$12))/SIN($E21)*CG$9)</f>
        <v>85.7344632792209</v>
      </c>
      <c r="FT21" s="0" t="n">
        <f aca="false">IF(CH$9=0,0,(SIN(CH$12)*COS($E21)+SIN($E21)*COS(CH$12))/SIN($E21)*CH$9)</f>
        <v>84.8788493524243</v>
      </c>
      <c r="FU21" s="0" t="n">
        <f aca="false">IF(CI$9=0,0,(SIN(CI$12)*COS($E21)+SIN($E21)*COS(CI$12))/SIN($E21)*CI$9)</f>
        <v>83.9968353305054</v>
      </c>
      <c r="FV21" s="0" t="n">
        <f aca="false">IF(CJ$9=0,0,(SIN(CJ$12)*COS($E21)+SIN($E21)*COS(CJ$12))/SIN($E21)*CJ$9)</f>
        <v>83.0892350588491</v>
      </c>
      <c r="FW21" s="0" t="n">
        <f aca="false">IF(CK$9=0,0,(SIN(CK$12)*COS($E21)+SIN($E21)*COS(CK$12))/SIN($E21)*CK$9)</f>
        <v>82.1568701766603</v>
      </c>
      <c r="FX21" s="0" t="n">
        <f aca="false">IF(CL$9=0,0,(SIN(CL$12)*COS($E21)+SIN($E21)*COS(CL$12))/SIN($E21)*CL$9)</f>
        <v>81.200569700618</v>
      </c>
      <c r="FY21" s="0" t="n">
        <f aca="false">IF(CM$9=0,0,(SIN(CM$12)*COS($E21)+SIN($E21)*COS(CM$12))/SIN($E21)*CM$9)</f>
        <v>80.2211696063345</v>
      </c>
      <c r="FZ21" s="0" t="n">
        <f aca="false">IF(CN$9=0,0,(SIN(CN$12)*COS($E21)+SIN($E21)*COS(CN$12))/SIN($E21)*CN$9)</f>
        <v>79.2195124077947</v>
      </c>
      <c r="GA21" s="0" t="n">
        <f aca="false">IF(CO$9=0,0,(SIN(CO$12)*COS($E21)+SIN($E21)*COS(CO$12))/SIN($E21)*CO$9)</f>
        <v>78.1964467349559</v>
      </c>
      <c r="GB21" s="0" t="n">
        <f aca="false">IF(CP$9=0,0,(SIN(CP$12)*COS($E21)+SIN($E21)*COS(CP$12))/SIN($E21)*CP$9)</f>
        <v>77.0259308127963</v>
      </c>
      <c r="GC21" s="0" t="n">
        <f aca="false">IF(CQ$9=0,0,(SIN(CQ$12)*COS($E21)+SIN($E21)*COS(CQ$12))/SIN($E21)*CQ$9)</f>
        <v>75.83630282798</v>
      </c>
    </row>
    <row r="22" customFormat="false" ht="12.8" hidden="true" customHeight="false" outlineLevel="0" collapsed="false">
      <c r="A22" s="0" t="n">
        <f aca="false">MAX($F22:$CQ22)</f>
        <v>3.0099999909399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1</v>
      </c>
      <c r="C22" s="2" t="n">
        <f aca="false">MOD(Best +D22,360)</f>
        <v>109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3.0099999909399</v>
      </c>
      <c r="G22" s="13" t="n">
        <f aca="false">IF(OR(G112=0,CS22=0),0,G112*CS22/(G112+CS22))</f>
        <v>2.9518987212578</v>
      </c>
      <c r="H22" s="13" t="n">
        <f aca="false">IF(OR(H112=0,CT22=0),0,H112*CT22/(H112+CT22))</f>
        <v>2.77887638613143</v>
      </c>
      <c r="I22" s="13" t="n">
        <f aca="false">IF(OR(I112=0,CU22=0),0,I112*CU22/(I112+CU22))</f>
        <v>2.58780893970516</v>
      </c>
      <c r="J22" s="13" t="n">
        <f aca="false">IF(OR(J112=0,CV22=0),0,J112*CV22/(J112+CV22))</f>
        <v>2.41259380689157</v>
      </c>
      <c r="K22" s="13" t="n">
        <f aca="false">IF(OR(K112=0,CW22=0),0,K112*CW22/(K112+CW22))</f>
        <v>2.26123971506229</v>
      </c>
      <c r="L22" s="13" t="n">
        <f aca="false">IF(OR(L112=0,CX22=0),0,L112*CX22/(L112+CX22))</f>
        <v>2.13292931847432</v>
      </c>
      <c r="M22" s="13" t="n">
        <f aca="false">IF(OR(M112=0,CY22=0),0,M112*CY22/(M112+CY22))</f>
        <v>2.02443961614137</v>
      </c>
      <c r="N22" s="13" t="n">
        <f aca="false">IF(OR(N112=0,CZ22=0),0,N112*CZ22/(N112+CZ22))</f>
        <v>1.92015303125932</v>
      </c>
      <c r="O22" s="13" t="n">
        <f aca="false">IF(OR(O112=0,DA22=0),0,O112*DA22/(O112+DA22))</f>
        <v>1.83462867960817</v>
      </c>
      <c r="P22" s="13" t="n">
        <f aca="false">IF(OR(P112=0,DB22=0),0,P112*DB22/(P112+DB22))</f>
        <v>1.76315685759418</v>
      </c>
      <c r="Q22" s="13" t="n">
        <f aca="false">IF(OR(Q112=0,DC22=0),0,Q112*DC22/(Q112+DC22))</f>
        <v>1.70248485254657</v>
      </c>
      <c r="R22" s="13" t="n">
        <f aca="false">IF(OR(R112=0,DD22=0),0,R112*DD22/(R112+DD22))</f>
        <v>1.65029359809342</v>
      </c>
      <c r="S22" s="13" t="n">
        <f aca="false">IF(OR(S112=0,DE22=0),0,S112*DE22/(S112+DE22))</f>
        <v>1.60488484948707</v>
      </c>
      <c r="T22" s="13" t="n">
        <f aca="false">IF(OR(T112=0,DF22=0),0,T112*DF22/(T112+DF22))</f>
        <v>1.56498627768865</v>
      </c>
      <c r="U22" s="13" t="n">
        <f aca="false">IF(OR(U112=0,DG22=0),0,U112*DG22/(U112+DG22))</f>
        <v>1.52962568244357</v>
      </c>
      <c r="V22" s="13" t="n">
        <f aca="false">IF(OR(V112=0,DH22=0),0,V112*DH22/(V112+DH22))</f>
        <v>1.49804731825923</v>
      </c>
      <c r="W22" s="13" t="n">
        <f aca="false">IF(OR(W112=0,DI22=0),0,W112*DI22/(W112+DI22))</f>
        <v>1.46965474991023</v>
      </c>
      <c r="X22" s="13" t="n">
        <f aca="false">IF(OR(X112=0,DJ22=0),0,X112*DJ22/(X112+DJ22))</f>
        <v>1.44553067344025</v>
      </c>
      <c r="Y22" s="13" t="n">
        <f aca="false">IF(OR(Y112=0,DK22=0),0,Y112*DK22/(Y112+DK22))</f>
        <v>1.42333333917541</v>
      </c>
      <c r="Z22" s="13" t="n">
        <f aca="false">IF(OR(Z112=0,DL22=0),0,Z112*DL22/(Z112+DL22))</f>
        <v>1.40284394653135</v>
      </c>
      <c r="AA22" s="13" t="n">
        <f aca="false">IF(OR(AA112=0,DM22=0),0,AA112*DM22/(AA112+DM22))</f>
        <v>1.38387310282688</v>
      </c>
      <c r="AB22" s="13" t="n">
        <f aca="false">IF(OR(AB112=0,DN22=0),0,AB112*DN22/(AB112+DN22))</f>
        <v>1.36625660413692</v>
      </c>
      <c r="AC22" s="13" t="n">
        <f aca="false">IF(OR(AC112=0,DO22=0),0,AC112*DO22/(AC112+DO22))</f>
        <v>1.34985175936845</v>
      </c>
      <c r="AD22" s="13" t="n">
        <f aca="false">IF(OR(AD112=0,DP22=0),0,AD112*DP22/(AD112+DP22))</f>
        <v>1.33453423723965</v>
      </c>
      <c r="AE22" s="13" t="n">
        <f aca="false">IF(OR(AE112=0,DQ22=0),0,AE112*DQ22/(AE112+DQ22))</f>
        <v>1.32019538553627</v>
      </c>
      <c r="AF22" s="13" t="n">
        <f aca="false">IF(OR(AF112=0,DR22=0),0,AF112*DR22/(AF112+DR22))</f>
        <v>1.30673996259058</v>
      </c>
      <c r="AG22" s="13" t="n">
        <f aca="false">IF(OR(AG112=0,DS22=0),0,AG112*DS22/(AG112+DS22))</f>
        <v>1.29408422158516</v>
      </c>
      <c r="AH22" s="13" t="n">
        <f aca="false">IF(OR(AH112=0,DT22=0),0,AH112*DT22/(AH112+DT22))</f>
        <v>1.28120818458632</v>
      </c>
      <c r="AI22" s="13" t="n">
        <f aca="false">IF(OR(AI112=0,DU22=0),0,AI112*DU22/(AI112+DU22))</f>
        <v>1.26912370909093</v>
      </c>
      <c r="AJ22" s="13" t="n">
        <f aca="false">IF(OR(AJ112=0,DV22=0),0,AJ112*DV22/(AJ112+DV22))</f>
        <v>1.25775273898077</v>
      </c>
      <c r="AK22" s="13" t="n">
        <f aca="false">IF(OR(AK112=0,DW22=0),0,AK112*DW22/(AK112+DW22))</f>
        <v>1.24702706509619</v>
      </c>
      <c r="AL22" s="13" t="n">
        <f aca="false">IF(OR(AL112=0,DX22=0),0,AL112*DX22/(AL112+DX22))</f>
        <v>1.23688681601251</v>
      </c>
      <c r="AM22" s="13" t="n">
        <f aca="false">IF(OR(AM112=0,DY22=0),0,AM112*DY22/(AM112+DY22))</f>
        <v>1.22727921802458</v>
      </c>
      <c r="AN22" s="13" t="n">
        <f aca="false">IF(OR(AN112=0,DZ22=0),0,AN112*DZ22/(AN112+DZ22))</f>
        <v>1.21815756992738</v>
      </c>
      <c r="AO22" s="13" t="n">
        <f aca="false">IF(OR(AO112=0,EA22=0),0,AO112*EA22/(AO112+EA22))</f>
        <v>1.2094803903964</v>
      </c>
      <c r="AP22" s="13" t="n">
        <f aca="false">IF(OR(AP112=0,EB22=0),0,AP112*EB22/(AP112+EB22))</f>
        <v>1.20121070498623</v>
      </c>
      <c r="AQ22" s="13" t="n">
        <f aca="false">IF(OR(AQ112=0,EC22=0),0,AQ112*EC22/(AQ112+EC22))</f>
        <v>1.19331544677685</v>
      </c>
      <c r="AR22" s="13" t="n">
        <f aca="false">IF(OR(AR112=0,ED22=0),0,AR112*ED22/(AR112+ED22))</f>
        <v>1.18576495007469</v>
      </c>
      <c r="AS22" s="13" t="n">
        <f aca="false">IF(OR(AS112=0,EE22=0),0,AS112*EE22/(AS112+EE22))</f>
        <v>1.17853252073226</v>
      </c>
      <c r="AT22" s="13" t="n">
        <f aca="false">IF(OR(AT112=0,EF22=0),0,AT112*EF22/(AT112+EF22))</f>
        <v>1.17159406988592</v>
      </c>
      <c r="AU22" s="13" t="n">
        <f aca="false">IF(OR(AU112=0,EG22=0),0,AU112*EG22/(AU112+EG22))</f>
        <v>1.16492780044795</v>
      </c>
      <c r="AV22" s="13" t="n">
        <f aca="false">IF(OR(AV112=0,EH22=0),0,AV112*EH22/(AV112+EH22))</f>
        <v>1.15851393768974</v>
      </c>
      <c r="AW22" s="13" t="n">
        <f aca="false">IF(OR(AW112=0,EI22=0),0,AW112*EI22/(AW112+EI22))</f>
        <v>1.15233449684154</v>
      </c>
      <c r="AX22" s="13" t="n">
        <f aca="false">IF(OR(AX112=0,EJ22=0),0,AX112*EJ22/(AX112+EJ22))</f>
        <v>1.14637308190182</v>
      </c>
      <c r="AY22" s="13" t="n">
        <f aca="false">IF(OR(AY112=0,EK22=0),0,AY112*EK22/(AY112+EK22))</f>
        <v>1.1406147108674</v>
      </c>
      <c r="AZ22" s="13" t="n">
        <f aca="false">IF(OR(AZ112=0,EL22=0),0,AZ112*EL22/(AZ112+EL22))</f>
        <v>1.13504566341701</v>
      </c>
      <c r="BA22" s="13" t="n">
        <f aca="false">IF(OR(BA112=0,EM22=0),0,BA112*EM22/(BA112+EM22))</f>
        <v>1.12965334774681</v>
      </c>
      <c r="BB22" s="13" t="n">
        <f aca="false">IF(OR(BB112=0,EN22=0),0,BB112*EN22/(BB112+EN22))</f>
        <v>1.12442618379987</v>
      </c>
      <c r="BC22" s="13" t="n">
        <f aca="false">IF(OR(BC112=0,EO22=0),0,BC112*EO22/(BC112+EO22))</f>
        <v>1.11935350057563</v>
      </c>
      <c r="BD22" s="13" t="n">
        <f aca="false">IF(OR(BD112=0,EP22=0),0,BD112*EP22/(BD112+EP22))</f>
        <v>1.11442544557106</v>
      </c>
      <c r="BE22" s="13" t="n">
        <f aca="false">IF(OR(BE112=0,EQ22=0),0,BE112*EQ22/(BE112+EQ22))</f>
        <v>1.10963290470698</v>
      </c>
      <c r="BF22" s="13" t="n">
        <f aca="false">IF(OR(BF112=0,ER22=0),0,BF112*ER22/(BF112+ER22))</f>
        <v>1.10496743134304</v>
      </c>
      <c r="BG22" s="13" t="n">
        <f aca="false">IF(OR(BG112=0,ES22=0),0,BG112*ES22/(BG112+ES22))</f>
        <v>1.10042118319321</v>
      </c>
      <c r="BH22" s="13" t="n">
        <f aca="false">IF(OR(BH112=0,ET22=0),0,BH112*ET22/(BH112+ET22))</f>
        <v>1.0959868661273</v>
      </c>
      <c r="BI22" s="13" t="n">
        <f aca="false">IF(OR(BI112=0,EU22=0),0,BI112*EU22/(BI112+EU22))</f>
        <v>1.09165768398989</v>
      </c>
      <c r="BJ22" s="13" t="n">
        <f aca="false">IF(OR(BJ112=0,EV22=0),0,BJ112*EV22/(BJ112+EV22))</f>
        <v>1.08742729369059</v>
      </c>
      <c r="BK22" s="13" t="n">
        <f aca="false">IF(OR(BK112=0,EW22=0),0,BK112*EW22/(BK112+EW22))</f>
        <v>1.08328976492296</v>
      </c>
      <c r="BL22" s="13" t="n">
        <f aca="false">IF(OR(BL112=0,EX22=0),0,BL112*EX22/(BL112+EX22))</f>
        <v>1.07916838644744</v>
      </c>
      <c r="BM22" s="13" t="n">
        <f aca="false">IF(OR(BM112=0,EY22=0),0,BM112*EY22/(BM112+EY22))</f>
        <v>1.07513040545725</v>
      </c>
      <c r="BN22" s="13" t="n">
        <f aca="false">IF(OR(BN112=0,EZ22=0),0,BN112*EZ22/(BN112+EZ22))</f>
        <v>1.07117080543903</v>
      </c>
      <c r="BO22" s="13" t="n">
        <f aca="false">IF(OR(BO112=0,FA22=0),0,BO112*FA22/(BO112+FA22))</f>
        <v>1.06728486478324</v>
      </c>
      <c r="BP22" s="13" t="n">
        <f aca="false">IF(OR(BP112=0,FB22=0),0,BP112*FB22/(BP112+FB22))</f>
        <v>1.06346813196668</v>
      </c>
      <c r="BQ22" s="13" t="n">
        <f aca="false">IF(OR(BQ112=0,FC22=0),0,BQ112*FC22/(BQ112+FC22))</f>
        <v>1.05971640301795</v>
      </c>
      <c r="BR22" s="13" t="n">
        <f aca="false">IF(OR(BR112=0,FD22=0),0,BR112*FD22/(BR112+FD22))</f>
        <v>1.05602570101457</v>
      </c>
      <c r="BS22" s="13" t="n">
        <f aca="false">IF(OR(BS112=0,FE22=0),0,BS112*FE22/(BS112+FE22))</f>
        <v>1.05239225739064</v>
      </c>
      <c r="BT22" s="13" t="n">
        <f aca="false">IF(OR(BT112=0,FF22=0),0,BT112*FF22/(BT112+FF22))</f>
        <v>1.04881249486053</v>
      </c>
      <c r="BU22" s="13" t="n">
        <f aca="false">IF(OR(BU112=0,FG22=0),0,BU112*FG22/(BU112+FG22))</f>
        <v>1.04528301178667</v>
      </c>
      <c r="BV22" s="13" t="n">
        <f aca="false">IF(OR(BV112=0,FH22=0),0,BV112*FH22/(BV112+FH22))</f>
        <v>1.04176538282767</v>
      </c>
      <c r="BW22" s="13" t="n">
        <f aca="false">IF(OR(BW112=0,FI22=0),0,BW112*FI22/(BW112+FI22))</f>
        <v>1.03829146340386</v>
      </c>
      <c r="BX22" s="13" t="n">
        <f aca="false">IF(OR(BX112=0,FJ22=0),0,BX112*FJ22/(BX112+FJ22))</f>
        <v>1.03485824619666</v>
      </c>
      <c r="BY22" s="13" t="n">
        <f aca="false">IF(OR(BY112=0,FK22=0),0,BY112*FK22/(BY112+FK22))</f>
        <v>1.03146284866376</v>
      </c>
      <c r="BZ22" s="13" t="n">
        <f aca="false">IF(OR(BZ112=0,FL22=0),0,BZ112*FL22/(BZ112+FL22))</f>
        <v>1.0281025024823</v>
      </c>
      <c r="CA22" s="13" t="n">
        <f aca="false">IF(OR(CA112=0,FM22=0),0,CA112*FM22/(CA112+FM22))</f>
        <v>1.02477454374597</v>
      </c>
      <c r="CB22" s="13" t="n">
        <f aca="false">IF(OR(CB112=0,FN22=0),0,CB112*FN22/(CB112+FN22))</f>
        <v>1.0214764038382</v>
      </c>
      <c r="CC22" s="13" t="n">
        <f aca="false">IF(OR(CC112=0,FO22=0),0,CC112*FO22/(CC112+FO22))</f>
        <v>1.01820560091132</v>
      </c>
      <c r="CD22" s="13" t="n">
        <f aca="false">IF(OR(CD112=0,FP22=0),0,CD112*FP22/(CD112+FP22))</f>
        <v>1.01495973190815</v>
      </c>
      <c r="CE22" s="13" t="n">
        <f aca="false">IF(OR(CE112=0,FQ22=0),0,CE112*FQ22/(CE112+FQ22))</f>
        <v>1.01173646506867</v>
      </c>
      <c r="CF22" s="13" t="n">
        <f aca="false">IF(OR(CF112=0,FR22=0),0,CF112*FR22/(CF112+FR22))</f>
        <v>1.00851433832435</v>
      </c>
      <c r="CG22" s="13" t="n">
        <f aca="false">IF(OR(CG112=0,FS22=0),0,CG112*FS22/(CG112+FS22))</f>
        <v>1.00530985526599</v>
      </c>
      <c r="CH22" s="13" t="n">
        <f aca="false">IF(OR(CH112=0,FT22=0),0,CH112*FT22/(CH112+FT22))</f>
        <v>1.00212081834628</v>
      </c>
      <c r="CI22" s="13" t="n">
        <f aca="false">IF(OR(CI112=0,FU22=0),0,CI112*FU22/(CI112+FU22))</f>
        <v>0.998945073545003</v>
      </c>
      <c r="CJ22" s="13" t="n">
        <f aca="false">IF(OR(CJ112=0,FV22=0),0,CJ112*FV22/(CJ112+FV22))</f>
        <v>0.995780504440461</v>
      </c>
      <c r="CK22" s="13" t="n">
        <f aca="false">IF(OR(CK112=0,FW22=0),0,CK112*FW22/(CK112+FW22))</f>
        <v>0.992625026501187</v>
      </c>
      <c r="CL22" s="13" t="n">
        <f aca="false">IF(OR(CL112=0,FX22=0),0,CL112*FX22/(CL112+FX22))</f>
        <v>0.989476581564593</v>
      </c>
      <c r="CM22" s="13" t="n">
        <f aca="false">IF(OR(CM112=0,FY22=0),0,CM112*FY22/(CM112+FY22))</f>
        <v>0.986333132471043</v>
      </c>
      <c r="CN22" s="13" t="n">
        <f aca="false">IF(OR(CN112=0,FZ22=0),0,CN112*FZ22/(CN112+FZ22))</f>
        <v>0.983192657823386</v>
      </c>
      <c r="CO22" s="13" t="n">
        <f aca="false">IF(OR(CO112=0,GA22=0),0,CO112*GA22/(CO112+GA22))</f>
        <v>0.980053146843263</v>
      </c>
      <c r="CP22" s="13" t="n">
        <f aca="false">IF(OR(CP112=0,GB22=0),0,CP112*GB22/(CP112+GB22))</f>
        <v>0.976889921947034</v>
      </c>
      <c r="CQ22" s="13" t="n">
        <f aca="false">IF(OR(CQ112=0,GC22=0),0,CQ112*GC22/(CQ112+GC22))</f>
        <v>0.973722689143248</v>
      </c>
      <c r="CR22" s="0" t="n">
        <f aca="false">IF(F$9=0,0,(SIN(F$12)*COS($E22)+SIN($E22)*COS(F$12))/SIN($E22)*F$9)</f>
        <v>3.01</v>
      </c>
      <c r="CS22" s="0" t="n">
        <f aca="false">IF(G$9=0,0,(SIN(G$12)*COS($E22)+SIN($E22)*COS(G$12))/SIN($E22)*G$9)</f>
        <v>4.04367677461327</v>
      </c>
      <c r="CT22" s="0" t="n">
        <f aca="false">IF(H$9=0,0,(SIN(H$12)*COS($E22)+SIN($E22)*COS(H$12))/SIN($E22)*H$9)</f>
        <v>5.20832333059082</v>
      </c>
      <c r="CU22" s="0" t="n">
        <f aca="false">IF(I$9=0,0,(SIN(I$12)*COS($E22)+SIN($E22)*COS(I$12))/SIN($E22)*I$9)</f>
        <v>6.50311628937559</v>
      </c>
      <c r="CV22" s="0" t="n">
        <f aca="false">IF(J$9=0,0,(SIN(J$12)*COS($E22)+SIN($E22)*COS(J$12))/SIN($E22)*J$9)</f>
        <v>7.92715250143542</v>
      </c>
      <c r="CW22" s="0" t="n">
        <f aca="false">IF(K$9=0,0,(SIN(K$12)*COS($E22)+SIN($E22)*COS(K$12))/SIN($E22)*K$9)</f>
        <v>9.47944947633916</v>
      </c>
      <c r="CX22" s="0" t="n">
        <f aca="false">IF(L$9=0,0,(SIN(L$12)*COS($E22)+SIN($E22)*COS(L$12))/SIN($E22)*L$9)</f>
        <v>11.1589458491768</v>
      </c>
      <c r="CY22" s="0" t="n">
        <f aca="false">IF(M$9=0,0,(SIN(M$12)*COS($E22)+SIN($E22)*COS(M$12))/SIN($E22)*M$9)</f>
        <v>12.9645018831304</v>
      </c>
      <c r="CZ22" s="0" t="n">
        <f aca="false">IF(N$9=0,0,(SIN(N$12)*COS($E22)+SIN($E22)*COS(N$12))/SIN($E22)*N$9)</f>
        <v>14.2008724090497</v>
      </c>
      <c r="DA22" s="0" t="n">
        <f aca="false">IF(O$9=0,0,(SIN(O$12)*COS($E22)+SIN($E22)*COS(O$12))/SIN($E22)*O$9)</f>
        <v>15.4864450174316</v>
      </c>
      <c r="DB22" s="0" t="n">
        <f aca="false">IF(P$9=0,0,(SIN(P$12)*COS($E22)+SIN($E22)*COS(P$12))/SIN($E22)*P$9)</f>
        <v>16.8205164214485</v>
      </c>
      <c r="DC22" s="0" t="n">
        <f aca="false">IF(Q$9=0,0,(SIN(Q$12)*COS($E22)+SIN($E22)*COS(Q$12))/SIN($E22)*Q$9)</f>
        <v>18.2023523509253</v>
      </c>
      <c r="DD22" s="0" t="n">
        <f aca="false">IF(R$9=0,0,(SIN(R$12)*COS($E22)+SIN($E22)*COS(R$12))/SIN($E22)*R$9)</f>
        <v>19.6311878758864</v>
      </c>
      <c r="DE22" s="0" t="n">
        <f aca="false">IF(S$9=0,0,(SIN(S$12)*COS($E22)+SIN($E22)*COS(S$12))/SIN($E22)*S$9)</f>
        <v>21.1062277443489</v>
      </c>
      <c r="DF22" s="0" t="n">
        <f aca="false">IF(T$9=0,0,(SIN(T$12)*COS($E22)+SIN($E22)*COS(T$12))/SIN($E22)*T$9)</f>
        <v>22.6266467342288</v>
      </c>
      <c r="DG22" s="0" t="n">
        <f aca="false">IF(U$9=0,0,(SIN(U$12)*COS($E22)+SIN($E22)*COS(U$12))/SIN($E22)*U$9)</f>
        <v>24.1915900192171</v>
      </c>
      <c r="DH22" s="0" t="n">
        <f aca="false">IF(V$9=0,0,(SIN(V$12)*COS($E22)+SIN($E22)*COS(V$12))/SIN($E22)*V$9)</f>
        <v>25.8001735484816</v>
      </c>
      <c r="DI22" s="0" t="n">
        <f aca="false">IF(W$9=0,0,(SIN(W$12)*COS($E22)+SIN($E22)*COS(W$12))/SIN($E22)*W$9)</f>
        <v>27.4514844400412</v>
      </c>
      <c r="DJ22" s="0" t="n">
        <f aca="false">IF(X$9=0,0,(SIN(X$12)*COS($E22)+SIN($E22)*COS(X$12))/SIN($E22)*X$9)</f>
        <v>29.7934403424826</v>
      </c>
      <c r="DK22" s="0" t="n">
        <f aca="false">IF(Y$9=0,0,(SIN(Y$12)*COS($E22)+SIN($E22)*COS(Y$12))/SIN($E22)*Y$9)</f>
        <v>32.2186105999556</v>
      </c>
      <c r="DL22" s="0" t="n">
        <f aca="false">IF(Z$9=0,0,(SIN(Z$12)*COS($E22)+SIN($E22)*COS(Z$12))/SIN($E22)*Z$9)</f>
        <v>34.7253860133561</v>
      </c>
      <c r="DM22" s="0" t="n">
        <f aca="false">IF(AA$9=0,0,(SIN(AA$12)*COS($E22)+SIN($E22)*COS(AA$12))/SIN($E22)*AA$9)</f>
        <v>37.3121046786682</v>
      </c>
      <c r="DN22" s="0" t="n">
        <f aca="false">IF(AB$9=0,0,(SIN(AB$12)*COS($E22)+SIN($E22)*COS(AB$12))/SIN($E22)*AB$9)</f>
        <v>39.9770527668313</v>
      </c>
      <c r="DO22" s="0" t="n">
        <f aca="false">IF(AC$9=0,0,(SIN(AC$12)*COS($E22)+SIN($E22)*COS(AC$12))/SIN($E22)*AC$9)</f>
        <v>42.7184653278245</v>
      </c>
      <c r="DP22" s="0" t="n">
        <f aca="false">IF(AD$9=0,0,(SIN(AD$12)*COS($E22)+SIN($E22)*COS(AD$12))/SIN($E22)*AD$9)</f>
        <v>45.5345271186348</v>
      </c>
      <c r="DQ22" s="0" t="n">
        <f aca="false">IF(AE$9=0,0,(SIN(AE$12)*COS($E22)+SIN($E22)*COS(AE$12))/SIN($E22)*AE$9)</f>
        <v>48.4233734547718</v>
      </c>
      <c r="DR22" s="0" t="n">
        <f aca="false">IF(AF$9=0,0,(SIN(AF$12)*COS($E22)+SIN($E22)*COS(AF$12))/SIN($E22)*AF$9)</f>
        <v>51.3830910849747</v>
      </c>
      <c r="DS22" s="0" t="n">
        <f aca="false">IF(AG$9=0,0,(SIN(AG$12)*COS($E22)+SIN($E22)*COS(AG$12))/SIN($E22)*AG$9)</f>
        <v>54.4117190887546</v>
      </c>
      <c r="DT22" s="0" t="n">
        <f aca="false">IF(AH$9=0,0,(SIN(AH$12)*COS($E22)+SIN($E22)*COS(AH$12))/SIN($E22)*AH$9)</f>
        <v>55.6636141679108</v>
      </c>
      <c r="DU22" s="0" t="n">
        <f aca="false">IF(AI$9=0,0,(SIN(AI$12)*COS($E22)+SIN($E22)*COS(AI$12))/SIN($E22)*AI$9)</f>
        <v>56.898553570966</v>
      </c>
      <c r="DV22" s="0" t="n">
        <f aca="false">IF(AJ$9=0,0,(SIN(AJ$12)*COS($E22)+SIN($E22)*COS(AJ$12))/SIN($E22)*AJ$9)</f>
        <v>58.1161611234147</v>
      </c>
      <c r="DW22" s="0" t="n">
        <f aca="false">IF(AK$9=0,0,(SIN(AK$12)*COS($E22)+SIN($E22)*COS(AK$12))/SIN($E22)*AK$9)</f>
        <v>59.3160659302014</v>
      </c>
      <c r="DX22" s="0" t="n">
        <f aca="false">IF(AL$9=0,0,(SIN(AL$12)*COS($E22)+SIN($E22)*COS(AL$12))/SIN($E22)*AL$9)</f>
        <v>60.497902488698</v>
      </c>
      <c r="DY22" s="0" t="n">
        <f aca="false">IF(AM$9=0,0,(SIN(AM$12)*COS($E22)+SIN($E22)*COS(AM$12))/SIN($E22)*AM$9)</f>
        <v>61.6613108000404</v>
      </c>
      <c r="DZ22" s="0" t="n">
        <f aca="false">IF(AN$9=0,0,(SIN(AN$12)*COS($E22)+SIN($E22)*COS(AN$12))/SIN($E22)*AN$9)</f>
        <v>62.8059364787865</v>
      </c>
      <c r="EA22" s="0" t="n">
        <f aca="false">IF(AO$9=0,0,(SIN(AO$12)*COS($E22)+SIN($E22)*COS(AO$12))/SIN($E22)*AO$9)</f>
        <v>63.9314308608663</v>
      </c>
      <c r="EB22" s="0" t="n">
        <f aca="false">IF(AP$9=0,0,(SIN(AP$12)*COS($E22)+SIN($E22)*COS(AP$12))/SIN($E22)*AP$9)</f>
        <v>65.0374511097884</v>
      </c>
      <c r="EC22" s="0" t="n">
        <f aca="false">IF(AQ$9=0,0,(SIN(AQ$12)*COS($E22)+SIN($E22)*COS(AQ$12))/SIN($E22)*AQ$9)</f>
        <v>66.1236603210704</v>
      </c>
      <c r="ED22" s="0" t="n">
        <f aca="false">IF(AR$9=0,0,(SIN(AR$12)*COS($E22)+SIN($E22)*COS(AR$12))/SIN($E22)*AR$9)</f>
        <v>67.1897276248642</v>
      </c>
      <c r="EE22" s="0" t="n">
        <f aca="false">IF(AS$9=0,0,(SIN(AS$12)*COS($E22)+SIN($E22)*COS(AS$12))/SIN($E22)*AS$9)</f>
        <v>68.2353282867421</v>
      </c>
      <c r="EF22" s="0" t="n">
        <f aca="false">IF(AT$9=0,0,(SIN(AT$12)*COS($E22)+SIN($E22)*COS(AT$12))/SIN($E22)*AT$9)</f>
        <v>69.2601438066134</v>
      </c>
      <c r="EG22" s="0" t="n">
        <f aca="false">IF(AU$9=0,0,(SIN(AU$12)*COS($E22)+SIN($E22)*COS(AU$12))/SIN($E22)*AU$9)</f>
        <v>70.2638620157431</v>
      </c>
      <c r="EH22" s="0" t="n">
        <f aca="false">IF(AV$9=0,0,(SIN(AV$12)*COS($E22)+SIN($E22)*COS(AV$12))/SIN($E22)*AV$9)</f>
        <v>71.2461771718415</v>
      </c>
      <c r="EI22" s="0" t="n">
        <f aca="false">IF(AW$9=0,0,(SIN(AW$12)*COS($E22)+SIN($E22)*COS(AW$12))/SIN($E22)*AW$9)</f>
        <v>72.2067900521962</v>
      </c>
      <c r="EJ22" s="0" t="n">
        <f aca="false">IF(AX$9=0,0,(SIN(AX$12)*COS($E22)+SIN($E22)*COS(AX$12))/SIN($E22)*AX$9)</f>
        <v>73.145408044818</v>
      </c>
      <c r="EK22" s="0" t="n">
        <f aca="false">IF(AY$9=0,0,(SIN(AY$12)*COS($E22)+SIN($E22)*COS(AY$12))/SIN($E22)*AY$9)</f>
        <v>74.0617452375739</v>
      </c>
      <c r="EL22" s="0" t="n">
        <f aca="false">IF(AZ$9=0,0,(SIN(AZ$12)*COS($E22)+SIN($E22)*COS(AZ$12))/SIN($E22)*AZ$9)</f>
        <v>74.9555225052782</v>
      </c>
      <c r="EM22" s="0" t="n">
        <f aca="false">IF(BA$9=0,0,(SIN(BA$12)*COS($E22)+SIN($E22)*COS(BA$12))/SIN($E22)*BA$9)</f>
        <v>75.826467594717</v>
      </c>
      <c r="EN22" s="0" t="n">
        <f aca="false">IF(BB$9=0,0,(SIN(BB$12)*COS($E22)+SIN($E22)*COS(BB$12))/SIN($E22)*BB$9)</f>
        <v>76.6743152075789</v>
      </c>
      <c r="EO22" s="0" t="n">
        <f aca="false">IF(BC$9=0,0,(SIN(BC$12)*COS($E22)+SIN($E22)*COS(BC$12))/SIN($E22)*BC$9)</f>
        <v>77.4988070812678</v>
      </c>
      <c r="EP22" s="0" t="n">
        <f aca="false">IF(BD$9=0,0,(SIN(BD$12)*COS($E22)+SIN($E22)*COS(BD$12))/SIN($E22)*BD$9)</f>
        <v>78.299692067572</v>
      </c>
      <c r="EQ22" s="0" t="n">
        <f aca="false">IF(BE$9=0,0,(SIN(BE$12)*COS($E22)+SIN($E22)*COS(BE$12))/SIN($E22)*BE$9)</f>
        <v>79.0767262091663</v>
      </c>
      <c r="ER22" s="0" t="n">
        <f aca="false">IF(BF$9=0,0,(SIN(BF$12)*COS($E22)+SIN($E22)*COS(BF$12))/SIN($E22)*BF$9)</f>
        <v>79.8296728139237</v>
      </c>
      <c r="ES22" s="0" t="n">
        <f aca="false">IF(BG$9=0,0,(SIN(BG$12)*COS($E22)+SIN($E22)*COS(BG$12))/SIN($E22)*BG$9)</f>
        <v>80.5583025270147</v>
      </c>
      <c r="ET22" s="0" t="n">
        <f aca="false">IF(BH$9=0,0,(SIN(BH$12)*COS($E22)+SIN($E22)*COS(BH$12))/SIN($E22)*BH$9)</f>
        <v>81.2623934007701</v>
      </c>
      <c r="EU22" s="0" t="n">
        <f aca="false">IF(BI$9=0,0,(SIN(BI$12)*COS($E22)+SIN($E22)*COS(BI$12))/SIN($E22)*BI$9)</f>
        <v>81.9417309622892</v>
      </c>
      <c r="EV22" s="0" t="n">
        <f aca="false">IF(BJ$9=0,0,(SIN(BJ$12)*COS($E22)+SIN($E22)*COS(BJ$12))/SIN($E22)*BJ$9)</f>
        <v>82.5961082787698</v>
      </c>
      <c r="EW22" s="0" t="n">
        <f aca="false">IF(BK$9=0,0,(SIN(BK$12)*COS($E22)+SIN($E22)*COS(BK$12))/SIN($E22)*BK$9)</f>
        <v>83.2253260205422</v>
      </c>
      <c r="EX22" s="0" t="n">
        <f aca="false">IF(BL$9=0,0,(SIN(BL$12)*COS($E22)+SIN($E22)*COS(BL$12))/SIN($E22)*BL$9)</f>
        <v>83.4020374006567</v>
      </c>
      <c r="EY22" s="0" t="n">
        <f aca="false">IF(BM$9=0,0,(SIN(BM$12)*COS($E22)+SIN($E22)*COS(BM$12))/SIN($E22)*BM$9)</f>
        <v>83.5473197743172</v>
      </c>
      <c r="EZ22" s="0" t="n">
        <f aca="false">IF(BN$9=0,0,(SIN(BN$12)*COS($E22)+SIN($E22)*COS(BN$12))/SIN($E22)*BN$9)</f>
        <v>83.6613900159391</v>
      </c>
      <c r="FA22" s="0" t="n">
        <f aca="false">IF(BO$9=0,0,(SIN(BO$12)*COS($E22)+SIN($E22)*COS(BO$12))/SIN($E22)*BO$9)</f>
        <v>83.7444762628619</v>
      </c>
      <c r="FB22" s="0" t="n">
        <f aca="false">IF(BP$9=0,0,(SIN(BP$12)*COS($E22)+SIN($E22)*COS(BP$12))/SIN($E22)*BP$9)</f>
        <v>83.7968177657816</v>
      </c>
      <c r="FC22" s="0" t="n">
        <f aca="false">IF(BQ$9=0,0,(SIN(BQ$12)*COS($E22)+SIN($E22)*COS(BQ$12))/SIN($E22)*BQ$9)</f>
        <v>83.8186647352837</v>
      </c>
      <c r="FD22" s="0" t="n">
        <f aca="false">IF(BR$9=0,0,(SIN(BR$12)*COS($E22)+SIN($E22)*COS(BR$12))/SIN($E22)*BR$9)</f>
        <v>83.8102781845531</v>
      </c>
      <c r="FE22" s="0" t="n">
        <f aca="false">IF(BS$9=0,0,(SIN(BS$12)*COS($E22)+SIN($E22)*COS(BS$12))/SIN($E22)*BS$9)</f>
        <v>83.7719297683344</v>
      </c>
      <c r="FF22" s="0" t="n">
        <f aca="false">IF(BT$9=0,0,(SIN(BT$12)*COS($E22)+SIN($E22)*COS(BT$12))/SIN($E22)*BT$9)</f>
        <v>83.7039016182114</v>
      </c>
      <c r="FG22" s="0" t="n">
        <f aca="false">IF(BU$9=0,0,(SIN(BU$12)*COS($E22)+SIN($E22)*COS(BU$12))/SIN($E22)*BU$9)</f>
        <v>83.606486174285</v>
      </c>
      <c r="FH22" s="0" t="n">
        <f aca="false">IF(BV$9=0,0,(SIN(BV$12)*COS($E22)+SIN($E22)*COS(BV$12))/SIN($E22)*BV$9)</f>
        <v>83.254668912076</v>
      </c>
      <c r="FI22" s="0" t="n">
        <f aca="false">IF(BW$9=0,0,(SIN(BW$12)*COS($E22)+SIN($E22)*COS(BW$12))/SIN($E22)*BW$9)</f>
        <v>82.8724764215209</v>
      </c>
      <c r="FJ22" s="0" t="n">
        <f aca="false">IF(BX$9=0,0,(SIN(BX$12)*COS($E22)+SIN($E22)*COS(BX$12))/SIN($E22)*BX$9)</f>
        <v>82.4604376572415</v>
      </c>
      <c r="FK22" s="0" t="n">
        <f aca="false">IF(BY$9=0,0,(SIN(BY$12)*COS($E22)+SIN($E22)*COS(BY$12))/SIN($E22)*BY$9)</f>
        <v>82.0190920672945</v>
      </c>
      <c r="FL22" s="0" t="n">
        <f aca="false">IF(BZ$9=0,0,(SIN(BZ$12)*COS($E22)+SIN($E22)*COS(BZ$12))/SIN($E22)*BZ$9)</f>
        <v>81.5489893027611</v>
      </c>
      <c r="FM22" s="0" t="n">
        <f aca="false">IF(CA$9=0,0,(SIN(CA$12)*COS($E22)+SIN($E22)*COS(CA$12))/SIN($E22)*CA$9)</f>
        <v>81.0506889238392</v>
      </c>
      <c r="FN22" s="0" t="n">
        <f aca="false">IF(CB$9=0,0,(SIN(CB$12)*COS($E22)+SIN($E22)*COS(CB$12))/SIN($E22)*CB$9)</f>
        <v>80.5247601025694</v>
      </c>
      <c r="FO22" s="0" t="n">
        <f aca="false">IF(CC$9=0,0,(SIN(CC$12)*COS($E22)+SIN($E22)*COS(CC$12))/SIN($E22)*CC$9)</f>
        <v>79.9717813223189</v>
      </c>
      <c r="FP22" s="0" t="n">
        <f aca="false">IF(CD$9=0,0,(SIN(CD$12)*COS($E22)+SIN($E22)*COS(CD$12))/SIN($E22)*CD$9)</f>
        <v>79.3923400741581</v>
      </c>
      <c r="FQ22" s="0" t="n">
        <f aca="false">IF(CE$9=0,0,(SIN(CE$12)*COS($E22)+SIN($E22)*COS(CE$12))/SIN($E22)*CE$9)</f>
        <v>78.7870325502593</v>
      </c>
      <c r="FR22" s="0" t="n">
        <f aca="false">IF(CF$9=0,0,(SIN(CF$12)*COS($E22)+SIN($E22)*COS(CF$12))/SIN($E22)*CF$9)</f>
        <v>78.0413580865337</v>
      </c>
      <c r="FS22" s="0" t="n">
        <f aca="false">IF(CG$9=0,0,(SIN(CG$12)*COS($E22)+SIN($E22)*COS(CG$12))/SIN($E22)*CG$9)</f>
        <v>77.2709293542681</v>
      </c>
      <c r="FT22" s="0" t="n">
        <f aca="false">IF(CH$9=0,0,(SIN(CH$12)*COS($E22)+SIN($E22)*COS(CH$12))/SIN($E22)*CH$9)</f>
        <v>76.4764720161474</v>
      </c>
      <c r="FU22" s="0" t="n">
        <f aca="false">IF(CI$9=0,0,(SIN(CI$12)*COS($E22)+SIN($E22)*COS(CI$12))/SIN($E22)*CI$9)</f>
        <v>75.6587192038064</v>
      </c>
      <c r="FV22" s="0" t="n">
        <f aca="false">IF(CJ$9=0,0,(SIN(CJ$12)*COS($E22)+SIN($E22)*COS(CJ$12))/SIN($E22)*CJ$9)</f>
        <v>74.8184111449069</v>
      </c>
      <c r="FW22" s="0" t="n">
        <f aca="false">IF(CK$9=0,0,(SIN(CK$12)*COS($E22)+SIN($E22)*COS(CK$12))/SIN($E22)*CK$9)</f>
        <v>73.9562947880537</v>
      </c>
      <c r="FX22" s="0" t="n">
        <f aca="false">IF(CL$9=0,0,(SIN(CL$12)*COS($E22)+SIN($E22)*COS(CL$12))/SIN($E22)*CL$9)</f>
        <v>73.0731234257085</v>
      </c>
      <c r="FY22" s="0" t="n">
        <f aca="false">IF(CM$9=0,0,(SIN(CM$12)*COS($E22)+SIN($E22)*COS(CM$12))/SIN($E22)*CM$9)</f>
        <v>72.1696563152634</v>
      </c>
      <c r="FZ22" s="0" t="n">
        <f aca="false">IF(CN$9=0,0,(SIN(CN$12)*COS($E22)+SIN($E22)*COS(CN$12))/SIN($E22)*CN$9)</f>
        <v>71.2466582984327</v>
      </c>
      <c r="GA22" s="0" t="n">
        <f aca="false">IF(CO$9=0,0,(SIN(CO$12)*COS($E22)+SIN($E22)*COS(CO$12))/SIN($E22)*CO$9)</f>
        <v>70.3048994191271</v>
      </c>
      <c r="GB22" s="0" t="n">
        <f aca="false">IF(CP$9=0,0,(SIN(CP$12)*COS($E22)+SIN($E22)*COS(CP$12))/SIN($E22)*CP$9)</f>
        <v>69.2311000094769</v>
      </c>
      <c r="GC22" s="0" t="n">
        <f aca="false">IF(CQ$9=0,0,(SIN(CQ$12)*COS($E22)+SIN($E22)*COS(CQ$12))/SIN($E22)*CQ$9)</f>
        <v>68.1406881391255</v>
      </c>
    </row>
    <row r="23" customFormat="false" ht="12.8" hidden="true" customHeight="false" outlineLevel="0" collapsed="false">
      <c r="A23" s="0" t="n">
        <f aca="false">MAX($F23:$CQ23)</f>
        <v>3.0099999909399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1</v>
      </c>
      <c r="C23" s="2" t="n">
        <f aca="false">MOD(Best +D23,360)</f>
        <v>110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3.0099999909399</v>
      </c>
      <c r="G23" s="13" t="n">
        <f aca="false">IF(OR(G113=0,CS23=0),0,G113*CS23/(G113+CS23))</f>
        <v>3.00005281264449</v>
      </c>
      <c r="H23" s="13" t="n">
        <f aca="false">IF(OR(H113=0,CT23=0),0,H113*CT23/(H113+CT23))</f>
        <v>2.85602687618548</v>
      </c>
      <c r="I23" s="13" t="n">
        <f aca="false">IF(OR(I113=0,CU23=0),0,I113*CU23/(I113+CU23))</f>
        <v>2.6777350998575</v>
      </c>
      <c r="J23" s="13" t="n">
        <f aca="false">IF(OR(J113=0,CV23=0),0,J113*CV23/(J113+CV23))</f>
        <v>2.50573746013481</v>
      </c>
      <c r="K23" s="13" t="n">
        <f aca="false">IF(OR(K113=0,CW23=0),0,K113*CW23/(K113+CW23))</f>
        <v>2.35271461517579</v>
      </c>
      <c r="L23" s="13" t="n">
        <f aca="false">IF(OR(L113=0,CX23=0),0,L113*CX23/(L113+CX23))</f>
        <v>2.22047880134028</v>
      </c>
      <c r="M23" s="13" t="n">
        <f aca="false">IF(OR(M113=0,CY23=0),0,M113*CY23/(M113+CY23))</f>
        <v>2.10717734895201</v>
      </c>
      <c r="N23" s="13" t="n">
        <f aca="false">IF(OR(N113=0,CZ23=0),0,N113*CZ23/(N113+CZ23))</f>
        <v>1.99632182920584</v>
      </c>
      <c r="O23" s="13" t="n">
        <f aca="false">IF(OR(O113=0,DA23=0),0,O113*DA23/(O113+DA23))</f>
        <v>1.90503507175625</v>
      </c>
      <c r="P23" s="13" t="n">
        <f aca="false">IF(OR(P113=0,DB23=0),0,P113*DB23/(P113+DB23))</f>
        <v>1.82849045505613</v>
      </c>
      <c r="Q23" s="13" t="n">
        <f aca="false">IF(OR(Q113=0,DC23=0),0,Q113*DC23/(Q113+DC23))</f>
        <v>1.76333029694672</v>
      </c>
      <c r="R23" s="13" t="n">
        <f aca="false">IF(OR(R113=0,DD23=0),0,R113*DD23/(R113+DD23))</f>
        <v>1.70714618864127</v>
      </c>
      <c r="S23" s="13" t="n">
        <f aca="false">IF(OR(S113=0,DE23=0),0,S113*DE23/(S113+DE23))</f>
        <v>1.65816541823141</v>
      </c>
      <c r="T23" s="13" t="n">
        <f aca="false">IF(OR(T113=0,DF23=0),0,T113*DF23/(T113+DF23))</f>
        <v>1.61505403164753</v>
      </c>
      <c r="U23" s="13" t="n">
        <f aca="false">IF(OR(U113=0,DG23=0),0,U113*DG23/(U113+DG23))</f>
        <v>1.57678886335643</v>
      </c>
      <c r="V23" s="13" t="n">
        <f aca="false">IF(OR(V113=0,DH23=0),0,V113*DH23/(V113+DH23))</f>
        <v>1.54257190642951</v>
      </c>
      <c r="W23" s="13" t="n">
        <f aca="false">IF(OR(W113=0,DI23=0),0,W113*DI23/(W113+DI23))</f>
        <v>1.51177152966602</v>
      </c>
      <c r="X23" s="13" t="n">
        <f aca="false">IF(OR(X113=0,DJ23=0),0,X113*DJ23/(X113+DJ23))</f>
        <v>1.48563407601836</v>
      </c>
      <c r="Y23" s="13" t="n">
        <f aca="false">IF(OR(Y113=0,DK23=0),0,Y113*DK23/(Y113+DK23))</f>
        <v>1.46154928611364</v>
      </c>
      <c r="Z23" s="13" t="n">
        <f aca="false">IF(OR(Z113=0,DL23=0),0,Z113*DL23/(Z113+DL23))</f>
        <v>1.43928992332142</v>
      </c>
      <c r="AA23" s="13" t="n">
        <f aca="false">IF(OR(AA113=0,DM23=0),0,AA113*DM23/(AA113+DM23))</f>
        <v>1.41865800628423</v>
      </c>
      <c r="AB23" s="13" t="n">
        <f aca="false">IF(OR(AB113=0,DN23=0),0,AB113*DN23/(AB113+DN23))</f>
        <v>1.39948095774127</v>
      </c>
      <c r="AC23" s="13" t="n">
        <f aca="false">IF(OR(AC113=0,DO23=0),0,AC113*DO23/(AC113+DO23))</f>
        <v>1.3816081315791</v>
      </c>
      <c r="AD23" s="13" t="n">
        <f aca="false">IF(OR(AD113=0,DP23=0),0,AD113*DP23/(AD113+DP23))</f>
        <v>1.36490776096464</v>
      </c>
      <c r="AE23" s="13" t="n">
        <f aca="false">IF(OR(AE113=0,DQ23=0),0,AE113*DQ23/(AE113+DQ23))</f>
        <v>1.34926431657551</v>
      </c>
      <c r="AF23" s="13" t="n">
        <f aca="false">IF(OR(AF113=0,DR23=0),0,AF113*DR23/(AF113+DR23))</f>
        <v>1.3345762398132</v>
      </c>
      <c r="AG23" s="13" t="n">
        <f aca="false">IF(OR(AG113=0,DS23=0),0,AG113*DS23/(AG113+DS23))</f>
        <v>1.32075400729567</v>
      </c>
      <c r="AH23" s="13" t="n">
        <f aca="false">IF(OR(AH113=0,DT23=0),0,AH113*DT23/(AH113+DT23))</f>
        <v>1.30666055221434</v>
      </c>
      <c r="AI23" s="13" t="n">
        <f aca="false">IF(OR(AI113=0,DU23=0),0,AI113*DU23/(AI113+DU23))</f>
        <v>1.29343136773162</v>
      </c>
      <c r="AJ23" s="13" t="n">
        <f aca="false">IF(OR(AJ113=0,DV23=0),0,AJ113*DV23/(AJ113+DV23))</f>
        <v>1.28098139889575</v>
      </c>
      <c r="AK23" s="13" t="n">
        <f aca="false">IF(OR(AK113=0,DW23=0),0,AK113*DW23/(AK113+DW23))</f>
        <v>1.26923629924799</v>
      </c>
      <c r="AL23" s="13" t="n">
        <f aca="false">IF(OR(AL113=0,DX23=0),0,AL113*DX23/(AL113+DX23))</f>
        <v>1.25813079269287</v>
      </c>
      <c r="AM23" s="13" t="n">
        <f aca="false">IF(OR(AM113=0,DY23=0),0,AM113*DY23/(AM113+DY23))</f>
        <v>1.24760732702678</v>
      </c>
      <c r="AN23" s="13" t="n">
        <f aca="false">IF(OR(AN113=0,DZ23=0),0,AN113*DZ23/(AN113+DZ23))</f>
        <v>1.2376149602817</v>
      </c>
      <c r="AO23" s="13" t="n">
        <f aca="false">IF(OR(AO113=0,EA23=0),0,AO113*EA23/(AO113+EA23))</f>
        <v>1.2281084342281</v>
      </c>
      <c r="AP23" s="13" t="n">
        <f aca="false">IF(OR(AP113=0,EB23=0),0,AP113*EB23/(AP113+EB23))</f>
        <v>1.21904739933459</v>
      </c>
      <c r="AQ23" s="13" t="n">
        <f aca="false">IF(OR(AQ113=0,EC23=0),0,AQ113*EC23/(AQ113+EC23))</f>
        <v>1.21039576305821</v>
      </c>
      <c r="AR23" s="13" t="n">
        <f aca="false">IF(OR(AR113=0,ED23=0),0,AR113*ED23/(AR113+ED23))</f>
        <v>1.20212113915428</v>
      </c>
      <c r="AS23" s="13" t="n">
        <f aca="false">IF(OR(AS113=0,EE23=0),0,AS113*EE23/(AS113+EE23))</f>
        <v>1.19419438019077</v>
      </c>
      <c r="AT23" s="13" t="n">
        <f aca="false">IF(OR(AT113=0,EF23=0),0,AT113*EF23/(AT113+EF23))</f>
        <v>1.18658917895433</v>
      </c>
      <c r="AU23" s="13" t="n">
        <f aca="false">IF(OR(AU113=0,EG23=0),0,AU113*EG23/(AU113+EG23))</f>
        <v>1.17928172718086</v>
      </c>
      <c r="AV23" s="13" t="n">
        <f aca="false">IF(OR(AV113=0,EH23=0),0,AV113*EH23/(AV113+EH23))</f>
        <v>1.17225042221106</v>
      </c>
      <c r="AW23" s="13" t="n">
        <f aca="false">IF(OR(AW113=0,EI23=0),0,AW113*EI23/(AW113+EI23))</f>
        <v>1.16547561389194</v>
      </c>
      <c r="AX23" s="13" t="n">
        <f aca="false">IF(OR(AX113=0,EJ23=0),0,AX113*EJ23/(AX113+EJ23))</f>
        <v>1.15893938541983</v>
      </c>
      <c r="AY23" s="13" t="n">
        <f aca="false">IF(OR(AY113=0,EK23=0),0,AY113*EK23/(AY113+EK23))</f>
        <v>1.1526253629238</v>
      </c>
      <c r="AZ23" s="13" t="n">
        <f aca="false">IF(OR(AZ113=0,EL23=0),0,AZ113*EL23/(AZ113+EL23))</f>
        <v>1.1465185494797</v>
      </c>
      <c r="BA23" s="13" t="n">
        <f aca="false">IF(OR(BA113=0,EM23=0),0,BA113*EM23/(BA113+EM23))</f>
        <v>1.14060517996732</v>
      </c>
      <c r="BB23" s="13" t="n">
        <f aca="false">IF(OR(BB113=0,EN23=0),0,BB113*EN23/(BB113+EN23))</f>
        <v>1.13487259377303</v>
      </c>
      <c r="BC23" s="13" t="n">
        <f aca="false">IF(OR(BC113=0,EO23=0),0,BC113*EO23/(BC113+EO23))</f>
        <v>1.12930912282205</v>
      </c>
      <c r="BD23" s="13" t="n">
        <f aca="false">IF(OR(BD113=0,EP23=0),0,BD113*EP23/(BD113+EP23))</f>
        <v>1.12390399282202</v>
      </c>
      <c r="BE23" s="13" t="n">
        <f aca="false">IF(OR(BE113=0,EQ23=0),0,BE113*EQ23/(BE113+EQ23))</f>
        <v>1.11864723592661</v>
      </c>
      <c r="BF23" s="13" t="n">
        <f aca="false">IF(OR(BF113=0,ER23=0),0,BF113*ER23/(BF113+ER23))</f>
        <v>1.11352961330037</v>
      </c>
      <c r="BG23" s="13" t="n">
        <f aca="false">IF(OR(BG113=0,ES23=0),0,BG113*ES23/(BG113+ES23))</f>
        <v>1.10854254629155</v>
      </c>
      <c r="BH23" s="13" t="n">
        <f aca="false">IF(OR(BH113=0,ET23=0),0,BH113*ET23/(BH113+ET23))</f>
        <v>1.10367805510912</v>
      </c>
      <c r="BI23" s="13" t="n">
        <f aca="false">IF(OR(BI113=0,EU23=0),0,BI113*EU23/(BI113+EU23))</f>
        <v>1.09892870405821</v>
      </c>
      <c r="BJ23" s="13" t="n">
        <f aca="false">IF(OR(BJ113=0,EV23=0),0,BJ113*EV23/(BJ113+EV23))</f>
        <v>1.09428755252192</v>
      </c>
      <c r="BK23" s="13" t="n">
        <f aca="false">IF(OR(BK113=0,EW23=0),0,BK113*EW23/(BK113+EW23))</f>
        <v>1.08974811098944</v>
      </c>
      <c r="BL23" s="13" t="n">
        <f aca="false">IF(OR(BL113=0,EX23=0),0,BL113*EX23/(BL113+EX23))</f>
        <v>1.08522577289328</v>
      </c>
      <c r="BM23" s="13" t="n">
        <f aca="false">IF(OR(BM113=0,EY23=0),0,BM113*EY23/(BM113+EY23))</f>
        <v>1.08079485017812</v>
      </c>
      <c r="BN23" s="13" t="n">
        <f aca="false">IF(OR(BN113=0,EZ23=0),0,BN113*EZ23/(BN113+EZ23))</f>
        <v>1.07644984874477</v>
      </c>
      <c r="BO23" s="13" t="n">
        <f aca="false">IF(OR(BO113=0,FA23=0),0,BO113*FA23/(BO113+FA23))</f>
        <v>1.07218559723518</v>
      </c>
      <c r="BP23" s="13" t="n">
        <f aca="false">IF(OR(BP113=0,FB23=0),0,BP113*FB23/(BP113+FB23))</f>
        <v>1.06799721989505</v>
      </c>
      <c r="BQ23" s="13" t="n">
        <f aca="false">IF(OR(BQ113=0,FC23=0),0,BQ113*FC23/(BQ113+FC23))</f>
        <v>1.06388011193102</v>
      </c>
      <c r="BR23" s="13" t="n">
        <f aca="false">IF(OR(BR113=0,FD23=0),0,BR113*FD23/(BR113+FD23))</f>
        <v>1.05982991708806</v>
      </c>
      <c r="BS23" s="13" t="n">
        <f aca="false">IF(OR(BS113=0,FE23=0),0,BS113*FE23/(BS113+FE23))</f>
        <v>1.05584250720559</v>
      </c>
      <c r="BT23" s="13" t="n">
        <f aca="false">IF(OR(BT113=0,FF23=0),0,BT113*FF23/(BT113+FF23))</f>
        <v>1.05191396353998</v>
      </c>
      <c r="BU23" s="13" t="n">
        <f aca="false">IF(OR(BU113=0,FG23=0),0,BU113*FG23/(BU113+FG23))</f>
        <v>1.04804055966566</v>
      </c>
      <c r="BV23" s="13" t="n">
        <f aca="false">IF(OR(BV113=0,FH23=0),0,BV113*FH23/(BV113+FH23))</f>
        <v>1.04418004173125</v>
      </c>
      <c r="BW23" s="13" t="n">
        <f aca="false">IF(OR(BW113=0,FI23=0),0,BW113*FI23/(BW113+FI23))</f>
        <v>1.04036748961511</v>
      </c>
      <c r="BX23" s="13" t="n">
        <f aca="false">IF(OR(BX113=0,FJ23=0),0,BX113*FJ23/(BX113+FJ23))</f>
        <v>1.03659960860021</v>
      </c>
      <c r="BY23" s="13" t="n">
        <f aca="false">IF(OR(BY113=0,FK23=0),0,BY113*FK23/(BY113+FK23))</f>
        <v>1.03287324073695</v>
      </c>
      <c r="BZ23" s="13" t="n">
        <f aca="false">IF(OR(BZ113=0,FL23=0),0,BZ113*FL23/(BZ113+FL23))</f>
        <v>1.0291853532921</v>
      </c>
      <c r="CA23" s="13" t="n">
        <f aca="false">IF(OR(CA113=0,FM23=0),0,CA113*FM23/(CA113+FM23))</f>
        <v>1.02553302802332</v>
      </c>
      <c r="CB23" s="13" t="n">
        <f aca="false">IF(OR(CB113=0,FN23=0),0,CB113*FN23/(CB113+FN23))</f>
        <v>1.02191345119379</v>
      </c>
      <c r="CC23" s="13" t="n">
        <f aca="false">IF(OR(CC113=0,FO23=0),0,CC113*FO23/(CC113+FO23))</f>
        <v>1.01832390425047</v>
      </c>
      <c r="CD23" s="13" t="n">
        <f aca="false">IF(OR(CD113=0,FP23=0),0,CD113*FP23/(CD113+FP23))</f>
        <v>1.01476175509663</v>
      </c>
      <c r="CE23" s="13" t="n">
        <f aca="false">IF(OR(CE113=0,FQ23=0),0,CE113*FQ23/(CE113+FQ23))</f>
        <v>1.01122444989585</v>
      </c>
      <c r="CF23" s="13" t="n">
        <f aca="false">IF(OR(CF113=0,FR23=0),0,CF113*FR23/(CF113+FR23))</f>
        <v>1.00768845801266</v>
      </c>
      <c r="CG23" s="13" t="n">
        <f aca="false">IF(OR(CG113=0,FS23=0),0,CG113*FS23/(CG113+FS23))</f>
        <v>1.00417189294493</v>
      </c>
      <c r="CH23" s="13" t="n">
        <f aca="false">IF(OR(CH113=0,FT23=0),0,CH113*FT23/(CH113+FT23))</f>
        <v>1.0006723489846</v>
      </c>
      <c r="CI23" s="13" t="n">
        <f aca="false">IF(OR(CI113=0,FU23=0),0,CI113*FU23/(CI113+FU23))</f>
        <v>0.997187468393343</v>
      </c>
      <c r="CJ23" s="13" t="n">
        <f aca="false">IF(OR(CJ113=0,FV23=0),0,CJ113*FV23/(CJ113+FV23))</f>
        <v>0.99371493492836</v>
      </c>
      <c r="CK23" s="13" t="n">
        <f aca="false">IF(OR(CK113=0,FW23=0),0,CK113*FW23/(CK113+FW23))</f>
        <v>0.990252467611198</v>
      </c>
      <c r="CL23" s="13" t="n">
        <f aca="false">IF(OR(CL113=0,FX23=0),0,CL113*FX23/(CL113+FX23))</f>
        <v>0.98679781470318</v>
      </c>
      <c r="CM23" s="13" t="n">
        <f aca="false">IF(OR(CM113=0,FY23=0),0,CM113*FY23/(CM113+FY23))</f>
        <v>0.98334874785319</v>
      </c>
      <c r="CN23" s="13" t="n">
        <f aca="false">IF(OR(CN113=0,FZ23=0),0,CN113*FZ23/(CN113+FZ23))</f>
        <v>0.979903056385212</v>
      </c>
      <c r="CO23" s="13" t="n">
        <f aca="false">IF(OR(CO113=0,GA23=0),0,CO113*GA23/(CO113+GA23))</f>
        <v>0.976458541694483</v>
      </c>
      <c r="CP23" s="13" t="n">
        <f aca="false">IF(OR(CP113=0,GB23=0),0,CP113*GB23/(CP113+GB23))</f>
        <v>0.972988232772818</v>
      </c>
      <c r="CQ23" s="13" t="n">
        <f aca="false">IF(OR(CQ113=0,GC23=0),0,CQ113*GC23/(CQ113+GC23))</f>
        <v>0.969513684085958</v>
      </c>
      <c r="CR23" s="0" t="n">
        <f aca="false">IF(F$9=0,0,(SIN(F$12)*COS($E23)+SIN($E23)*COS(F$12))/SIN($E23)*F$9)</f>
        <v>3.01</v>
      </c>
      <c r="CS23" s="0" t="n">
        <f aca="false">IF(G$9=0,0,(SIN(G$12)*COS($E23)+SIN($E23)*COS(G$12))/SIN($E23)*G$9)</f>
        <v>4.00984775743653</v>
      </c>
      <c r="CT23" s="0" t="n">
        <f aca="false">IF(H$9=0,0,(SIN(H$12)*COS($E23)+SIN($E23)*COS(H$12))/SIN($E23)*H$9)</f>
        <v>5.12835930226851</v>
      </c>
      <c r="CU23" s="0" t="n">
        <f aca="false">IF(I$9=0,0,(SIN(I$12)*COS($E23)+SIN($E23)*COS(I$12))/SIN($E23)*I$9)</f>
        <v>6.36473093689176</v>
      </c>
      <c r="CV23" s="0" t="n">
        <f aca="false">IF(J$9=0,0,(SIN(J$12)*COS($E23)+SIN($E23)*COS(J$12))/SIN($E23)*J$9)</f>
        <v>7.71808668520652</v>
      </c>
      <c r="CW23" s="0" t="n">
        <f aca="false">IF(K$9=0,0,(SIN(K$12)*COS($E23)+SIN($E23)*COS(K$12))/SIN($E23)*K$9)</f>
        <v>9.18747871155979</v>
      </c>
      <c r="CX23" s="0" t="n">
        <f aca="false">IF(L$9=0,0,(SIN(L$12)*COS($E23)+SIN($E23)*COS(L$12))/SIN($E23)*L$9)</f>
        <v>10.7718877726113</v>
      </c>
      <c r="CY23" s="0" t="n">
        <f aca="false">IF(M$9=0,0,(SIN(M$12)*COS($E23)+SIN($E23)*COS(M$12))/SIN($E23)*M$9)</f>
        <v>12.4702237019355</v>
      </c>
      <c r="CZ23" s="0" t="n">
        <f aca="false">IF(N$9=0,0,(SIN(N$12)*COS($E23)+SIN($E23)*COS(N$12))/SIN($E23)*N$9)</f>
        <v>13.6158878015217</v>
      </c>
      <c r="DA23" s="0" t="n">
        <f aca="false">IF(O$9=0,0,(SIN(O$12)*COS($E23)+SIN($E23)*COS(O$12))/SIN($E23)*O$9)</f>
        <v>14.8058343805803</v>
      </c>
      <c r="DB23" s="0" t="n">
        <f aca="false">IF(P$9=0,0,(SIN(P$12)*COS($E23)+SIN($E23)*COS(P$12))/SIN($E23)*P$9)</f>
        <v>16.0394025610654</v>
      </c>
      <c r="DC23" s="0" t="n">
        <f aca="false">IF(Q$9=0,0,(SIN(Q$12)*COS($E23)+SIN($E23)*COS(Q$12))/SIN($E23)*Q$9)</f>
        <v>17.3159035160168</v>
      </c>
      <c r="DD23" s="0" t="n">
        <f aca="false">IF(R$9=0,0,(SIN(R$12)*COS($E23)+SIN($E23)*COS(R$12))/SIN($E23)*R$9)</f>
        <v>18.6346207747472</v>
      </c>
      <c r="DE23" s="0" t="n">
        <f aca="false">IF(S$9=0,0,(SIN(S$12)*COS($E23)+SIN($E23)*COS(S$12))/SIN($E23)*S$9)</f>
        <v>19.9948105408871</v>
      </c>
      <c r="DF23" s="0" t="n">
        <f aca="false">IF(T$9=0,0,(SIN(T$12)*COS($E23)+SIN($E23)*COS(T$12))/SIN($E23)*T$9)</f>
        <v>21.3957020231605</v>
      </c>
      <c r="DG23" s="0" t="n">
        <f aca="false">IF(U$9=0,0,(SIN(U$12)*COS($E23)+SIN($E23)*COS(U$12))/SIN($E23)*U$9)</f>
        <v>22.8364977787576</v>
      </c>
      <c r="DH23" s="0" t="n">
        <f aca="false">IF(V$9=0,0,(SIN(V$12)*COS($E23)+SIN($E23)*COS(V$12))/SIN($E23)*V$9)</f>
        <v>24.3163740691678</v>
      </c>
      <c r="DI23" s="0" t="n">
        <f aca="false">IF(W$9=0,0,(SIN(W$12)*COS($E23)+SIN($E23)*COS(W$12))/SIN($E23)*W$9)</f>
        <v>25.83448122833</v>
      </c>
      <c r="DJ23" s="0" t="n">
        <f aca="false">IF(X$9=0,0,(SIN(X$12)*COS($E23)+SIN($E23)*COS(X$12))/SIN($E23)*X$9)</f>
        <v>27.9997387155227</v>
      </c>
      <c r="DK23" s="0" t="n">
        <f aca="false">IF(Y$9=0,0,(SIN(Y$12)*COS($E23)+SIN($E23)*COS(Y$12))/SIN($E23)*Y$9)</f>
        <v>30.2396644802485</v>
      </c>
      <c r="DL23" s="0" t="n">
        <f aca="false">IF(Z$9=0,0,(SIN(Z$12)*COS($E23)+SIN($E23)*COS(Z$12))/SIN($E23)*Z$9)</f>
        <v>32.5527586954571</v>
      </c>
      <c r="DM23" s="0" t="n">
        <f aca="false">IF(AA$9=0,0,(SIN(AA$12)*COS($E23)+SIN($E23)*COS(AA$12))/SIN($E23)*AA$9)</f>
        <v>34.9374741526111</v>
      </c>
      <c r="DN23" s="0" t="n">
        <f aca="false">IF(AB$9=0,0,(SIN(AB$12)*COS($E23)+SIN($E23)*COS(AB$12))/SIN($E23)*AB$9)</f>
        <v>37.3922169896498</v>
      </c>
      <c r="DO23" s="0" t="n">
        <f aca="false">IF(AC$9=0,0,(SIN(AC$12)*COS($E23)+SIN($E23)*COS(AC$12))/SIN($E23)*AC$9)</f>
        <v>39.9153474407308</v>
      </c>
      <c r="DP23" s="0" t="n">
        <f aca="false">IF(AD$9=0,0,(SIN(AD$12)*COS($E23)+SIN($E23)*COS(AD$12))/SIN($E23)*AD$9)</f>
        <v>42.5051806074378</v>
      </c>
      <c r="DQ23" s="0" t="n">
        <f aca="false">IF(AE$9=0,0,(SIN(AE$12)*COS($E23)+SIN($E23)*COS(AE$12))/SIN($E23)*AE$9)</f>
        <v>45.1599872511403</v>
      </c>
      <c r="DR23" s="0" t="n">
        <f aca="false">IF(AF$9=0,0,(SIN(AF$12)*COS($E23)+SIN($E23)*COS(AF$12))/SIN($E23)*AF$9)</f>
        <v>47.8779946061762</v>
      </c>
      <c r="DS23" s="0" t="n">
        <f aca="false">IF(AG$9=0,0,(SIN(AG$12)*COS($E23)+SIN($E23)*COS(AG$12))/SIN($E23)*AG$9)</f>
        <v>50.6573872135224</v>
      </c>
      <c r="DT23" s="0" t="n">
        <f aca="false">IF(AH$9=0,0,(SIN(AH$12)*COS($E23)+SIN($E23)*COS(AH$12))/SIN($E23)*AH$9)</f>
        <v>51.7812596831952</v>
      </c>
      <c r="DU23" s="0" t="n">
        <f aca="false">IF(AI$9=0,0,(SIN(AI$12)*COS($E23)+SIN($E23)*COS(AI$12))/SIN($E23)*AI$9)</f>
        <v>52.8893590795521</v>
      </c>
      <c r="DV23" s="0" t="n">
        <f aca="false">IF(AJ$9=0,0,(SIN(AJ$12)*COS($E23)+SIN($E23)*COS(AJ$12))/SIN($E23)*AJ$9)</f>
        <v>53.9813478647827</v>
      </c>
      <c r="DW23" s="0" t="n">
        <f aca="false">IF(AK$9=0,0,(SIN(AK$12)*COS($E23)+SIN($E23)*COS(AK$12))/SIN($E23)*AK$9)</f>
        <v>55.0568934085246</v>
      </c>
      <c r="DX23" s="0" t="n">
        <f aca="false">IF(AL$9=0,0,(SIN(AL$12)*COS($E23)+SIN($E23)*COS(AL$12))/SIN($E23)*AL$9)</f>
        <v>56.1156680891861</v>
      </c>
      <c r="DY23" s="0" t="n">
        <f aca="false">IF(AM$9=0,0,(SIN(AM$12)*COS($E23)+SIN($E23)*COS(AM$12))/SIN($E23)*AM$9)</f>
        <v>57.157349393743</v>
      </c>
      <c r="DZ23" s="0" t="n">
        <f aca="false">IF(AN$9=0,0,(SIN(AN$12)*COS($E23)+SIN($E23)*COS(AN$12))/SIN($E23)*AN$9)</f>
        <v>58.1816200159789</v>
      </c>
      <c r="EA23" s="0" t="n">
        <f aca="false">IF(AO$9=0,0,(SIN(AO$12)*COS($E23)+SIN($E23)*COS(AO$12))/SIN($E23)*AO$9)</f>
        <v>59.1881679531399</v>
      </c>
      <c r="EB23" s="0" t="n">
        <f aca="false">IF(AP$9=0,0,(SIN(AP$12)*COS($E23)+SIN($E23)*COS(AP$12))/SIN($E23)*AP$9)</f>
        <v>60.1766866009738</v>
      </c>
      <c r="EC23" s="0" t="n">
        <f aca="false">IF(AQ$9=0,0,(SIN(AQ$12)*COS($E23)+SIN($E23)*COS(AQ$12))/SIN($E23)*AQ$9)</f>
        <v>61.1468748471243</v>
      </c>
      <c r="ED23" s="0" t="n">
        <f aca="false">IF(AR$9=0,0,(SIN(AR$12)*COS($E23)+SIN($E23)*COS(AR$12))/SIN($E23)*AR$9)</f>
        <v>62.0984371628533</v>
      </c>
      <c r="EE23" s="0" t="n">
        <f aca="false">IF(AS$9=0,0,(SIN(AS$12)*COS($E23)+SIN($E23)*COS(AS$12))/SIN($E23)*AS$9)</f>
        <v>63.0310836930614</v>
      </c>
      <c r="EF23" s="0" t="n">
        <f aca="false">IF(AT$9=0,0,(SIN(AT$12)*COS($E23)+SIN($E23)*COS(AT$12))/SIN($E23)*AT$9)</f>
        <v>63.9445303445808</v>
      </c>
      <c r="EG23" s="0" t="n">
        <f aca="false">IF(AU$9=0,0,(SIN(AU$12)*COS($E23)+SIN($E23)*COS(AU$12))/SIN($E23)*AU$9)</f>
        <v>64.8384988727127</v>
      </c>
      <c r="EH23" s="0" t="n">
        <f aca="false">IF(AV$9=0,0,(SIN(AV$12)*COS($E23)+SIN($E23)*COS(AV$12))/SIN($E23)*AV$9)</f>
        <v>65.7127169659833</v>
      </c>
      <c r="EI23" s="0" t="n">
        <f aca="false">IF(AW$9=0,0,(SIN(AW$12)*COS($E23)+SIN($E23)*COS(AW$12))/SIN($E23)*AW$9)</f>
        <v>66.5669183290927</v>
      </c>
      <c r="EJ23" s="0" t="n">
        <f aca="false">IF(AX$9=0,0,(SIN(AX$12)*COS($E23)+SIN($E23)*COS(AX$12))/SIN($E23)*AX$9)</f>
        <v>67.4008427640308</v>
      </c>
      <c r="EK23" s="0" t="n">
        <f aca="false">IF(AY$9=0,0,(SIN(AY$12)*COS($E23)+SIN($E23)*COS(AY$12))/SIN($E23)*AY$9)</f>
        <v>68.2142362493364</v>
      </c>
      <c r="EL23" s="0" t="n">
        <f aca="false">IF(AZ$9=0,0,(SIN(AZ$12)*COS($E23)+SIN($E23)*COS(AZ$12))/SIN($E23)*AZ$9)</f>
        <v>69.0068510174743</v>
      </c>
      <c r="EM23" s="0" t="n">
        <f aca="false">IF(BA$9=0,0,(SIN(BA$12)*COS($E23)+SIN($E23)*COS(BA$12))/SIN($E23)*BA$9)</f>
        <v>69.7784456303079</v>
      </c>
      <c r="EN23" s="0" t="n">
        <f aca="false">IF(BB$9=0,0,(SIN(BB$12)*COS($E23)+SIN($E23)*COS(BB$12))/SIN($E23)*BB$9)</f>
        <v>70.5287850526435</v>
      </c>
      <c r="EO23" s="0" t="n">
        <f aca="false">IF(BC$9=0,0,(SIN(BC$12)*COS($E23)+SIN($E23)*COS(BC$12))/SIN($E23)*BC$9)</f>
        <v>71.2576407238244</v>
      </c>
      <c r="EP23" s="0" t="n">
        <f aca="false">IF(BD$9=0,0,(SIN(BD$12)*COS($E23)+SIN($E23)*COS(BD$12))/SIN($E23)*BD$9)</f>
        <v>71.9647906273526</v>
      </c>
      <c r="EQ23" s="0" t="n">
        <f aca="false">IF(BE$9=0,0,(SIN(BE$12)*COS($E23)+SIN($E23)*COS(BE$12))/SIN($E23)*BE$9)</f>
        <v>72.650019358517</v>
      </c>
      <c r="ER23" s="0" t="n">
        <f aca="false">IF(BF$9=0,0,(SIN(BF$12)*COS($E23)+SIN($E23)*COS(BF$12))/SIN($E23)*BF$9)</f>
        <v>73.3131181900084</v>
      </c>
      <c r="ES23" s="0" t="n">
        <f aca="false">IF(BG$9=0,0,(SIN(BG$12)*COS($E23)+SIN($E23)*COS(BG$12))/SIN($E23)*BG$9)</f>
        <v>73.9538851354989</v>
      </c>
      <c r="ET23" s="0" t="n">
        <f aca="false">IF(BH$9=0,0,(SIN(BH$12)*COS($E23)+SIN($E23)*COS(BH$12))/SIN($E23)*BH$9)</f>
        <v>74.5721250111698</v>
      </c>
      <c r="EU23" s="0" t="n">
        <f aca="false">IF(BI$9=0,0,(SIN(BI$12)*COS($E23)+SIN($E23)*COS(BI$12))/SIN($E23)*BI$9)</f>
        <v>75.1676494951659</v>
      </c>
      <c r="EV23" s="0" t="n">
        <f aca="false">IF(BJ$9=0,0,(SIN(BJ$12)*COS($E23)+SIN($E23)*COS(BJ$12))/SIN($E23)*BJ$9)</f>
        <v>75.7402771849604</v>
      </c>
      <c r="EW23" s="0" t="n">
        <f aca="false">IF(BK$9=0,0,(SIN(BK$12)*COS($E23)+SIN($E23)*COS(BK$12))/SIN($E23)*BK$9)</f>
        <v>76.2898336526118</v>
      </c>
      <c r="EX23" s="0" t="n">
        <f aca="false">IF(BL$9=0,0,(SIN(BL$12)*COS($E23)+SIN($E23)*COS(BL$12))/SIN($E23)*BL$9)</f>
        <v>76.4247316176523</v>
      </c>
      <c r="EY23" s="0" t="n">
        <f aca="false">IF(BM$9=0,0,(SIN(BM$12)*COS($E23)+SIN($E23)*COS(BM$12))/SIN($E23)*BM$9)</f>
        <v>76.5311053506446</v>
      </c>
      <c r="EZ23" s="0" t="n">
        <f aca="false">IF(BN$9=0,0,(SIN(BN$12)*COS($E23)+SIN($E23)*COS(BN$12))/SIN($E23)*BN$9)</f>
        <v>76.6091616903002</v>
      </c>
      <c r="FA23" s="0" t="n">
        <f aca="false">IF(BO$9=0,0,(SIN(BO$12)*COS($E23)+SIN($E23)*COS(BO$12))/SIN($E23)*BO$9)</f>
        <v>76.6591176257381</v>
      </c>
      <c r="FB23" s="0" t="n">
        <f aca="false">IF(BP$9=0,0,(SIN(BP$12)*COS($E23)+SIN($E23)*COS(BP$12))/SIN($E23)*BP$9)</f>
        <v>76.6812001570499</v>
      </c>
      <c r="FC23" s="0" t="n">
        <f aca="false">IF(BQ$9=0,0,(SIN(BQ$12)*COS($E23)+SIN($E23)*COS(BQ$12))/SIN($E23)*BQ$9)</f>
        <v>76.6756461523705</v>
      </c>
      <c r="FD23" s="0" t="n">
        <f aca="false">IF(BR$9=0,0,(SIN(BR$12)*COS($E23)+SIN($E23)*COS(BR$12))/SIN($E23)*BR$9)</f>
        <v>76.6427022015241</v>
      </c>
      <c r="FE23" s="0" t="n">
        <f aca="false">IF(BS$9=0,0,(SIN(BS$12)*COS($E23)+SIN($E23)*COS(BS$12))/SIN($E23)*BS$9)</f>
        <v>76.5826244663136</v>
      </c>
      <c r="FF23" s="0" t="n">
        <f aca="false">IF(BT$9=0,0,(SIN(BT$12)*COS($E23)+SIN($E23)*COS(BT$12))/SIN($E23)*BT$9)</f>
        <v>76.4956785275181</v>
      </c>
      <c r="FG23" s="0" t="n">
        <f aca="false">IF(BU$9=0,0,(SIN(BU$12)*COS($E23)+SIN($E23)*COS(BU$12))/SIN($E23)*BU$9)</f>
        <v>76.3821392286691</v>
      </c>
      <c r="FH23" s="0" t="n">
        <f aca="false">IF(BV$9=0,0,(SIN(BV$12)*COS($E23)+SIN($E23)*COS(BV$12))/SIN($E23)*BV$9)</f>
        <v>76.0365083560412</v>
      </c>
      <c r="FI23" s="0" t="n">
        <f aca="false">IF(BW$9=0,0,(SIN(BW$12)*COS($E23)+SIN($E23)*COS(BW$12))/SIN($E23)*BW$9)</f>
        <v>75.6635274488411</v>
      </c>
      <c r="FJ23" s="0" t="n">
        <f aca="false">IF(BX$9=0,0,(SIN(BX$12)*COS($E23)+SIN($E23)*COS(BX$12))/SIN($E23)*BX$9)</f>
        <v>75.2636868294032</v>
      </c>
      <c r="FK23" s="0" t="n">
        <f aca="false">IF(BY$9=0,0,(SIN(BY$12)*COS($E23)+SIN($E23)*COS(BY$12))/SIN($E23)*BY$9)</f>
        <v>74.8374861629232</v>
      </c>
      <c r="FL23" s="0" t="n">
        <f aca="false">IF(BZ$9=0,0,(SIN(BZ$12)*COS($E23)+SIN($E23)*COS(BZ$12))/SIN($E23)*BZ$9)</f>
        <v>74.3854341901517</v>
      </c>
      <c r="FM23" s="0" t="n">
        <f aca="false">IF(CA$9=0,0,(SIN(CA$12)*COS($E23)+SIN($E23)*COS(CA$12))/SIN($E23)*CA$9)</f>
        <v>73.9080484570051</v>
      </c>
      <c r="FN23" s="0" t="n">
        <f aca="false">IF(CB$9=0,0,(SIN(CB$12)*COS($E23)+SIN($E23)*COS(CB$12))/SIN($E23)*CB$9)</f>
        <v>73.4058550412121</v>
      </c>
      <c r="FO23" s="0" t="n">
        <f aca="false">IF(CC$9=0,0,(SIN(CC$12)*COS($E23)+SIN($E23)*COS(CC$12))/SIN($E23)*CC$9)</f>
        <v>72.8793882761115</v>
      </c>
      <c r="FP23" s="0" t="n">
        <f aca="false">IF(CD$9=0,0,(SIN(CD$12)*COS($E23)+SIN($E23)*COS(CD$12))/SIN($E23)*CD$9)</f>
        <v>72.329190471723</v>
      </c>
      <c r="FQ23" s="0" t="n">
        <f aca="false">IF(CE$9=0,0,(SIN(CE$12)*COS($E23)+SIN($E23)*COS(CE$12))/SIN($E23)*CE$9)</f>
        <v>71.7558116332112</v>
      </c>
      <c r="FR23" s="0" t="n">
        <f aca="false">IF(CF$9=0,0,(SIN(CF$12)*COS($E23)+SIN($E23)*COS(CF$12))/SIN($E23)*CF$9)</f>
        <v>71.055008279695</v>
      </c>
      <c r="FS23" s="0" t="n">
        <f aca="false">IF(CG$9=0,0,(SIN(CG$12)*COS($E23)+SIN($E23)*COS(CG$12))/SIN($E23)*CG$9)</f>
        <v>70.3321139211326</v>
      </c>
      <c r="FT23" s="0" t="n">
        <f aca="false">IF(CH$9=0,0,(SIN(CH$12)*COS($E23)+SIN($E23)*COS(CH$12))/SIN($E23)*CH$9)</f>
        <v>69.5877957193473</v>
      </c>
      <c r="FU23" s="0" t="n">
        <f aca="false">IF(CI$9=0,0,(SIN(CI$12)*COS($E23)+SIN($E23)*COS(CI$12))/SIN($E23)*CI$9)</f>
        <v>68.8227273620727</v>
      </c>
      <c r="FV23" s="0" t="n">
        <f aca="false">IF(CJ$9=0,0,(SIN(CJ$12)*COS($E23)+SIN($E23)*COS(CJ$12))/SIN($E23)*CJ$9)</f>
        <v>68.0375887215918</v>
      </c>
      <c r="FW23" s="0" t="n">
        <f aca="false">IF(CK$9=0,0,(SIN(CK$12)*COS($E23)+SIN($E23)*COS(CK$12))/SIN($E23)*CK$9)</f>
        <v>67.2330655115347</v>
      </c>
      <c r="FX23" s="0" t="n">
        <f aca="false">IF(CL$9=0,0,(SIN(CL$12)*COS($E23)+SIN($E23)*COS(CL$12))/SIN($E23)*CL$9)</f>
        <v>66.4098489419785</v>
      </c>
      <c r="FY23" s="0" t="n">
        <f aca="false">IF(CM$9=0,0,(SIN(CM$12)*COS($E23)+SIN($E23)*COS(CM$12))/SIN($E23)*CM$9)</f>
        <v>65.5686353729989</v>
      </c>
      <c r="FZ23" s="0" t="n">
        <f aca="false">IF(CN$9=0,0,(SIN(CN$12)*COS($E23)+SIN($E23)*COS(CN$12))/SIN($E23)*CN$9)</f>
        <v>64.7101259668173</v>
      </c>
      <c r="GA23" s="0" t="n">
        <f aca="false">IF(CO$9=0,0,(SIN(CO$12)*COS($E23)+SIN($E23)*COS(CO$12))/SIN($E23)*CO$9)</f>
        <v>63.8350263386932</v>
      </c>
      <c r="GB23" s="0" t="n">
        <f aca="false">IF(CP$9=0,0,(SIN(CP$12)*COS($E23)+SIN($E23)*COS(CP$12))/SIN($E23)*CP$9)</f>
        <v>62.8405198149213</v>
      </c>
      <c r="GC23" s="0" t="n">
        <f aca="false">IF(CQ$9=0,0,(SIN(CQ$12)*COS($E23)+SIN($E23)*COS(CQ$12))/SIN($E23)*CQ$9)</f>
        <v>61.8314501253149</v>
      </c>
    </row>
    <row r="24" customFormat="false" ht="12.8" hidden="true" customHeight="false" outlineLevel="0" collapsed="false">
      <c r="A24" s="0" t="n">
        <f aca="false">MAX($F24:$CQ24)</f>
        <v>3.04192836504686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1</v>
      </c>
      <c r="C24" s="2" t="n">
        <f aca="false">MOD(Best +D24,360)</f>
        <v>111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3.0099999909399</v>
      </c>
      <c r="G24" s="13" t="n">
        <f aca="false">IF(OR(G114=0,CS24=0),0,G114*CS24/(G114+CS24))</f>
        <v>3.04192836504686</v>
      </c>
      <c r="H24" s="13" t="n">
        <f aca="false">IF(OR(H114=0,CT24=0),0,H114*CT24/(H114+CT24))</f>
        <v>2.92546168400396</v>
      </c>
      <c r="I24" s="13" t="n">
        <f aca="false">IF(OR(I114=0,CU24=0),0,I114*CU24/(I114+CU24))</f>
        <v>2.76065910252553</v>
      </c>
      <c r="J24" s="13" t="n">
        <f aca="false">IF(OR(J114=0,CV24=0),0,J114*CV24/(J114+CV24))</f>
        <v>2.59310361340977</v>
      </c>
      <c r="K24" s="13" t="n">
        <f aca="false">IF(OR(K114=0,CW24=0),0,K114*CW24/(K114+CW24))</f>
        <v>2.43955634746998</v>
      </c>
      <c r="L24" s="13" t="n">
        <f aca="false">IF(OR(L114=0,CX24=0),0,L114*CX24/(L114+CX24))</f>
        <v>2.30431914386127</v>
      </c>
      <c r="M24" s="13" t="n">
        <f aca="false">IF(OR(M114=0,CY24=0),0,M114*CY24/(M114+CY24))</f>
        <v>2.18691657154623</v>
      </c>
      <c r="N24" s="13" t="n">
        <f aca="false">IF(OR(N114=0,CZ24=0),0,N114*CZ24/(N114+CZ24))</f>
        <v>2.06999905820206</v>
      </c>
      <c r="O24" s="13" t="n">
        <f aca="false">IF(OR(O114=0,DA24=0),0,O114*DA24/(O114+DA24))</f>
        <v>1.97333341937346</v>
      </c>
      <c r="P24" s="13" t="n">
        <f aca="false">IF(OR(P114=0,DB24=0),0,P114*DB24/(P114+DB24))</f>
        <v>1.89201165166615</v>
      </c>
      <c r="Q24" s="13" t="n">
        <f aca="false">IF(OR(Q114=0,DC24=0),0,Q114*DC24/(Q114+DC24))</f>
        <v>1.82259511135839</v>
      </c>
      <c r="R24" s="13" t="n">
        <f aca="false">IF(OR(R114=0,DD24=0),0,R114*DD24/(R114+DD24))</f>
        <v>1.7626026072629</v>
      </c>
      <c r="S24" s="13" t="n">
        <f aca="false">IF(OR(S114=0,DE24=0),0,S114*DE24/(S114+DE24))</f>
        <v>1.71019861595467</v>
      </c>
      <c r="T24" s="13" t="n">
        <f aca="false">IF(OR(T114=0,DF24=0),0,T114*DF24/(T114+DF24))</f>
        <v>1.66399591859982</v>
      </c>
      <c r="U24" s="13" t="n">
        <f aca="false">IF(OR(U114=0,DG24=0),0,U114*DG24/(U114+DG24))</f>
        <v>1.62292648630767</v>
      </c>
      <c r="V24" s="13" t="n">
        <f aca="false">IF(OR(V114=0,DH24=0),0,V114*DH24/(V114+DH24))</f>
        <v>1.58615457590298</v>
      </c>
      <c r="W24" s="13" t="n">
        <f aca="false">IF(OR(W114=0,DI24=0),0,W114*DI24/(W114+DI24))</f>
        <v>1.5530167653428</v>
      </c>
      <c r="X24" s="13" t="n">
        <f aca="false">IF(OR(X114=0,DJ24=0),0,X114*DJ24/(X114+DJ24))</f>
        <v>1.52493069246316</v>
      </c>
      <c r="Y24" s="13" t="n">
        <f aca="false">IF(OR(Y114=0,DK24=0),0,Y114*DK24/(Y114+DK24))</f>
        <v>1.49901313069178</v>
      </c>
      <c r="Z24" s="13" t="n">
        <f aca="false">IF(OR(Z114=0,DL24=0),0,Z114*DL24/(Z114+DL24))</f>
        <v>1.47503029610094</v>
      </c>
      <c r="AA24" s="13" t="n">
        <f aca="false">IF(OR(AA114=0,DM24=0),0,AA114*DM24/(AA114+DM24))</f>
        <v>1.45277710769516</v>
      </c>
      <c r="AB24" s="13" t="n">
        <f aca="false">IF(OR(AB114=0,DN24=0),0,AB114*DN24/(AB114+DN24))</f>
        <v>1.43207379627835</v>
      </c>
      <c r="AC24" s="13" t="n">
        <f aca="false">IF(OR(AC114=0,DO24=0),0,AC114*DO24/(AC114+DO24))</f>
        <v>1.41276270414898</v>
      </c>
      <c r="AD24" s="13" t="n">
        <f aca="false">IF(OR(AD114=0,DP24=0),0,AD114*DP24/(AD114+DP24))</f>
        <v>1.3947053872302</v>
      </c>
      <c r="AE24" s="13" t="n">
        <f aca="false">IF(OR(AE114=0,DQ24=0),0,AE114*DQ24/(AE114+DQ24))</f>
        <v>1.37778005251232</v>
      </c>
      <c r="AF24" s="13" t="n">
        <f aca="false">IF(OR(AF114=0,DR24=0),0,AF114*DR24/(AF114+DR24))</f>
        <v>1.36187932378997</v>
      </c>
      <c r="AG24" s="13" t="n">
        <f aca="false">IF(OR(AG114=0,DS24=0),0,AG114*DS24/(AG114+DS24))</f>
        <v>1.34690831003244</v>
      </c>
      <c r="AH24" s="13" t="n">
        <f aca="false">IF(OR(AH114=0,DT24=0),0,AH114*DT24/(AH114+DT24))</f>
        <v>1.33161074555099</v>
      </c>
      <c r="AI24" s="13" t="n">
        <f aca="false">IF(OR(AI114=0,DU24=0),0,AI114*DU24/(AI114+DU24))</f>
        <v>1.31724899810895</v>
      </c>
      <c r="AJ24" s="13" t="n">
        <f aca="false">IF(OR(AJ114=0,DV24=0),0,AJ114*DV24/(AJ114+DV24))</f>
        <v>1.30373115553069</v>
      </c>
      <c r="AK24" s="13" t="n">
        <f aca="false">IF(OR(AK114=0,DW24=0),0,AK114*DW24/(AK114+DW24))</f>
        <v>1.29097685452438</v>
      </c>
      <c r="AL24" s="13" t="n">
        <f aca="false">IF(OR(AL114=0,DX24=0),0,AL114*DX24/(AL114+DX24))</f>
        <v>1.2789155173551</v>
      </c>
      <c r="AM24" s="13" t="n">
        <f aca="false">IF(OR(AM114=0,DY24=0),0,AM114*DY24/(AM114+DY24))</f>
        <v>1.26748490188607</v>
      </c>
      <c r="AN24" s="13" t="n">
        <f aca="false">IF(OR(AN114=0,DZ24=0),0,AN114*DZ24/(AN114+DZ24))</f>
        <v>1.25662990187821</v>
      </c>
      <c r="AO24" s="13" t="n">
        <f aca="false">IF(OR(AO114=0,EA24=0),0,AO114*EA24/(AO114+EA24))</f>
        <v>1.24630154855721</v>
      </c>
      <c r="AP24" s="13" t="n">
        <f aca="false">IF(OR(AP114=0,EB24=0),0,AP114*EB24/(AP114+EB24))</f>
        <v>1.23645617511919</v>
      </c>
      <c r="AQ24" s="13" t="n">
        <f aca="false">IF(OR(AQ114=0,EC24=0),0,AQ114*EC24/(AQ114+EC24))</f>
        <v>1.22705471396712</v>
      </c>
      <c r="AR24" s="13" t="n">
        <f aca="false">IF(OR(AR114=0,ED24=0),0,AR114*ED24/(AR114+ED24))</f>
        <v>1.21806210270462</v>
      </c>
      <c r="AS24" s="13" t="n">
        <f aca="false">IF(OR(AS114=0,EE24=0),0,AS114*EE24/(AS114+EE24))</f>
        <v>1.20944677973797</v>
      </c>
      <c r="AT24" s="13" t="n">
        <f aca="false">IF(OR(AT114=0,EF24=0),0,AT114*EF24/(AT114+EF24))</f>
        <v>1.20118025409511</v>
      </c>
      <c r="AU24" s="13" t="n">
        <f aca="false">IF(OR(AU114=0,EG24=0),0,AU114*EG24/(AU114+EG24))</f>
        <v>1.19323673701944</v>
      </c>
      <c r="AV24" s="13" t="n">
        <f aca="false">IF(OR(AV114=0,EH24=0),0,AV114*EH24/(AV114+EH24))</f>
        <v>1.18559282522348</v>
      </c>
      <c r="AW24" s="13" t="n">
        <f aca="false">IF(OR(AW114=0,EI24=0),0,AW114*EI24/(AW114+EI24))</f>
        <v>1.17822722753712</v>
      </c>
      <c r="AX24" s="13" t="n">
        <f aca="false">IF(OR(AX114=0,EJ24=0),0,AX114*EJ24/(AX114+EJ24))</f>
        <v>1.17112052816185</v>
      </c>
      <c r="AY24" s="13" t="n">
        <f aca="false">IF(OR(AY114=0,EK24=0),0,AY114*EK24/(AY114+EK24))</f>
        <v>1.16425498092962</v>
      </c>
      <c r="AZ24" s="13" t="n">
        <f aca="false">IF(OR(AZ114=0,EL24=0),0,AZ114*EL24/(AZ114+EL24))</f>
        <v>1.15761432992282</v>
      </c>
      <c r="BA24" s="13" t="n">
        <f aca="false">IF(OR(BA114=0,EM24=0),0,BA114*EM24/(BA114+EM24))</f>
        <v>1.15118365258985</v>
      </c>
      <c r="BB24" s="13" t="n">
        <f aca="false">IF(OR(BB114=0,EN24=0),0,BB114*EN24/(BB114+EN24))</f>
        <v>1.1449492221246</v>
      </c>
      <c r="BC24" s="13" t="n">
        <f aca="false">IF(OR(BC114=0,EO24=0),0,BC114*EO24/(BC114+EO24))</f>
        <v>1.13889838639801</v>
      </c>
      <c r="BD24" s="13" t="n">
        <f aca="false">IF(OR(BD114=0,EP24=0),0,BD114*EP24/(BD114+EP24))</f>
        <v>1.13301946115671</v>
      </c>
      <c r="BE24" s="13" t="n">
        <f aca="false">IF(OR(BE114=0,EQ24=0),0,BE114*EQ24/(BE114+EQ24))</f>
        <v>1.12730163555707</v>
      </c>
      <c r="BF24" s="13" t="n">
        <f aca="false">IF(OR(BF114=0,ER24=0),0,BF114*ER24/(BF114+ER24))</f>
        <v>1.12173488839573</v>
      </c>
      <c r="BG24" s="13" t="n">
        <f aca="false">IF(OR(BG114=0,ES24=0),0,BG114*ES24/(BG114+ES24))</f>
        <v>1.11630991364137</v>
      </c>
      <c r="BH24" s="13" t="n">
        <f aca="false">IF(OR(BH114=0,ET24=0),0,BH114*ET24/(BH114+ET24))</f>
        <v>1.11101805407603</v>
      </c>
      <c r="BI24" s="13" t="n">
        <f aca="false">IF(OR(BI114=0,EU24=0),0,BI114*EU24/(BI114+EU24))</f>
        <v>1.10585124202557</v>
      </c>
      <c r="BJ24" s="13" t="n">
        <f aca="false">IF(OR(BJ114=0,EV24=0),0,BJ114*EV24/(BJ114+EV24))</f>
        <v>1.10080194630185</v>
      </c>
      <c r="BK24" s="13" t="n">
        <f aca="false">IF(OR(BK114=0,EW24=0),0,BK114*EW24/(BK114+EW24))</f>
        <v>1.09586312460117</v>
      </c>
      <c r="BL24" s="13" t="n">
        <f aca="false">IF(OR(BL114=0,EX24=0),0,BL114*EX24/(BL114+EX24))</f>
        <v>1.09094227141431</v>
      </c>
      <c r="BM24" s="13" t="n">
        <f aca="false">IF(OR(BM114=0,EY24=0),0,BM114*EY24/(BM114+EY24))</f>
        <v>1.08612078748591</v>
      </c>
      <c r="BN24" s="13" t="n">
        <f aca="false">IF(OR(BN114=0,EZ24=0),0,BN114*EZ24/(BN114+EZ24))</f>
        <v>1.08139270583787</v>
      </c>
      <c r="BO24" s="13" t="n">
        <f aca="false">IF(OR(BO114=0,FA24=0),0,BO114*FA24/(BO114+FA24))</f>
        <v>1.07675240975624</v>
      </c>
      <c r="BP24" s="13" t="n">
        <f aca="false">IF(OR(BP114=0,FB24=0),0,BP114*FB24/(BP114+FB24))</f>
        <v>1.07219460336412</v>
      </c>
      <c r="BQ24" s="13" t="n">
        <f aca="false">IF(OR(BQ114=0,FC24=0),0,BQ114*FC24/(BQ114+FC24))</f>
        <v>1.06771428489791</v>
      </c>
      <c r="BR24" s="13" t="n">
        <f aca="false">IF(OR(BR114=0,FD24=0),0,BR114*FD24/(BR114+FD24))</f>
        <v>1.06330672238942</v>
      </c>
      <c r="BS24" s="13" t="n">
        <f aca="false">IF(OR(BS114=0,FE24=0),0,BS114*FE24/(BS114+FE24))</f>
        <v>1.05896743149268</v>
      </c>
      <c r="BT24" s="13" t="n">
        <f aca="false">IF(OR(BT114=0,FF24=0),0,BT114*FF24/(BT114+FF24))</f>
        <v>1.05469215522525</v>
      </c>
      <c r="BU24" s="13" t="n">
        <f aca="false">IF(OR(BU114=0,FG24=0),0,BU114*FG24/(BU114+FG24))</f>
        <v>1.0504768454208</v>
      </c>
      <c r="BV24" s="13" t="n">
        <f aca="false">IF(OR(BV114=0,FH24=0),0,BV114*FH24/(BV114+FH24))</f>
        <v>1.0462754396945</v>
      </c>
      <c r="BW24" s="13" t="n">
        <f aca="false">IF(OR(BW114=0,FI24=0),0,BW114*FI24/(BW114+FI24))</f>
        <v>1.0421262324241</v>
      </c>
      <c r="BX24" s="13" t="n">
        <f aca="false">IF(OR(BX114=0,FJ24=0),0,BX114*FJ24/(BX114+FJ24))</f>
        <v>1.03802564417004</v>
      </c>
      <c r="BY24" s="13" t="n">
        <f aca="false">IF(OR(BY114=0,FK24=0),0,BY114*FK24/(BY114+FK24))</f>
        <v>1.03397024415483</v>
      </c>
      <c r="BZ24" s="13" t="n">
        <f aca="false">IF(OR(BZ114=0,FL24=0),0,BZ114*FL24/(BZ114+FL24))</f>
        <v>1.02995673772976</v>
      </c>
      <c r="CA24" s="13" t="n">
        <f aca="false">IF(OR(CA114=0,FM24=0),0,CA114*FM24/(CA114+FM24))</f>
        <v>1.02598195473766</v>
      </c>
      <c r="CB24" s="13" t="n">
        <f aca="false">IF(OR(CB114=0,FN24=0),0,CB114*FN24/(CB114+FN24))</f>
        <v>1.02204283867949</v>
      </c>
      <c r="CC24" s="13" t="n">
        <f aca="false">IF(OR(CC114=0,FO24=0),0,CC114*FO24/(CC114+FO24))</f>
        <v>1.01813643660145</v>
      </c>
      <c r="CD24" s="13" t="n">
        <f aca="false">IF(OR(CD114=0,FP24=0),0,CD114*FP24/(CD114+FP24))</f>
        <v>1.01425988962776</v>
      </c>
      <c r="CE24" s="13" t="n">
        <f aca="false">IF(OR(CE114=0,FQ24=0),0,CE114*FQ24/(CE114+FQ24))</f>
        <v>1.01041042407087</v>
      </c>
      <c r="CF24" s="13" t="n">
        <f aca="false">IF(OR(CF114=0,FR24=0),0,CF114*FR24/(CF114+FR24))</f>
        <v>1.00656246386029</v>
      </c>
      <c r="CG24" s="13" t="n">
        <f aca="false">IF(OR(CG114=0,FS24=0),0,CG114*FS24/(CG114+FS24))</f>
        <v>1.0027357165336</v>
      </c>
      <c r="CH24" s="13" t="n">
        <f aca="false">IF(OR(CH114=0,FT24=0),0,CH114*FT24/(CH114+FT24))</f>
        <v>0.998927570535566</v>
      </c>
      <c r="CI24" s="13" t="n">
        <f aca="false">IF(OR(CI114=0,FU24=0),0,CI114*FU24/(CI114+FU24))</f>
        <v>0.995135466735861</v>
      </c>
      <c r="CJ24" s="13" t="n">
        <f aca="false">IF(OR(CJ114=0,FV24=0),0,CJ114*FV24/(CJ114+FV24))</f>
        <v>0.991356891418246</v>
      </c>
      <c r="CK24" s="13" t="n">
        <f aca="false">IF(OR(CK114=0,FW24=0),0,CK114*FW24/(CK114+FW24))</f>
        <v>0.987589369535382</v>
      </c>
      <c r="CL24" s="13" t="n">
        <f aca="false">IF(OR(CL114=0,FX24=0),0,CL114*FX24/(CL114+FX24))</f>
        <v>0.983830458190167</v>
      </c>
      <c r="CM24" s="13" t="n">
        <f aca="false">IF(OR(CM114=0,FY24=0),0,CM114*FY24/(CM114+FY24))</f>
        <v>0.980077740306543</v>
      </c>
      <c r="CN24" s="13" t="n">
        <f aca="false">IF(OR(CN114=0,FZ24=0),0,CN114*FZ24/(CN114+FZ24))</f>
        <v>0.976328818454642</v>
      </c>
      <c r="CO24" s="13" t="n">
        <f aca="false">IF(OR(CO114=0,GA24=0),0,CO114*GA24/(CO114+GA24))</f>
        <v>0.972581308796732</v>
      </c>
      <c r="CP24" s="13" t="n">
        <f aca="false">IF(OR(CP114=0,GB24=0),0,CP114*GB24/(CP114+GB24))</f>
        <v>0.968805988425324</v>
      </c>
      <c r="CQ24" s="13" t="n">
        <f aca="false">IF(OR(CQ114=0,GC24=0),0,CQ114*GC24/(CQ114+GC24))</f>
        <v>0.965026228818761</v>
      </c>
      <c r="CR24" s="0" t="n">
        <f aca="false">IF(F$9=0,0,(SIN(F$12)*COS($E24)+SIN($E24)*COS(F$12))/SIN($E24)*F$9)</f>
        <v>3.01</v>
      </c>
      <c r="CS24" s="0" t="n">
        <f aca="false">IF(G$9=0,0,(SIN(G$12)*COS($E24)+SIN($E24)*COS(G$12))/SIN($E24)*G$9)</f>
        <v>3.98159370802785</v>
      </c>
      <c r="CT24" s="0" t="n">
        <f aca="false">IF(H$9=0,0,(SIN(H$12)*COS($E24)+SIN($E24)*COS(H$12))/SIN($E24)*H$9)</f>
        <v>5.06157321754927</v>
      </c>
      <c r="CU24" s="0" t="n">
        <f aca="false">IF(I$9=0,0,(SIN(I$12)*COS($E24)+SIN($E24)*COS(I$12))/SIN($E24)*I$9)</f>
        <v>6.24915126852344</v>
      </c>
      <c r="CV24" s="0" t="n">
        <f aca="false">IF(J$9=0,0,(SIN(J$12)*COS($E24)+SIN($E24)*COS(J$12))/SIN($E24)*J$9)</f>
        <v>7.54347458014495</v>
      </c>
      <c r="CW24" s="0" t="n">
        <f aca="false">IF(K$9=0,0,(SIN(K$12)*COS($E24)+SIN($E24)*COS(K$12))/SIN($E24)*K$9)</f>
        <v>8.9436242604871</v>
      </c>
      <c r="CX24" s="0" t="n">
        <f aca="false">IF(L$9=0,0,(SIN(L$12)*COS($E24)+SIN($E24)*COS(L$12))/SIN($E24)*L$9)</f>
        <v>10.4486162462122</v>
      </c>
      <c r="CY24" s="0" t="n">
        <f aca="false">IF(M$9=0,0,(SIN(M$12)*COS($E24)+SIN($E24)*COS(M$12))/SIN($E24)*M$9)</f>
        <v>12.0574017721661</v>
      </c>
      <c r="CZ24" s="0" t="n">
        <f aca="false">IF(N$9=0,0,(SIN(N$12)*COS($E24)+SIN($E24)*COS(N$12))/SIN($E24)*N$9)</f>
        <v>13.1273077189833</v>
      </c>
      <c r="DA24" s="0" t="n">
        <f aca="false">IF(O$9=0,0,(SIN(O$12)*COS($E24)+SIN($E24)*COS(O$12))/SIN($E24)*O$9)</f>
        <v>14.2373872849642</v>
      </c>
      <c r="DB24" s="0" t="n">
        <f aca="false">IF(P$9=0,0,(SIN(P$12)*COS($E24)+SIN($E24)*COS(P$12))/SIN($E24)*P$9)</f>
        <v>15.3870150119457</v>
      </c>
      <c r="DC24" s="0" t="n">
        <f aca="false">IF(Q$9=0,0,(SIN(Q$12)*COS($E24)+SIN($E24)*COS(Q$12))/SIN($E24)*Q$9)</f>
        <v>16.5755400272134</v>
      </c>
      <c r="DD24" s="0" t="n">
        <f aca="false">IF(R$9=0,0,(SIN(R$12)*COS($E24)+SIN($E24)*COS(R$12))/SIN($E24)*R$9)</f>
        <v>17.8022863333553</v>
      </c>
      <c r="DE24" s="0" t="n">
        <f aca="false">IF(S$9=0,0,(SIN(S$12)*COS($E24)+SIN($E24)*COS(S$12))/SIN($E24)*S$9)</f>
        <v>19.0665531098127</v>
      </c>
      <c r="DF24" s="0" t="n">
        <f aca="false">IF(T$9=0,0,(SIN(T$12)*COS($E24)+SIN($E24)*COS(T$12))/SIN($E24)*T$9)</f>
        <v>20.3676150260078</v>
      </c>
      <c r="DG24" s="0" t="n">
        <f aca="false">IF(U$9=0,0,(SIN(U$12)*COS($E24)+SIN($E24)*COS(U$12))/SIN($E24)*U$9)</f>
        <v>21.7047225659214</v>
      </c>
      <c r="DH24" s="0" t="n">
        <f aca="false">IF(V$9=0,0,(SIN(V$12)*COS($E24)+SIN($E24)*COS(V$12))/SIN($E24)*V$9)</f>
        <v>23.0771023639906</v>
      </c>
      <c r="DI24" s="0" t="n">
        <f aca="false">IF(W$9=0,0,(SIN(W$12)*COS($E24)+SIN($E24)*COS(W$12))/SIN($E24)*W$9)</f>
        <v>24.4839575521922</v>
      </c>
      <c r="DJ24" s="0" t="n">
        <f aca="false">IF(X$9=0,0,(SIN(X$12)*COS($E24)+SIN($E24)*COS(X$12))/SIN($E24)*X$9)</f>
        <v>26.5016362395401</v>
      </c>
      <c r="DK24" s="0" t="n">
        <f aca="false">IF(Y$9=0,0,(SIN(Y$12)*COS($E24)+SIN($E24)*COS(Y$12))/SIN($E24)*Y$9)</f>
        <v>28.5868455067864</v>
      </c>
      <c r="DL24" s="0" t="n">
        <f aca="false">IF(Z$9=0,0,(SIN(Z$12)*COS($E24)+SIN($E24)*COS(Z$12))/SIN($E24)*Z$9)</f>
        <v>30.7381768745952</v>
      </c>
      <c r="DM24" s="0" t="n">
        <f aca="false">IF(AA$9=0,0,(SIN(AA$12)*COS($E24)+SIN($E24)*COS(AA$12))/SIN($E24)*AA$9)</f>
        <v>32.9541789282769</v>
      </c>
      <c r="DN24" s="0" t="n">
        <f aca="false">IF(AB$9=0,0,(SIN(AB$12)*COS($E24)+SIN($E24)*COS(AB$12))/SIN($E24)*AB$9)</f>
        <v>35.2333580024017</v>
      </c>
      <c r="DO24" s="0" t="n">
        <f aca="false">IF(AC$9=0,0,(SIN(AC$12)*COS($E24)+SIN($E24)*COS(AC$12))/SIN($E24)*AC$9)</f>
        <v>37.5741788851536</v>
      </c>
      <c r="DP24" s="0" t="n">
        <f aca="false">IF(AD$9=0,0,(SIN(AD$12)*COS($E24)+SIN($E24)*COS(AD$12))/SIN($E24)*AD$9)</f>
        <v>39.9750655421327</v>
      </c>
      <c r="DQ24" s="0" t="n">
        <f aca="false">IF(AE$9=0,0,(SIN(AE$12)*COS($E24)+SIN($E24)*COS(AE$12))/SIN($E24)*AE$9)</f>
        <v>42.4344018593081</v>
      </c>
      <c r="DR24" s="0" t="n">
        <f aca="false">IF(AF$9=0,0,(SIN(AF$12)*COS($E24)+SIN($E24)*COS(AF$12))/SIN($E24)*AF$9)</f>
        <v>44.9505324048146</v>
      </c>
      <c r="DS24" s="0" t="n">
        <f aca="false">IF(AG$9=0,0,(SIN(AG$12)*COS($E24)+SIN($E24)*COS(AG$12))/SIN($E24)*AG$9)</f>
        <v>47.5217632092792</v>
      </c>
      <c r="DT24" s="0" t="n">
        <f aca="false">IF(AH$9=0,0,(SIN(AH$12)*COS($E24)+SIN($E24)*COS(AH$12))/SIN($E24)*AH$9)</f>
        <v>48.5387109901596</v>
      </c>
      <c r="DU24" s="0" t="n">
        <f aca="false">IF(AI$9=0,0,(SIN(AI$12)*COS($E24)+SIN($E24)*COS(AI$12))/SIN($E24)*AI$9)</f>
        <v>49.5408734094675</v>
      </c>
      <c r="DV24" s="0" t="n">
        <f aca="false">IF(AJ$9=0,0,(SIN(AJ$12)*COS($E24)+SIN($E24)*COS(AJ$12))/SIN($E24)*AJ$9)</f>
        <v>50.5279451988215</v>
      </c>
      <c r="DW24" s="0" t="n">
        <f aca="false">IF(AK$9=0,0,(SIN(AK$12)*COS($E24)+SIN($E24)*COS(AK$12))/SIN($E24)*AK$9)</f>
        <v>51.4996256865927</v>
      </c>
      <c r="DX24" s="0" t="n">
        <f aca="false">IF(AL$9=0,0,(SIN(AL$12)*COS($E24)+SIN($E24)*COS(AL$12))/SIN($E24)*AL$9)</f>
        <v>52.4556188894918</v>
      </c>
      <c r="DY24" s="0" t="n">
        <f aca="false">IF(AM$9=0,0,(SIN(AM$12)*COS($E24)+SIN($E24)*COS(AM$12))/SIN($E24)*AM$9)</f>
        <v>53.3956336027282</v>
      </c>
      <c r="DZ24" s="0" t="n">
        <f aca="false">IF(AN$9=0,0,(SIN(AN$12)*COS($E24)+SIN($E24)*COS(AN$12))/SIN($E24)*AN$9)</f>
        <v>54.319383488714</v>
      </c>
      <c r="EA24" s="0" t="n">
        <f aca="false">IF(AO$9=0,0,(SIN(AO$12)*COS($E24)+SIN($E24)*COS(AO$12))/SIN($E24)*AO$9)</f>
        <v>55.2265871642855</v>
      </c>
      <c r="EB24" s="0" t="n">
        <f aca="false">IF(AP$9=0,0,(SIN(AP$12)*COS($E24)+SIN($E24)*COS(AP$12))/SIN($E24)*AP$9)</f>
        <v>56.1169682864148</v>
      </c>
      <c r="EC24" s="0" t="n">
        <f aca="false">IF(AQ$9=0,0,(SIN(AQ$12)*COS($E24)+SIN($E24)*COS(AQ$12))/SIN($E24)*AQ$9)</f>
        <v>56.9902556363867</v>
      </c>
      <c r="ED24" s="0" t="n">
        <f aca="false">IF(AR$9=0,0,(SIN(AR$12)*COS($E24)+SIN($E24)*COS(AR$12))/SIN($E24)*AR$9)</f>
        <v>57.8461832024148</v>
      </c>
      <c r="EE24" s="0" t="n">
        <f aca="false">IF(AS$9=0,0,(SIN(AS$12)*COS($E24)+SIN($E24)*COS(AS$12))/SIN($E24)*AS$9)</f>
        <v>58.6844902606709</v>
      </c>
      <c r="EF24" s="0" t="n">
        <f aca="false">IF(AT$9=0,0,(SIN(AT$12)*COS($E24)+SIN($E24)*COS(AT$12))/SIN($E24)*AT$9)</f>
        <v>59.5049214547042</v>
      </c>
      <c r="EG24" s="0" t="n">
        <f aca="false">IF(AU$9=0,0,(SIN(AU$12)*COS($E24)+SIN($E24)*COS(AU$12))/SIN($E24)*AU$9)</f>
        <v>60.3072268732253</v>
      </c>
      <c r="EH24" s="0" t="n">
        <f aca="false">IF(AV$9=0,0,(SIN(AV$12)*COS($E24)+SIN($E24)*COS(AV$12))/SIN($E24)*AV$9)</f>
        <v>61.0911621262315</v>
      </c>
      <c r="EI24" s="0" t="n">
        <f aca="false">IF(AW$9=0,0,(SIN(AW$12)*COS($E24)+SIN($E24)*COS(AW$12))/SIN($E24)*AW$9)</f>
        <v>61.8564884194507</v>
      </c>
      <c r="EJ24" s="0" t="n">
        <f aca="false">IF(AX$9=0,0,(SIN(AX$12)*COS($E24)+SIN($E24)*COS(AX$12))/SIN($E24)*AX$9)</f>
        <v>62.6029726270801</v>
      </c>
      <c r="EK24" s="0" t="n">
        <f aca="false">IF(AY$9=0,0,(SIN(AY$12)*COS($E24)+SIN($E24)*COS(AY$12))/SIN($E24)*AY$9)</f>
        <v>63.3303873627987</v>
      </c>
      <c r="EL24" s="0" t="n">
        <f aca="false">IF(AZ$9=0,0,(SIN(AZ$12)*COS($E24)+SIN($E24)*COS(AZ$12))/SIN($E24)*AZ$9)</f>
        <v>64.0385110490313</v>
      </c>
      <c r="EM24" s="0" t="n">
        <f aca="false">IF(BA$9=0,0,(SIN(BA$12)*COS($E24)+SIN($E24)*COS(BA$12))/SIN($E24)*BA$9)</f>
        <v>64.7271279844434</v>
      </c>
      <c r="EN24" s="0" t="n">
        <f aca="false">IF(BB$9=0,0,(SIN(BB$12)*COS($E24)+SIN($E24)*COS(BB$12))/SIN($E24)*BB$9)</f>
        <v>65.3960284096457</v>
      </c>
      <c r="EO24" s="0" t="n">
        <f aca="false">IF(BC$9=0,0,(SIN(BC$12)*COS($E24)+SIN($E24)*COS(BC$12))/SIN($E24)*BC$9)</f>
        <v>66.0450085710888</v>
      </c>
      <c r="EP24" s="0" t="n">
        <f aca="false">IF(BD$9=0,0,(SIN(BD$12)*COS($E24)+SIN($E24)*COS(BD$12))/SIN($E24)*BD$9)</f>
        <v>66.6738707831289</v>
      </c>
      <c r="EQ24" s="0" t="n">
        <f aca="false">IF(BE$9=0,0,(SIN(BE$12)*COS($E24)+SIN($E24)*COS(BE$12))/SIN($E24)*BE$9)</f>
        <v>67.2824234882441</v>
      </c>
      <c r="ER24" s="0" t="n">
        <f aca="false">IF(BF$9=0,0,(SIN(BF$12)*COS($E24)+SIN($E24)*COS(BF$12))/SIN($E24)*BF$9)</f>
        <v>67.8704813153852</v>
      </c>
      <c r="ES24" s="0" t="n">
        <f aca="false">IF(BG$9=0,0,(SIN(BG$12)*COS($E24)+SIN($E24)*COS(BG$12))/SIN($E24)*BG$9)</f>
        <v>68.4378651364417</v>
      </c>
      <c r="ET24" s="0" t="n">
        <f aca="false">IF(BH$9=0,0,(SIN(BH$12)*COS($E24)+SIN($E24)*COS(BH$12))/SIN($E24)*BH$9)</f>
        <v>68.9844021208051</v>
      </c>
      <c r="EU24" s="0" t="n">
        <f aca="false">IF(BI$9=0,0,(SIN(BI$12)*COS($E24)+SIN($E24)*COS(BI$12))/SIN($E24)*BI$9)</f>
        <v>69.5099257880156</v>
      </c>
      <c r="EV24" s="0" t="n">
        <f aca="false">IF(BJ$9=0,0,(SIN(BJ$12)*COS($E24)+SIN($E24)*COS(BJ$12))/SIN($E24)*BJ$9)</f>
        <v>70.0142760584732</v>
      </c>
      <c r="EW24" s="0" t="n">
        <f aca="false">IF(BK$9=0,0,(SIN(BK$12)*COS($E24)+SIN($E24)*COS(BK$12))/SIN($E24)*BK$9)</f>
        <v>70.4972993022</v>
      </c>
      <c r="EX24" s="0" t="n">
        <f aca="false">IF(BL$9=0,0,(SIN(BL$12)*COS($E24)+SIN($E24)*COS(BL$12))/SIN($E24)*BL$9)</f>
        <v>70.5972746359008</v>
      </c>
      <c r="EY24" s="0" t="n">
        <f aca="false">IF(BM$9=0,0,(SIN(BM$12)*COS($E24)+SIN($E24)*COS(BM$12))/SIN($E24)*BM$9)</f>
        <v>70.6711518097964</v>
      </c>
      <c r="EZ24" s="0" t="n">
        <f aca="false">IF(BN$9=0,0,(SIN(BN$12)*COS($E24)+SIN($E24)*COS(BN$12))/SIN($E24)*BN$9)</f>
        <v>70.7191292807626</v>
      </c>
      <c r="FA24" s="0" t="n">
        <f aca="false">IF(BO$9=0,0,(SIN(BO$12)*COS($E24)+SIN($E24)*COS(BO$12))/SIN($E24)*BO$9)</f>
        <v>70.7414147269064</v>
      </c>
      <c r="FB24" s="0" t="n">
        <f aca="false">IF(BP$9=0,0,(SIN(BP$12)*COS($E24)+SIN($E24)*COS(BP$12))/SIN($E24)*BP$9)</f>
        <v>70.7382249165951</v>
      </c>
      <c r="FC24" s="0" t="n">
        <f aca="false">IF(BQ$9=0,0,(SIN(BQ$12)*COS($E24)+SIN($E24)*COS(BQ$12))/SIN($E24)*BQ$9)</f>
        <v>70.7097855743273</v>
      </c>
      <c r="FD24" s="0" t="n">
        <f aca="false">IF(BR$9=0,0,(SIN(BR$12)*COS($E24)+SIN($E24)*COS(BR$12))/SIN($E24)*BR$9)</f>
        <v>70.6563312435134</v>
      </c>
      <c r="FE24" s="0" t="n">
        <f aca="false">IF(BS$9=0,0,(SIN(BS$12)*COS($E24)+SIN($E24)*COS(BS$12))/SIN($E24)*BS$9)</f>
        <v>70.5781051462267</v>
      </c>
      <c r="FF24" s="0" t="n">
        <f aca="false">IF(BT$9=0,0,(SIN(BT$12)*COS($E24)+SIN($E24)*COS(BT$12))/SIN($E24)*BT$9)</f>
        <v>70.4753590399871</v>
      </c>
      <c r="FG24" s="0" t="n">
        <f aca="false">IF(BU$9=0,0,(SIN(BU$12)*COS($E24)+SIN($E24)*COS(BU$12))/SIN($E24)*BU$9)</f>
        <v>70.3483530716437</v>
      </c>
      <c r="FH24" s="0" t="n">
        <f aca="false">IF(BV$9=0,0,(SIN(BV$12)*COS($E24)+SIN($E24)*COS(BV$12))/SIN($E24)*BV$9)</f>
        <v>70.0078890815172</v>
      </c>
      <c r="FI24" s="0" t="n">
        <f aca="false">IF(BW$9=0,0,(SIN(BW$12)*COS($E24)+SIN($E24)*COS(BW$12))/SIN($E24)*BW$9)</f>
        <v>69.6426017035108</v>
      </c>
      <c r="FJ24" s="0" t="n">
        <f aca="false">IF(BX$9=0,0,(SIN(BX$12)*COS($E24)+SIN($E24)*COS(BX$12))/SIN($E24)*BX$9)</f>
        <v>69.2529489942107</v>
      </c>
      <c r="FK24" s="0" t="n">
        <f aca="false">IF(BY$9=0,0,(SIN(BY$12)*COS($E24)+SIN($E24)*COS(BY$12))/SIN($E24)*BY$9)</f>
        <v>68.8393973921032</v>
      </c>
      <c r="FL24" s="0" t="n">
        <f aca="false">IF(BZ$9=0,0,(SIN(BZ$12)*COS($E24)+SIN($E24)*COS(BZ$12))/SIN($E24)*BZ$9)</f>
        <v>68.4024214695651</v>
      </c>
      <c r="FM24" s="0" t="n">
        <f aca="false">IF(CA$9=0,0,(SIN(CA$12)*COS($E24)+SIN($E24)*COS(CA$12))/SIN($E24)*CA$9)</f>
        <v>67.9425036821177</v>
      </c>
      <c r="FN24" s="0" t="n">
        <f aca="false">IF(CB$9=0,0,(SIN(CB$12)*COS($E24)+SIN($E24)*COS(CB$12))/SIN($E24)*CB$9)</f>
        <v>67.4601341150512</v>
      </c>
      <c r="FO24" s="0" t="n">
        <f aca="false">IF(CC$9=0,0,(SIN(CC$12)*COS($E24)+SIN($E24)*COS(CC$12))/SIN($E24)*CC$9)</f>
        <v>66.9558102275297</v>
      </c>
      <c r="FP24" s="0" t="n">
        <f aca="false">IF(CD$9=0,0,(SIN(CD$12)*COS($E24)+SIN($E24)*COS(CD$12))/SIN($E24)*CD$9)</f>
        <v>66.4300365942872</v>
      </c>
      <c r="FQ24" s="0" t="n">
        <f aca="false">IF(CE$9=0,0,(SIN(CE$12)*COS($E24)+SIN($E24)*COS(CE$12))/SIN($E24)*CE$9)</f>
        <v>65.8833246450251</v>
      </c>
      <c r="FR24" s="0" t="n">
        <f aca="false">IF(CF$9=0,0,(SIN(CF$12)*COS($E24)+SIN($E24)*COS(CF$12))/SIN($E24)*CF$9)</f>
        <v>65.2199977147303</v>
      </c>
      <c r="FS24" s="0" t="n">
        <f aca="false">IF(CG$9=0,0,(SIN(CG$12)*COS($E24)+SIN($E24)*COS(CG$12))/SIN($E24)*CG$9)</f>
        <v>64.5368041413312</v>
      </c>
      <c r="FT24" s="0" t="n">
        <f aca="false">IF(CH$9=0,0,(SIN(CH$12)*COS($E24)+SIN($E24)*COS(CH$12))/SIN($E24)*CH$9)</f>
        <v>63.8343622266377</v>
      </c>
      <c r="FU24" s="0" t="n">
        <f aca="false">IF(CI$9=0,0,(SIN(CI$12)*COS($E24)+SIN($E24)*COS(CI$12))/SIN($E24)*CI$9)</f>
        <v>63.1132960107418</v>
      </c>
      <c r="FV24" s="0" t="n">
        <f aca="false">IF(CJ$9=0,0,(SIN(CJ$12)*COS($E24)+SIN($E24)*COS(CJ$12))/SIN($E24)*CJ$9)</f>
        <v>62.3742349570174</v>
      </c>
      <c r="FW24" s="0" t="n">
        <f aca="false">IF(CK$9=0,0,(SIN(CK$12)*COS($E24)+SIN($E24)*COS(CK$12))/SIN($E24)*CK$9)</f>
        <v>61.6178136355454</v>
      </c>
      <c r="FX24" s="0" t="n">
        <f aca="false">IF(CL$9=0,0,(SIN(CL$12)*COS($E24)+SIN($E24)*COS(CL$12))/SIN($E24)*CL$9)</f>
        <v>60.8446714050956</v>
      </c>
      <c r="FY24" s="0" t="n">
        <f aca="false">IF(CM$9=0,0,(SIN(CM$12)*COS($E24)+SIN($E24)*COS(CM$12))/SIN($E24)*CM$9)</f>
        <v>60.0554520938043</v>
      </c>
      <c r="FZ24" s="0" t="n">
        <f aca="false">IF(CN$9=0,0,(SIN(CN$12)*COS($E24)+SIN($E24)*COS(CN$12))/SIN($E24)*CN$9)</f>
        <v>59.2508036786783</v>
      </c>
      <c r="GA24" s="0" t="n">
        <f aca="false">IF(CO$9=0,0,(SIN(CO$12)*COS($E24)+SIN($E24)*COS(CO$12))/SIN($E24)*CO$9)</f>
        <v>58.4313779640643</v>
      </c>
      <c r="GB24" s="0" t="n">
        <f aca="false">IF(CP$9=0,0,(SIN(CP$12)*COS($E24)+SIN($E24)*COS(CP$12))/SIN($E24)*CP$9)</f>
        <v>57.5030969857659</v>
      </c>
      <c r="GC24" s="0" t="n">
        <f aca="false">IF(CQ$9=0,0,(SIN(CQ$12)*COS($E24)+SIN($E24)*COS(CQ$12))/SIN($E24)*CQ$9)</f>
        <v>56.5619644159928</v>
      </c>
    </row>
    <row r="25" customFormat="false" ht="12.8" hidden="true" customHeight="false" outlineLevel="0" collapsed="false">
      <c r="A25" s="0" t="n">
        <f aca="false">MAX($F25:$CQ25)</f>
        <v>3.07865401272523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1</v>
      </c>
      <c r="C25" s="2" t="n">
        <f aca="false">MOD(Best +D25,360)</f>
        <v>112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3.0099999909399</v>
      </c>
      <c r="G25" s="13" t="n">
        <f aca="false">IF(OR(G115=0,CS25=0),0,G115*CS25/(G115+CS25))</f>
        <v>3.07865401272523</v>
      </c>
      <c r="H25" s="13" t="n">
        <f aca="false">IF(OR(H115=0,CT25=0),0,H115*CT25/(H115+CT25))</f>
        <v>2.98824529310084</v>
      </c>
      <c r="I25" s="13" t="n">
        <f aca="false">IF(OR(I115=0,CU25=0),0,I115*CU25/(I115+CU25))</f>
        <v>2.83732460703366</v>
      </c>
      <c r="J25" s="13" t="n">
        <f aca="false">IF(OR(J115=0,CV25=0),0,J115*CV25/(J115+CV25))</f>
        <v>2.67516897830839</v>
      </c>
      <c r="K25" s="13" t="n">
        <f aca="false">IF(OR(K115=0,CW25=0),0,K115*CW25/(K115+CW25))</f>
        <v>2.52206465602543</v>
      </c>
      <c r="L25" s="13" t="n">
        <f aca="false">IF(OR(L115=0,CX25=0),0,L115*CX25/(L115+CX25))</f>
        <v>2.38463966496476</v>
      </c>
      <c r="M25" s="13" t="n">
        <f aca="false">IF(OR(M115=0,CY25=0),0,M115*CY25/(M115+CY25))</f>
        <v>2.26377824880802</v>
      </c>
      <c r="N25" s="13" t="n">
        <f aca="false">IF(OR(N115=0,CZ25=0),0,N115*CZ25/(N115+CZ25))</f>
        <v>2.14126846491414</v>
      </c>
      <c r="O25" s="13" t="n">
        <f aca="false">IF(OR(O115=0,DA25=0),0,O115*DA25/(O115+DA25))</f>
        <v>2.03958275718787</v>
      </c>
      <c r="P25" s="13" t="n">
        <f aca="false">IF(OR(P115=0,DB25=0),0,P115*DB25/(P115+DB25))</f>
        <v>1.95376260566489</v>
      </c>
      <c r="Q25" s="13" t="n">
        <f aca="false">IF(OR(Q115=0,DC25=0),0,Q115*DC25/(Q115+DC25))</f>
        <v>1.88030964738172</v>
      </c>
      <c r="R25" s="13" t="n">
        <f aca="false">IF(OR(R115=0,DD25=0),0,R115*DD25/(R115+DD25))</f>
        <v>1.81668477343651</v>
      </c>
      <c r="S25" s="13" t="n">
        <f aca="false">IF(OR(S115=0,DE25=0),0,S115*DE25/(S115+DE25))</f>
        <v>1.7610002326947</v>
      </c>
      <c r="T25" s="13" t="n">
        <f aca="false">IF(OR(T115=0,DF25=0),0,T115*DF25/(T115+DF25))</f>
        <v>1.71182320531653</v>
      </c>
      <c r="U25" s="13" t="n">
        <f aca="false">IF(OR(U115=0,DG25=0),0,U115*DG25/(U115+DG25))</f>
        <v>1.66804643715896</v>
      </c>
      <c r="V25" s="13" t="n">
        <f aca="false">IF(OR(V115=0,DH25=0),0,V115*DH25/(V115+DH25))</f>
        <v>1.62880065829852</v>
      </c>
      <c r="W25" s="13" t="n">
        <f aca="false">IF(OR(W115=0,DI25=0),0,W115*DI25/(W115+DI25))</f>
        <v>1.59339384185263</v>
      </c>
      <c r="X25" s="13" t="n">
        <f aca="false">IF(OR(X115=0,DJ25=0),0,X115*DJ25/(X115+DJ25))</f>
        <v>1.56342201038489</v>
      </c>
      <c r="Y25" s="13" t="n">
        <f aca="false">IF(OR(Y115=0,DK25=0),0,Y115*DK25/(Y115+DK25))</f>
        <v>1.53572493825126</v>
      </c>
      <c r="Z25" s="13" t="n">
        <f aca="false">IF(OR(Z115=0,DL25=0),0,Z115*DL25/(Z115+DL25))</f>
        <v>1.51006406126395</v>
      </c>
      <c r="AA25" s="13" t="n">
        <f aca="false">IF(OR(AA115=0,DM25=0),0,AA115*DM25/(AA115+DM25))</f>
        <v>1.48622860004251</v>
      </c>
      <c r="AB25" s="13" t="n">
        <f aca="false">IF(OR(AB115=0,DN25=0),0,AB115*DN25/(AB115+DN25))</f>
        <v>1.4640327107838</v>
      </c>
      <c r="AC25" s="13" t="n">
        <f aca="false">IF(OR(AC115=0,DO25=0),0,AC115*DO25/(AC115+DO25))</f>
        <v>1.44331262033995</v>
      </c>
      <c r="AD25" s="13" t="n">
        <f aca="false">IF(OR(AD115=0,DP25=0),0,AD115*DP25/(AD115+DP25))</f>
        <v>1.4239239304254</v>
      </c>
      <c r="AE25" s="13" t="n">
        <f aca="false">IF(OR(AE115=0,DQ25=0),0,AE115*DQ25/(AE115+DQ25))</f>
        <v>1.40573917119652</v>
      </c>
      <c r="AF25" s="13" t="n">
        <f aca="false">IF(OR(AF115=0,DR25=0),0,AF115*DR25/(AF115+DR25))</f>
        <v>1.38864562797101</v>
      </c>
      <c r="AG25" s="13" t="n">
        <f aca="false">IF(OR(AG115=0,DS25=0),0,AG115*DS25/(AG115+DS25))</f>
        <v>1.37254343550533</v>
      </c>
      <c r="AH25" s="13" t="n">
        <f aca="false">IF(OR(AH115=0,DT25=0),0,AH115*DT25/(AH115+DT25))</f>
        <v>1.35605518036587</v>
      </c>
      <c r="AI25" s="13" t="n">
        <f aca="false">IF(OR(AI115=0,DU25=0),0,AI115*DU25/(AI115+DU25))</f>
        <v>1.34057313060639</v>
      </c>
      <c r="AJ25" s="13" t="n">
        <f aca="false">IF(OR(AJ115=0,DV25=0),0,AJ115*DV25/(AJ115+DV25))</f>
        <v>1.32599865694805</v>
      </c>
      <c r="AK25" s="13" t="n">
        <f aca="false">IF(OR(AK115=0,DW25=0),0,AK115*DW25/(AK115+DW25))</f>
        <v>1.31224549857924</v>
      </c>
      <c r="AL25" s="13" t="n">
        <f aca="false">IF(OR(AL115=0,DX25=0),0,AL115*DX25/(AL115+DX25))</f>
        <v>1.29923787826479</v>
      </c>
      <c r="AM25" s="13" t="n">
        <f aca="false">IF(OR(AM115=0,DY25=0),0,AM115*DY25/(AM115+DY25))</f>
        <v>1.28690895181073</v>
      </c>
      <c r="AN25" s="13" t="n">
        <f aca="false">IF(OR(AN115=0,DZ25=0),0,AN115*DZ25/(AN115+DZ25))</f>
        <v>1.27519952466815</v>
      </c>
      <c r="AO25" s="13" t="n">
        <f aca="false">IF(OR(AO115=0,EA25=0),0,AO115*EA25/(AO115+EA25))</f>
        <v>1.26405698347171</v>
      </c>
      <c r="AP25" s="13" t="n">
        <f aca="false">IF(OR(AP115=0,EB25=0),0,AP115*EB25/(AP115+EB25))</f>
        <v>1.25343440165028</v>
      </c>
      <c r="AQ25" s="13" t="n">
        <f aca="false">IF(OR(AQ115=0,EC25=0),0,AQ115*EC25/(AQ115+EC25))</f>
        <v>1.24328978689063</v>
      </c>
      <c r="AR25" s="13" t="n">
        <f aca="false">IF(OR(AR115=0,ED25=0),0,AR115*ED25/(AR115+ED25))</f>
        <v>1.23358544487441</v>
      </c>
      <c r="AS25" s="13" t="n">
        <f aca="false">IF(OR(AS115=0,EE25=0),0,AS115*EE25/(AS115+EE25))</f>
        <v>1.22428743884771</v>
      </c>
      <c r="AT25" s="13" t="n">
        <f aca="false">IF(OR(AT115=0,EF25=0),0,AT115*EF25/(AT115+EF25))</f>
        <v>1.2153651285881</v>
      </c>
      <c r="AU25" s="13" t="n">
        <f aca="false">IF(OR(AU115=0,EG25=0),0,AU115*EG25/(AU115+EG25))</f>
        <v>1.20679077547801</v>
      </c>
      <c r="AV25" s="13" t="n">
        <f aca="false">IF(OR(AV115=0,EH25=0),0,AV115*EH25/(AV115+EH25))</f>
        <v>1.19853920287627</v>
      </c>
      <c r="AW25" s="13" t="n">
        <f aca="false">IF(OR(AW115=0,EI25=0),0,AW115*EI25/(AW115+EI25))</f>
        <v>1.19058750295264</v>
      </c>
      <c r="AX25" s="13" t="n">
        <f aca="false">IF(OR(AX115=0,EJ25=0),0,AX115*EJ25/(AX115+EJ25))</f>
        <v>1.18291478272719</v>
      </c>
      <c r="AY25" s="13" t="n">
        <f aca="false">IF(OR(AY115=0,EK25=0),0,AY115*EK25/(AY115+EK25))</f>
        <v>1.17550194332318</v>
      </c>
      <c r="AZ25" s="13" t="n">
        <f aca="false">IF(OR(AZ115=0,EL25=0),0,AZ115*EL25/(AZ115+EL25))</f>
        <v>1.16833148746609</v>
      </c>
      <c r="BA25" s="13" t="n">
        <f aca="false">IF(OR(BA115=0,EM25=0),0,BA115*EM25/(BA115+EM25))</f>
        <v>1.16138735109194</v>
      </c>
      <c r="BB25" s="13" t="n">
        <f aca="false">IF(OR(BB115=0,EN25=0),0,BB115*EN25/(BB115+EN25))</f>
        <v>1.15465475560607</v>
      </c>
      <c r="BC25" s="13" t="n">
        <f aca="false">IF(OR(BC115=0,EO25=0),0,BC115*EO25/(BC115+EO25))</f>
        <v>1.14812007788869</v>
      </c>
      <c r="BD25" s="13" t="n">
        <f aca="false">IF(OR(BD115=0,EP25=0),0,BD115*EP25/(BD115+EP25))</f>
        <v>1.14177073560048</v>
      </c>
      <c r="BE25" s="13" t="n">
        <f aca="false">IF(OR(BE115=0,EQ25=0),0,BE115*EQ25/(BE115+EQ25))</f>
        <v>1.13559508571911</v>
      </c>
      <c r="BF25" s="13" t="n">
        <f aca="false">IF(OR(BF115=0,ER25=0),0,BF115*ER25/(BF115+ER25))</f>
        <v>1.12958233455077</v>
      </c>
      <c r="BG25" s="13" t="n">
        <f aca="false">IF(OR(BG115=0,ES25=0),0,BG115*ES25/(BG115+ES25))</f>
        <v>1.1237224577217</v>
      </c>
      <c r="BH25" s="13" t="n">
        <f aca="false">IF(OR(BH115=0,ET25=0),0,BH115*ET25/(BH115+ET25))</f>
        <v>1.1180061288726</v>
      </c>
      <c r="BI25" s="13" t="n">
        <f aca="false">IF(OR(BI115=0,EU25=0),0,BI115*EU25/(BI115+EU25))</f>
        <v>1.11242465596173</v>
      </c>
      <c r="BJ25" s="13" t="n">
        <f aca="false">IF(OR(BJ115=0,EV25=0),0,BJ115*EV25/(BJ115+EV25))</f>
        <v>1.10696992423641</v>
      </c>
      <c r="BK25" s="13" t="n">
        <f aca="false">IF(OR(BK115=0,EW25=0),0,BK115*EW25/(BK115+EW25))</f>
        <v>1.1016343450625</v>
      </c>
      <c r="BL25" s="13" t="n">
        <f aca="false">IF(OR(BL115=0,EX25=0),0,BL115*EX25/(BL115+EX25))</f>
        <v>1.09631751951556</v>
      </c>
      <c r="BM25" s="13" t="n">
        <f aca="false">IF(OR(BM115=0,EY25=0),0,BM115*EY25/(BM115+EY25))</f>
        <v>1.09110795184125</v>
      </c>
      <c r="BN25" s="13" t="n">
        <f aca="false">IF(OR(BN115=0,EZ25=0),0,BN115*EZ25/(BN115+EZ25))</f>
        <v>1.08599920696145</v>
      </c>
      <c r="BO25" s="13" t="n">
        <f aca="false">IF(OR(BO115=0,FA25=0),0,BO115*FA25/(BO115+FA25))</f>
        <v>1.08098522726799</v>
      </c>
      <c r="BP25" s="13" t="n">
        <f aca="false">IF(OR(BP115=0,FB25=0),0,BP115*FB25/(BP115+FB25))</f>
        <v>1.07606030093654</v>
      </c>
      <c r="BQ25" s="13" t="n">
        <f aca="false">IF(OR(BQ115=0,FC25=0),0,BQ115*FC25/(BQ115+FC25))</f>
        <v>1.0712190331491</v>
      </c>
      <c r="BR25" s="13" t="n">
        <f aca="false">IF(OR(BR115=0,FD25=0),0,BR115*FD25/(BR115+FD25))</f>
        <v>1.06645631990554</v>
      </c>
      <c r="BS25" s="13" t="n">
        <f aca="false">IF(OR(BS115=0,FE25=0),0,BS115*FE25/(BS115+FE25))</f>
        <v>1.06176732414342</v>
      </c>
      <c r="BT25" s="13" t="n">
        <f aca="false">IF(OR(BT115=0,FF25=0),0,BT115*FF25/(BT115+FF25))</f>
        <v>1.05714745391825</v>
      </c>
      <c r="BU25" s="13" t="n">
        <f aca="false">IF(OR(BU115=0,FG25=0),0,BU115*FG25/(BU115+FG25))</f>
        <v>1.05259234242599</v>
      </c>
      <c r="BV25" s="13" t="n">
        <f aca="false">IF(OR(BV115=0,FH25=0),0,BV115*FH25/(BV115+FH25))</f>
        <v>1.0480521429337</v>
      </c>
      <c r="BW25" s="13" t="n">
        <f aca="false">IF(OR(BW115=0,FI25=0),0,BW115*FI25/(BW115+FI25))</f>
        <v>1.04356835021938</v>
      </c>
      <c r="BX25" s="13" t="n">
        <f aca="false">IF(OR(BX115=0,FJ25=0),0,BX115*FJ25/(BX115+FJ25))</f>
        <v>1.03913710285296</v>
      </c>
      <c r="BY25" s="13" t="n">
        <f aca="false">IF(OR(BY115=0,FK25=0),0,BY115*FK25/(BY115+FK25))</f>
        <v>1.03475469986292</v>
      </c>
      <c r="BZ25" s="13" t="n">
        <f aca="false">IF(OR(BZ115=0,FL25=0),0,BZ115*FL25/(BZ115+FL25))</f>
        <v>1.03041758723253</v>
      </c>
      <c r="CA25" s="13" t="n">
        <f aca="false">IF(OR(CA115=0,FM25=0),0,CA115*FM25/(CA115+FM25))</f>
        <v>1.02612234536215</v>
      </c>
      <c r="CB25" s="13" t="n">
        <f aca="false">IF(OR(CB115=0,FN25=0),0,CB115*FN25/(CB115+FN25))</f>
        <v>1.02186567739812</v>
      </c>
      <c r="CC25" s="13" t="n">
        <f aca="false">IF(OR(CC115=0,FO25=0),0,CC115*FO25/(CC115+FO25))</f>
        <v>1.01764439833872</v>
      </c>
      <c r="CD25" s="13" t="n">
        <f aca="false">IF(OR(CD115=0,FP25=0),0,CD115*FP25/(CD115+FP25))</f>
        <v>1.01345542483657</v>
      </c>
      <c r="CE25" s="13" t="n">
        <f aca="false">IF(OR(CE115=0,FQ25=0),0,CE115*FQ25/(CE115+FQ25))</f>
        <v>1.00929576562403</v>
      </c>
      <c r="CF25" s="13" t="n">
        <f aca="false">IF(OR(CF115=0,FR25=0),0,CF115*FR25/(CF115+FR25))</f>
        <v>1.00513782445493</v>
      </c>
      <c r="CG25" s="13" t="n">
        <f aca="false">IF(OR(CG115=0,FS25=0),0,CG115*FS25/(CG115+FS25))</f>
        <v>1.0010028850134</v>
      </c>
      <c r="CH25" s="13" t="n">
        <f aca="false">IF(OR(CH115=0,FT25=0),0,CH115*FT25/(CH115+FT25))</f>
        <v>0.996888132255072</v>
      </c>
      <c r="CI25" s="13" t="n">
        <f aca="false">IF(OR(CI115=0,FU25=0),0,CI115*FU25/(CI115+FU25))</f>
        <v>0.992790808027328</v>
      </c>
      <c r="CJ25" s="13" t="n">
        <f aca="false">IF(OR(CJ115=0,FV25=0),0,CJ115*FV25/(CJ115+FV25))</f>
        <v>0.98870820353064</v>
      </c>
      <c r="CK25" s="13" t="n">
        <f aca="false">IF(OR(CK115=0,FW25=0),0,CK115*FW25/(CK115+FW25))</f>
        <v>0.984637652068423</v>
      </c>
      <c r="CL25" s="13" t="n">
        <f aca="false">IF(OR(CL115=0,FX25=0),0,CL115*FX25/(CL115+FX25))</f>
        <v>0.980576522043387</v>
      </c>
      <c r="CM25" s="13" t="n">
        <f aca="false">IF(OR(CM115=0,FY25=0),0,CM115*FY25/(CM115+FY25))</f>
        <v>0.976522210160708</v>
      </c>
      <c r="CN25" s="13" t="n">
        <f aca="false">IF(OR(CN115=0,FZ25=0),0,CN115*FZ25/(CN115+FZ25))</f>
        <v>0.972472134800377</v>
      </c>
      <c r="CO25" s="13" t="n">
        <f aca="false">IF(OR(CO115=0,GA25=0),0,CO115*GA25/(CO115+GA25))</f>
        <v>0.968423729522885</v>
      </c>
      <c r="CP25" s="13" t="n">
        <f aca="false">IF(OR(CP115=0,GB25=0),0,CP115*GB25/(CP115+GB25))</f>
        <v>0.964345563297579</v>
      </c>
      <c r="CQ25" s="13" t="n">
        <f aca="false">IF(OR(CQ115=0,GC25=0),0,CQ115*GC25/(CQ115+GC25))</f>
        <v>0.96026279102994</v>
      </c>
      <c r="CR25" s="0" t="n">
        <f aca="false">IF(F$9=0,0,(SIN(F$12)*COS($E25)+SIN($E25)*COS(F$12))/SIN($E25)*F$9)</f>
        <v>3.01</v>
      </c>
      <c r="CS25" s="0" t="n">
        <f aca="false">IF(G$9=0,0,(SIN(G$12)*COS($E25)+SIN($E25)*COS(G$12))/SIN($E25)*G$9)</f>
        <v>3.95762793112269</v>
      </c>
      <c r="CT25" s="0" t="n">
        <f aca="false">IF(H$9=0,0,(SIN(H$12)*COS($E25)+SIN($E25)*COS(H$12))/SIN($E25)*H$9)</f>
        <v>5.00492362429628</v>
      </c>
      <c r="CU25" s="0" t="n">
        <f aca="false">IF(I$9=0,0,(SIN(I$12)*COS($E25)+SIN($E25)*COS(I$12))/SIN($E25)*I$9)</f>
        <v>6.15111376222395</v>
      </c>
      <c r="CV25" s="0" t="n">
        <f aca="false">IF(J$9=0,0,(SIN(J$12)*COS($E25)+SIN($E25)*COS(J$12))/SIN($E25)*J$9)</f>
        <v>7.39536431480497</v>
      </c>
      <c r="CW25" s="0" t="n">
        <f aca="false">IF(K$9=0,0,(SIN(K$12)*COS($E25)+SIN($E25)*COS(K$12))/SIN($E25)*K$9)</f>
        <v>8.73678094089033</v>
      </c>
      <c r="CX25" s="0" t="n">
        <f aca="false">IF(L$9=0,0,(SIN(L$12)*COS($E25)+SIN($E25)*COS(L$12))/SIN($E25)*L$9)</f>
        <v>10.1744094176824</v>
      </c>
      <c r="CY25" s="0" t="n">
        <f aca="false">IF(M$9=0,0,(SIN(M$12)*COS($E25)+SIN($E25)*COS(M$12))/SIN($E25)*M$9)</f>
        <v>11.7072360975999</v>
      </c>
      <c r="CZ25" s="0" t="n">
        <f aca="false">IF(N$9=0,0,(SIN(N$12)*COS($E25)+SIN($E25)*COS(N$12))/SIN($E25)*N$9)</f>
        <v>12.7128821232373</v>
      </c>
      <c r="DA25" s="0" t="n">
        <f aca="false">IF(O$9=0,0,(SIN(O$12)*COS($E25)+SIN($E25)*COS(O$12))/SIN($E25)*O$9)</f>
        <v>13.7552165320617</v>
      </c>
      <c r="DB25" s="0" t="n">
        <f aca="false">IF(P$9=0,0,(SIN(P$12)*COS($E25)+SIN($E25)*COS(P$12))/SIN($E25)*P$9)</f>
        <v>14.833643909922</v>
      </c>
      <c r="DC25" s="0" t="n">
        <f aca="false">IF(Q$9=0,0,(SIN(Q$12)*COS($E25)+SIN($E25)*COS(Q$12))/SIN($E25)*Q$9)</f>
        <v>15.9475455778249</v>
      </c>
      <c r="DD25" s="0" t="n">
        <f aca="false">IF(R$9=0,0,(SIN(R$12)*COS($E25)+SIN($E25)*COS(R$12))/SIN($E25)*R$9)</f>
        <v>17.0962798687823</v>
      </c>
      <c r="DE25" s="0" t="n">
        <f aca="false">IF(S$9=0,0,(SIN(S$12)*COS($E25)+SIN($E25)*COS(S$12))/SIN($E25)*S$9)</f>
        <v>18.279182415371</v>
      </c>
      <c r="DF25" s="0" t="n">
        <f aca="false">IF(T$9=0,0,(SIN(T$12)*COS($E25)+SIN($E25)*COS(T$12))/SIN($E25)*T$9)</f>
        <v>19.4955664478913</v>
      </c>
      <c r="DG25" s="0" t="n">
        <f aca="false">IF(U$9=0,0,(SIN(U$12)*COS($E25)+SIN($E25)*COS(U$12))/SIN($E25)*U$9)</f>
        <v>20.7447231030016</v>
      </c>
      <c r="DH25" s="0" t="n">
        <f aca="false">IF(V$9=0,0,(SIN(V$12)*COS($E25)+SIN($E25)*COS(V$12))/SIN($E25)*V$9)</f>
        <v>22.0259217427077</v>
      </c>
      <c r="DI25" s="0" t="n">
        <f aca="false">IF(W$9=0,0,(SIN(W$12)*COS($E25)+SIN($E25)*COS(W$12))/SIN($E25)*W$9)</f>
        <v>23.3384102835754</v>
      </c>
      <c r="DJ25" s="0" t="n">
        <f aca="false">IF(X$9=0,0,(SIN(X$12)*COS($E25)+SIN($E25)*COS(X$12))/SIN($E25)*X$9)</f>
        <v>25.2309090173579</v>
      </c>
      <c r="DK25" s="0" t="n">
        <f aca="false">IF(Y$9=0,0,(SIN(Y$12)*COS($E25)+SIN($E25)*COS(Y$12))/SIN($E25)*Y$9)</f>
        <v>27.1848839610383</v>
      </c>
      <c r="DL25" s="0" t="n">
        <f aca="false">IF(Z$9=0,0,(SIN(Z$12)*COS($E25)+SIN($E25)*COS(Z$12))/SIN($E25)*Z$9)</f>
        <v>29.1990041186502</v>
      </c>
      <c r="DM25" s="0" t="n">
        <f aca="false">IF(AA$9=0,0,(SIN(AA$12)*COS($E25)+SIN($E25)*COS(AA$12))/SIN($E25)*AA$9)</f>
        <v>31.2718993301924</v>
      </c>
      <c r="DN25" s="0" t="n">
        <f aca="false">IF(AB$9=0,0,(SIN(AB$12)*COS($E25)+SIN($E25)*COS(AB$12))/SIN($E25)*AB$9)</f>
        <v>33.4021609194721</v>
      </c>
      <c r="DO25" s="0" t="n">
        <f aca="false">IF(AC$9=0,0,(SIN(AC$12)*COS($E25)+SIN($E25)*COS(AC$12))/SIN($E25)*AC$9)</f>
        <v>35.5883423599602</v>
      </c>
      <c r="DP25" s="0" t="n">
        <f aca="false">IF(AD$9=0,0,(SIN(AD$12)*COS($E25)+SIN($E25)*COS(AD$12))/SIN($E25)*AD$9)</f>
        <v>37.8289599583823</v>
      </c>
      <c r="DQ25" s="0" t="n">
        <f aca="false">IF(AE$9=0,0,(SIN(AE$12)*COS($E25)+SIN($E25)*COS(AE$12))/SIN($E25)*AE$9)</f>
        <v>40.1224935557645</v>
      </c>
      <c r="DR25" s="0" t="n">
        <f aca="false">IF(AF$9=0,0,(SIN(AF$12)*COS($E25)+SIN($E25)*COS(AF$12))/SIN($E25)*AF$9)</f>
        <v>42.4673872456427</v>
      </c>
      <c r="DS25" s="0" t="n">
        <f aca="false">IF(AG$9=0,0,(SIN(AG$12)*COS($E25)+SIN($E25)*COS(AG$12))/SIN($E25)*AG$9)</f>
        <v>44.8620501091414</v>
      </c>
      <c r="DT25" s="0" t="n">
        <f aca="false">IF(AH$9=0,0,(SIN(AH$12)*COS($E25)+SIN($E25)*COS(AH$12))/SIN($E25)*AH$9)</f>
        <v>45.7883017494373</v>
      </c>
      <c r="DU25" s="0" t="n">
        <f aca="false">IF(AI$9=0,0,(SIN(AI$12)*COS($E25)+SIN($E25)*COS(AI$12))/SIN($E25)*AI$9)</f>
        <v>46.7006058294591</v>
      </c>
      <c r="DV25" s="0" t="n">
        <f aca="false">IF(AJ$9=0,0,(SIN(AJ$12)*COS($E25)+SIN($E25)*COS(AJ$12))/SIN($E25)*AJ$9)</f>
        <v>47.5986844525463</v>
      </c>
      <c r="DW25" s="0" t="n">
        <f aca="false">IF(AK$9=0,0,(SIN(AK$12)*COS($E25)+SIN($E25)*COS(AK$12))/SIN($E25)*AK$9)</f>
        <v>48.4822640552504</v>
      </c>
      <c r="DX25" s="0" t="n">
        <f aca="false">IF(AL$9=0,0,(SIN(AL$12)*COS($E25)+SIN($E25)*COS(AL$12))/SIN($E25)*AL$9)</f>
        <v>49.3510754906651</v>
      </c>
      <c r="DY25" s="0" t="n">
        <f aca="false">IF(AM$9=0,0,(SIN(AM$12)*COS($E25)+SIN($E25)*COS(AM$12))/SIN($E25)*AM$9)</f>
        <v>50.2048541104107</v>
      </c>
      <c r="DZ25" s="0" t="n">
        <f aca="false">IF(AN$9=0,0,(SIN(AN$12)*COS($E25)+SIN($E25)*COS(AN$12))/SIN($E25)*AN$9)</f>
        <v>51.043339845249</v>
      </c>
      <c r="EA25" s="0" t="n">
        <f aca="false">IF(AO$9=0,0,(SIN(AO$12)*COS($E25)+SIN($E25)*COS(AO$12))/SIN($E25)*AO$9)</f>
        <v>51.8662772843024</v>
      </c>
      <c r="EB25" s="0" t="n">
        <f aca="false">IF(AP$9=0,0,(SIN(AP$12)*COS($E25)+SIN($E25)*COS(AP$12))/SIN($E25)*AP$9)</f>
        <v>52.6734157528552</v>
      </c>
      <c r="EC25" s="0" t="n">
        <f aca="false">IF(AQ$9=0,0,(SIN(AQ$12)*COS($E25)+SIN($E25)*COS(AQ$12))/SIN($E25)*AQ$9)</f>
        <v>53.4645093887107</v>
      </c>
      <c r="ED25" s="0" t="n">
        <f aca="false">IF(AR$9=0,0,(SIN(AR$12)*COS($E25)+SIN($E25)*COS(AR$12))/SIN($E25)*AR$9)</f>
        <v>54.2393172170842</v>
      </c>
      <c r="EE25" s="0" t="n">
        <f aca="false">IF(AS$9=0,0,(SIN(AS$12)*COS($E25)+SIN($E25)*COS(AS$12))/SIN($E25)*AS$9)</f>
        <v>54.9976032240052</v>
      </c>
      <c r="EF25" s="0" t="n">
        <f aca="false">IF(AT$9=0,0,(SIN(AT$12)*COS($E25)+SIN($E25)*COS(AT$12))/SIN($E25)*AT$9)</f>
        <v>55.7391364282105</v>
      </c>
      <c r="EG25" s="0" t="n">
        <f aca="false">IF(AU$9=0,0,(SIN(AU$12)*COS($E25)+SIN($E25)*COS(AU$12))/SIN($E25)*AU$9)</f>
        <v>56.4636909515026</v>
      </c>
      <c r="EH25" s="0" t="n">
        <f aca="false">IF(AV$9=0,0,(SIN(AV$12)*COS($E25)+SIN($E25)*COS(AV$12))/SIN($E25)*AV$9)</f>
        <v>57.1710460875548</v>
      </c>
      <c r="EI25" s="0" t="n">
        <f aca="false">IF(AW$9=0,0,(SIN(AW$12)*COS($E25)+SIN($E25)*COS(AW$12))/SIN($E25)*AW$9)</f>
        <v>57.8609863691405</v>
      </c>
      <c r="EJ25" s="0" t="n">
        <f aca="false">IF(AX$9=0,0,(SIN(AX$12)*COS($E25)+SIN($E25)*COS(AX$12))/SIN($E25)*AX$9)</f>
        <v>58.5333016337661</v>
      </c>
      <c r="EK25" s="0" t="n">
        <f aca="false">IF(AY$9=0,0,(SIN(AY$12)*COS($E25)+SIN($E25)*COS(AY$12))/SIN($E25)*AY$9)</f>
        <v>59.1877870876892</v>
      </c>
      <c r="EL25" s="0" t="n">
        <f aca="false">IF(AZ$9=0,0,(SIN(AZ$12)*COS($E25)+SIN($E25)*COS(AZ$12))/SIN($E25)*AZ$9)</f>
        <v>59.8242433683004</v>
      </c>
      <c r="EM25" s="0" t="n">
        <f aca="false">IF(BA$9=0,0,(SIN(BA$12)*COS($E25)+SIN($E25)*COS(BA$12))/SIN($E25)*BA$9)</f>
        <v>60.4424766048512</v>
      </c>
      <c r="EN25" s="0" t="n">
        <f aca="false">IF(BB$9=0,0,(SIN(BB$12)*COS($E25)+SIN($E25)*COS(BB$12))/SIN($E25)*BB$9)</f>
        <v>61.0422984775088</v>
      </c>
      <c r="EO25" s="0" t="n">
        <f aca="false">IF(BC$9=0,0,(SIN(BC$12)*COS($E25)+SIN($E25)*COS(BC$12))/SIN($E25)*BC$9)</f>
        <v>61.62352627472</v>
      </c>
      <c r="EP25" s="0" t="n">
        <f aca="false">IF(BD$9=0,0,(SIN(BD$12)*COS($E25)+SIN($E25)*COS(BD$12))/SIN($E25)*BD$9)</f>
        <v>62.1859829488676</v>
      </c>
      <c r="EQ25" s="0" t="n">
        <f aca="false">IF(BE$9=0,0,(SIN(BE$12)*COS($E25)+SIN($E25)*COS(BE$12))/SIN($E25)*BE$9)</f>
        <v>62.7294971701997</v>
      </c>
      <c r="ER25" s="0" t="n">
        <f aca="false">IF(BF$9=0,0,(SIN(BF$12)*COS($E25)+SIN($E25)*COS(BF$12))/SIN($E25)*BF$9)</f>
        <v>63.2539033790195</v>
      </c>
      <c r="ES25" s="0" t="n">
        <f aca="false">IF(BG$9=0,0,(SIN(BG$12)*COS($E25)+SIN($E25)*COS(BG$12))/SIN($E25)*BG$9)</f>
        <v>63.7590418361157</v>
      </c>
      <c r="ET25" s="0" t="n">
        <f aca="false">IF(BH$9=0,0,(SIN(BH$12)*COS($E25)+SIN($E25)*COS(BH$12))/SIN($E25)*BH$9)</f>
        <v>64.2447586714209</v>
      </c>
      <c r="EU25" s="0" t="n">
        <f aca="false">IF(BI$9=0,0,(SIN(BI$12)*COS($E25)+SIN($E25)*COS(BI$12))/SIN($E25)*BI$9)</f>
        <v>64.7109059308819</v>
      </c>
      <c r="EV25" s="0" t="n">
        <f aca="false">IF(BJ$9=0,0,(SIN(BJ$12)*COS($E25)+SIN($E25)*COS(BJ$12))/SIN($E25)*BJ$9)</f>
        <v>65.1573416215277</v>
      </c>
      <c r="EW25" s="0" t="n">
        <f aca="false">IF(BK$9=0,0,(SIN(BK$12)*COS($E25)+SIN($E25)*COS(BK$12))/SIN($E25)*BK$9)</f>
        <v>65.5839297547223</v>
      </c>
      <c r="EX25" s="0" t="n">
        <f aca="false">IF(BL$9=0,0,(SIN(BL$12)*COS($E25)+SIN($E25)*COS(BL$12))/SIN($E25)*BL$9)</f>
        <v>65.6542828569503</v>
      </c>
      <c r="EY25" s="0" t="n">
        <f aca="false">IF(BM$9=0,0,(SIN(BM$12)*COS($E25)+SIN($E25)*COS(BM$12))/SIN($E25)*BM$9)</f>
        <v>65.7005956532861</v>
      </c>
      <c r="EZ25" s="0" t="n">
        <f aca="false">IF(BN$9=0,0,(SIN(BN$12)*COS($E25)+SIN($E25)*COS(BN$12))/SIN($E25)*BN$9)</f>
        <v>65.7230594909267</v>
      </c>
      <c r="FA25" s="0" t="n">
        <f aca="false">IF(BO$9=0,0,(SIN(BO$12)*COS($E25)+SIN($E25)*COS(BO$12))/SIN($E25)*BO$9)</f>
        <v>65.7218741501513</v>
      </c>
      <c r="FB25" s="0" t="n">
        <f aca="false">IF(BP$9=0,0,(SIN(BP$12)*COS($E25)+SIN($E25)*COS(BP$12))/SIN($E25)*BP$9)</f>
        <v>65.6972477205274</v>
      </c>
      <c r="FC25" s="0" t="n">
        <f aca="false">IF(BQ$9=0,0,(SIN(BQ$12)*COS($E25)+SIN($E25)*COS(BQ$12))/SIN($E25)*BQ$9)</f>
        <v>65.6493964742487</v>
      </c>
      <c r="FD25" s="0" t="n">
        <f aca="false">IF(BR$9=0,0,(SIN(BR$12)*COS($E25)+SIN($E25)*COS(BR$12))/SIN($E25)*BR$9)</f>
        <v>65.5785447366621</v>
      </c>
      <c r="FE25" s="0" t="n">
        <f aca="false">IF(BS$9=0,0,(SIN(BS$12)*COS($E25)+SIN($E25)*COS(BS$12))/SIN($E25)*BS$9)</f>
        <v>65.484924754045</v>
      </c>
      <c r="FF25" s="0" t="n">
        <f aca="false">IF(BT$9=0,0,(SIN(BT$12)*COS($E25)+SIN($E25)*COS(BT$12))/SIN($E25)*BT$9)</f>
        <v>65.3687765586907</v>
      </c>
      <c r="FG25" s="0" t="n">
        <f aca="false">IF(BU$9=0,0,(SIN(BU$12)*COS($E25)+SIN($E25)*COS(BU$12))/SIN($E25)*BU$9)</f>
        <v>65.2303478313618</v>
      </c>
      <c r="FH25" s="0" t="n">
        <f aca="false">IF(BV$9=0,0,(SIN(BV$12)*COS($E25)+SIN($E25)*COS(BV$12))/SIN($E25)*BV$9)</f>
        <v>64.8942665175565</v>
      </c>
      <c r="FI25" s="0" t="n">
        <f aca="false">IF(BW$9=0,0,(SIN(BW$12)*COS($E25)+SIN($E25)*COS(BW$12))/SIN($E25)*BW$9)</f>
        <v>64.5355049794962</v>
      </c>
      <c r="FJ25" s="0" t="n">
        <f aca="false">IF(BX$9=0,0,(SIN(BX$12)*COS($E25)+SIN($E25)*COS(BX$12))/SIN($E25)*BX$9)</f>
        <v>64.1544939051689</v>
      </c>
      <c r="FK25" s="0" t="n">
        <f aca="false">IF(BY$9=0,0,(SIN(BY$12)*COS($E25)+SIN($E25)*COS(BY$12))/SIN($E25)*BY$9)</f>
        <v>63.7516715493519</v>
      </c>
      <c r="FL25" s="0" t="n">
        <f aca="false">IF(BZ$9=0,0,(SIN(BZ$12)*COS($E25)+SIN($E25)*COS(BZ$12))/SIN($E25)*BZ$9)</f>
        <v>63.3274835019704</v>
      </c>
      <c r="FM25" s="0" t="n">
        <f aca="false">IF(CA$9=0,0,(SIN(CA$12)*COS($E25)+SIN($E25)*COS(CA$12))/SIN($E25)*CA$9)</f>
        <v>62.8823824540126</v>
      </c>
      <c r="FN25" s="0" t="n">
        <f aca="false">IF(CB$9=0,0,(SIN(CB$12)*COS($E25)+SIN($E25)*COS(CB$12))/SIN($E25)*CB$9)</f>
        <v>62.416827961101</v>
      </c>
      <c r="FO25" s="0" t="n">
        <f aca="false">IF(CC$9=0,0,(SIN(CC$12)*COS($E25)+SIN($E25)*COS(CC$12))/SIN($E25)*CC$9)</f>
        <v>61.9312862048212</v>
      </c>
      <c r="FP25" s="0" t="n">
        <f aca="false">IF(CD$9=0,0,(SIN(CD$12)*COS($E25)+SIN($E25)*COS(CD$12))/SIN($E25)*CD$9)</f>
        <v>61.426229751913</v>
      </c>
      <c r="FQ25" s="0" t="n">
        <f aca="false">IF(CE$9=0,0,(SIN(CE$12)*COS($E25)+SIN($E25)*COS(CE$12))/SIN($E25)*CE$9)</f>
        <v>60.9021373114254</v>
      </c>
      <c r="FR25" s="0" t="n">
        <f aca="false">IF(CF$9=0,0,(SIN(CF$12)*COS($E25)+SIN($E25)*COS(CF$12))/SIN($E25)*CF$9)</f>
        <v>60.2705988014429</v>
      </c>
      <c r="FS25" s="0" t="n">
        <f aca="false">IF(CG$9=0,0,(SIN(CG$12)*COS($E25)+SIN($E25)*COS(CG$12))/SIN($E25)*CG$9)</f>
        <v>59.6210804066499</v>
      </c>
      <c r="FT25" s="0" t="n">
        <f aca="false">IF(CH$9=0,0,(SIN(CH$12)*COS($E25)+SIN($E25)*COS(CH$12))/SIN($E25)*CH$9)</f>
        <v>58.9541589845961</v>
      </c>
      <c r="FU25" s="0" t="n">
        <f aca="false">IF(CI$9=0,0,(SIN(CI$12)*COS($E25)+SIN($E25)*COS(CI$12))/SIN($E25)*CI$9)</f>
        <v>58.2704164630272</v>
      </c>
      <c r="FV25" s="0" t="n">
        <f aca="false">IF(CJ$9=0,0,(SIN(CJ$12)*COS($E25)+SIN($E25)*COS(CJ$12))/SIN($E25)*CJ$9)</f>
        <v>57.5704395472458</v>
      </c>
      <c r="FW25" s="0" t="n">
        <f aca="false">IF(CK$9=0,0,(SIN(CK$12)*COS($E25)+SIN($E25)*COS(CK$12))/SIN($E25)*CK$9)</f>
        <v>56.8548194261211</v>
      </c>
      <c r="FX25" s="0" t="n">
        <f aca="false">IF(CL$9=0,0,(SIN(CL$12)*COS($E25)+SIN($E25)*COS(CL$12))/SIN($E25)*CL$9)</f>
        <v>56.124151476874</v>
      </c>
      <c r="FY25" s="0" t="n">
        <f aca="false">IF(CM$9=0,0,(SIN(CM$12)*COS($E25)+SIN($E25)*COS(CM$12))/SIN($E25)*CM$9)</f>
        <v>55.3790349687627</v>
      </c>
      <c r="FZ25" s="0" t="n">
        <f aca="false">IF(CN$9=0,0,(SIN(CN$12)*COS($E25)+SIN($E25)*COS(CN$12))/SIN($E25)*CN$9)</f>
        <v>54.6200727657919</v>
      </c>
      <c r="GA25" s="0" t="n">
        <f aca="false">IF(CO$9=0,0,(SIN(CO$12)*COS($E25)+SIN($E25)*COS(CO$12))/SIN($E25)*CO$9)</f>
        <v>53.8478710285738</v>
      </c>
      <c r="GB25" s="0" t="n">
        <f aca="false">IF(CP$9=0,0,(SIN(CP$12)*COS($E25)+SIN($E25)*COS(CP$12))/SIN($E25)*CP$9)</f>
        <v>52.9757641804075</v>
      </c>
      <c r="GC25" s="0" t="n">
        <f aca="false">IF(CQ$9=0,0,(SIN(CQ$12)*COS($E25)+SIN($E25)*COS(CQ$12))/SIN($E25)*CQ$9)</f>
        <v>52.0922575400704</v>
      </c>
    </row>
    <row r="26" customFormat="false" ht="12.8" hidden="true" customHeight="false" outlineLevel="0" collapsed="false">
      <c r="A26" s="0" t="n">
        <f aca="false">MAX($F26:$CQ26)</f>
        <v>3.11110303136475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1</v>
      </c>
      <c r="C26" s="2" t="n">
        <f aca="false">MOD(Best +D26,360)</f>
        <v>113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3.0099999909399</v>
      </c>
      <c r="G26" s="13" t="n">
        <f aca="false">IF(OR(G116=0,CS26=0),0,G116*CS26/(G116+CS26))</f>
        <v>3.11110303136475</v>
      </c>
      <c r="H26" s="13" t="n">
        <f aca="false">IF(OR(H116=0,CT26=0),0,H116*CT26/(H116+CT26))</f>
        <v>3.04525478387912</v>
      </c>
      <c r="I26" s="13" t="n">
        <f aca="false">IF(OR(I116=0,CU26=0),0,I116*CU26/(I116+CU26))</f>
        <v>2.90837337345829</v>
      </c>
      <c r="J26" s="13" t="n">
        <f aca="false">IF(OR(J116=0,CV26=0),0,J116*CV26/(J116+CV26))</f>
        <v>2.75235907437548</v>
      </c>
      <c r="K26" s="13" t="n">
        <f aca="false">IF(OR(K116=0,CW26=0),0,K116*CW26/(K116+CW26))</f>
        <v>2.60051388476919</v>
      </c>
      <c r="L26" s="13" t="n">
        <f aca="false">IF(OR(L116=0,CX26=0),0,L116*CX26/(L116+CX26))</f>
        <v>2.46161699005838</v>
      </c>
      <c r="M26" s="13" t="n">
        <f aca="false">IF(OR(M116=0,CY26=0),0,M116*CY26/(M116+CY26))</f>
        <v>2.33787696344163</v>
      </c>
      <c r="N26" s="13" t="n">
        <f aca="false">IF(OR(N116=0,CZ26=0),0,N116*CZ26/(N116+CZ26))</f>
        <v>2.21021016442714</v>
      </c>
      <c r="O26" s="13" t="n">
        <f aca="false">IF(OR(O116=0,DA26=0),0,O116*DA26/(O116+DA26))</f>
        <v>2.10384005147039</v>
      </c>
      <c r="P26" s="13" t="n">
        <f aca="false">IF(OR(P116=0,DB26=0),0,P116*DB26/(P116+DB26))</f>
        <v>2.0137843228986</v>
      </c>
      <c r="Q26" s="13" t="n">
        <f aca="false">IF(OR(Q116=0,DC26=0),0,Q116*DC26/(Q116+DC26))</f>
        <v>1.93650365394502</v>
      </c>
      <c r="R26" s="13" t="n">
        <f aca="false">IF(OR(R116=0,DD26=0),0,R116*DD26/(R116+DD26))</f>
        <v>1.86941433950536</v>
      </c>
      <c r="S26" s="13" t="n">
        <f aca="false">IF(OR(S116=0,DE26=0),0,S116*DE26/(S116+DE26))</f>
        <v>1.81058599825255</v>
      </c>
      <c r="T26" s="13" t="n">
        <f aca="false">IF(OR(T116=0,DF26=0),0,T116*DF26/(T116+DF26))</f>
        <v>1.75854722623379</v>
      </c>
      <c r="U26" s="13" t="n">
        <f aca="false">IF(OR(U116=0,DG26=0),0,U116*DG26/(U116+DG26))</f>
        <v>1.71215674794731</v>
      </c>
      <c r="V26" s="13" t="n">
        <f aca="false">IF(OR(V116=0,DH26=0),0,V116*DH26/(V116+DH26))</f>
        <v>1.67051567860413</v>
      </c>
      <c r="W26" s="13" t="n">
        <f aca="false">IF(OR(W116=0,DI26=0),0,W116*DI26/(W116+DI26))</f>
        <v>1.6329063646158</v>
      </c>
      <c r="X26" s="13" t="n">
        <f aca="false">IF(OR(X116=0,DJ26=0),0,X116*DJ26/(X116+DJ26))</f>
        <v>1.60110975957176</v>
      </c>
      <c r="Y26" s="13" t="n">
        <f aca="false">IF(OR(Y116=0,DK26=0),0,Y116*DK26/(Y116+DK26))</f>
        <v>1.57168502514576</v>
      </c>
      <c r="Z26" s="13" t="n">
        <f aca="false">IF(OR(Z116=0,DL26=0),0,Z116*DL26/(Z116+DL26))</f>
        <v>1.54439046725475</v>
      </c>
      <c r="AA26" s="13" t="n">
        <f aca="false">IF(OR(AA116=0,DM26=0),0,AA116*DM26/(AA116+DM26))</f>
        <v>1.519010924753</v>
      </c>
      <c r="AB26" s="13" t="n">
        <f aca="false">IF(OR(AB116=0,DN26=0),0,AB116*DN26/(AB116+DN26))</f>
        <v>1.49535553446824</v>
      </c>
      <c r="AC26" s="13" t="n">
        <f aca="false">IF(OR(AC116=0,DO26=0),0,AC116*DO26/(AC116+DO26))</f>
        <v>1.47325525790514</v>
      </c>
      <c r="AD26" s="13" t="n">
        <f aca="false">IF(OR(AD116=0,DP26=0),0,AD116*DP26/(AD116+DP26))</f>
        <v>1.45256043111496</v>
      </c>
      <c r="AE26" s="13" t="n">
        <f aca="false">IF(OR(AE116=0,DQ26=0),0,AE116*DQ26/(AE116+DQ26))</f>
        <v>1.43313846819232</v>
      </c>
      <c r="AF26" s="13" t="n">
        <f aca="false">IF(OR(AF116=0,DR26=0),0,AF116*DR26/(AF116+DR26))</f>
        <v>1.4148717752099</v>
      </c>
      <c r="AG26" s="13" t="n">
        <f aca="false">IF(OR(AG116=0,DS26=0),0,AG116*DS26/(AG116+DS26))</f>
        <v>1.39765589084066</v>
      </c>
      <c r="AH26" s="13" t="n">
        <f aca="false">IF(OR(AH116=0,DT26=0),0,AH116*DT26/(AH116+DT26))</f>
        <v>1.37999046644115</v>
      </c>
      <c r="AI26" s="13" t="n">
        <f aca="false">IF(OR(AI116=0,DU26=0),0,AI116*DU26/(AI116+DU26))</f>
        <v>1.3634004827815</v>
      </c>
      <c r="AJ26" s="13" t="n">
        <f aca="false">IF(OR(AJ116=0,DV26=0),0,AJ116*DV26/(AJ116+DV26))</f>
        <v>1.34778073205785</v>
      </c>
      <c r="AK26" s="13" t="n">
        <f aca="false">IF(OR(AK116=0,DW26=0),0,AK116*DW26/(AK116+DW26))</f>
        <v>1.33303917405124</v>
      </c>
      <c r="AL26" s="13" t="n">
        <f aca="false">IF(OR(AL116=0,DX26=0),0,AL116*DX26/(AL116+DX26))</f>
        <v>1.31909493322993</v>
      </c>
      <c r="AM26" s="13" t="n">
        <f aca="false">IF(OR(AM116=0,DY26=0),0,AM116*DY26/(AM116+DY26))</f>
        <v>1.30587665049024</v>
      </c>
      <c r="AN26" s="13" t="n">
        <f aca="false">IF(OR(AN116=0,DZ26=0),0,AN116*DZ26/(AN116+DZ26))</f>
        <v>1.29332111836875</v>
      </c>
      <c r="AO26" s="13" t="n">
        <f aca="false">IF(OR(AO116=0,EA26=0),0,AO116*EA26/(AO116+EA26))</f>
        <v>1.28137214442507</v>
      </c>
      <c r="AP26" s="13" t="n">
        <f aca="false">IF(OR(AP116=0,EB26=0),0,AP116*EB26/(AP116+EB26))</f>
        <v>1.26997959948935</v>
      </c>
      <c r="AQ26" s="13" t="n">
        <f aca="false">IF(OR(AQ116=0,EC26=0),0,AQ116*EC26/(AQ116+EC26))</f>
        <v>1.25909861661364</v>
      </c>
      <c r="AR26" s="13" t="n">
        <f aca="false">IF(OR(AR116=0,ED26=0),0,AR116*ED26/(AR116+ED26))</f>
        <v>1.24868891359473</v>
      </c>
      <c r="AS26" s="13" t="n">
        <f aca="false">IF(OR(AS116=0,EE26=0),0,AS116*EE26/(AS116+EE26))</f>
        <v>1.23871421737829</v>
      </c>
      <c r="AT26" s="13" t="n">
        <f aca="false">IF(OR(AT116=0,EF26=0),0,AT116*EF26/(AT116+EF26))</f>
        <v>1.22914177289847</v>
      </c>
      <c r="AU26" s="13" t="n">
        <f aca="false">IF(OR(AU116=0,EG26=0),0,AU116*EG26/(AU116+EG26))</f>
        <v>1.21994192223932</v>
      </c>
      <c r="AV26" s="13" t="n">
        <f aca="false">IF(OR(AV116=0,EH26=0),0,AV116*EH26/(AV116+EH26))</f>
        <v>1.21108774263715</v>
      </c>
      <c r="AW26" s="13" t="n">
        <f aca="false">IF(OR(AW116=0,EI26=0),0,AW116*EI26/(AW116+EI26))</f>
        <v>1.202554733936</v>
      </c>
      <c r="AX26" s="13" t="n">
        <f aca="false">IF(OR(AX116=0,EJ26=0),0,AX116*EJ26/(AX116+EJ26))</f>
        <v>1.19432054778148</v>
      </c>
      <c r="AY26" s="13" t="n">
        <f aca="false">IF(OR(AY116=0,EK26=0),0,AY116*EK26/(AY116+EK26))</f>
        <v>1.18636475218322</v>
      </c>
      <c r="AZ26" s="13" t="n">
        <f aca="false">IF(OR(AZ116=0,EL26=0),0,AZ116*EL26/(AZ116+EL26))</f>
        <v>1.17866862616308</v>
      </c>
      <c r="BA26" s="13" t="n">
        <f aca="false">IF(OR(BA116=0,EM26=0),0,BA116*EM26/(BA116+EM26))</f>
        <v>1.17121498008866</v>
      </c>
      <c r="BB26" s="13" t="n">
        <f aca="false">IF(OR(BB116=0,EN26=0),0,BB116*EN26/(BB116+EN26))</f>
        <v>1.1639879980117</v>
      </c>
      <c r="BC26" s="13" t="n">
        <f aca="false">IF(OR(BC116=0,EO26=0),0,BC116*EO26/(BC116+EO26))</f>
        <v>1.15697309892116</v>
      </c>
      <c r="BD26" s="13" t="n">
        <f aca="false">IF(OR(BD116=0,EP26=0),0,BD116*EP26/(BD116+EP26))</f>
        <v>1.1501568143064</v>
      </c>
      <c r="BE26" s="13" t="n">
        <f aca="false">IF(OR(BE116=0,EQ26=0),0,BE116*EQ26/(BE116+EQ26))</f>
        <v>1.14352667982724</v>
      </c>
      <c r="BF26" s="13" t="n">
        <f aca="false">IF(OR(BF116=0,ER26=0),0,BF116*ER26/(BF116+ER26))</f>
        <v>1.13707113922112</v>
      </c>
      <c r="BG26" s="13" t="n">
        <f aca="false">IF(OR(BG116=0,ES26=0),0,BG116*ES26/(BG116+ES26))</f>
        <v>1.13077945885464</v>
      </c>
      <c r="BH26" s="13" t="n">
        <f aca="false">IF(OR(BH116=0,ET26=0),0,BH116*ET26/(BH116+ET26))</f>
        <v>1.12464165155906</v>
      </c>
      <c r="BI26" s="13" t="n">
        <f aca="false">IF(OR(BI116=0,EU26=0),0,BI116*EU26/(BI116+EU26))</f>
        <v>1.11864840858371</v>
      </c>
      <c r="BJ26" s="13" t="n">
        <f aca="false">IF(OR(BJ116=0,EV26=0),0,BJ116*EV26/(BJ116+EV26))</f>
        <v>1.11279103866515</v>
      </c>
      <c r="BK26" s="13" t="n">
        <f aca="false">IF(OR(BK116=0,EW26=0),0,BK116*EW26/(BK116+EW26))</f>
        <v>1.10706141334825</v>
      </c>
      <c r="BL26" s="13" t="n">
        <f aca="false">IF(OR(BL116=0,EX26=0),0,BL116*EX26/(BL116+EX26))</f>
        <v>1.10135125488617</v>
      </c>
      <c r="BM26" s="13" t="n">
        <f aca="false">IF(OR(BM116=0,EY26=0),0,BM116*EY26/(BM116+EY26))</f>
        <v>1.09575617643943</v>
      </c>
      <c r="BN26" s="13" t="n">
        <f aca="false">IF(OR(BN116=0,EZ26=0),0,BN116*EZ26/(BN116+EZ26))</f>
        <v>1.09026927967743</v>
      </c>
      <c r="BO26" s="13" t="n">
        <f aca="false">IF(OR(BO116=0,FA26=0),0,BO116*FA26/(BO116+FA26))</f>
        <v>1.08488407062583</v>
      </c>
      <c r="BP26" s="13" t="n">
        <f aca="false">IF(OR(BP116=0,FB26=0),0,BP116*FB26/(BP116+FB26))</f>
        <v>1.07959442575177</v>
      </c>
      <c r="BQ26" s="13" t="n">
        <f aca="false">IF(OR(BQ116=0,FC26=0),0,BQ116*FC26/(BQ116+FC26))</f>
        <v>1.07439456116018</v>
      </c>
      <c r="BR26" s="13" t="n">
        <f aca="false">IF(OR(BR116=0,FD26=0),0,BR116*FD26/(BR116+FD26))</f>
        <v>1.06927900455964</v>
      </c>
      <c r="BS26" s="13" t="n">
        <f aca="false">IF(OR(BS116=0,FE26=0),0,BS116*FE26/(BS116+FE26))</f>
        <v>1.06424256969742</v>
      </c>
      <c r="BT26" s="13" t="n">
        <f aca="false">IF(OR(BT116=0,FF26=0),0,BT116*FF26/(BT116+FF26))</f>
        <v>1.05928033299923</v>
      </c>
      <c r="BU26" s="13" t="n">
        <f aca="false">IF(OR(BU116=0,FG26=0),0,BU116*FG26/(BU116+FG26))</f>
        <v>1.05438761217986</v>
      </c>
      <c r="BV26" s="13" t="n">
        <f aca="false">IF(OR(BV116=0,FH26=0),0,BV116*FH26/(BV116+FH26))</f>
        <v>1.04951080449456</v>
      </c>
      <c r="BW26" s="13" t="n">
        <f aca="false">IF(OR(BW116=0,FI26=0),0,BW116*FI26/(BW116+FI26))</f>
        <v>1.04469458693116</v>
      </c>
      <c r="BX26" s="13" t="n">
        <f aca="false">IF(OR(BX116=0,FJ26=0),0,BX116*FJ26/(BX116+FJ26))</f>
        <v>1.03993481885534</v>
      </c>
      <c r="BY26" s="13" t="n">
        <f aca="false">IF(OR(BY116=0,FK26=0),0,BY116*FK26/(BY116+FK26))</f>
        <v>1.03522753178771</v>
      </c>
      <c r="BZ26" s="13" t="n">
        <f aca="false">IF(OR(BZ116=0,FL26=0),0,BZ116*FL26/(BZ116+FL26))</f>
        <v>1.0305689149418</v>
      </c>
      <c r="CA26" s="13" t="n">
        <f aca="false">IF(OR(CA116=0,FM26=0),0,CA116*FM26/(CA116+FM26))</f>
        <v>1.02595530179704</v>
      </c>
      <c r="CB26" s="13" t="n">
        <f aca="false">IF(OR(CB116=0,FN26=0),0,CB116*FN26/(CB116+FN26))</f>
        <v>1.02138315760058</v>
      </c>
      <c r="CC26" s="13" t="n">
        <f aca="false">IF(OR(CC116=0,FO26=0),0,CC116*FO26/(CC116+FO26))</f>
        <v>1.01684906770202</v>
      </c>
      <c r="CD26" s="13" t="n">
        <f aca="false">IF(OR(CD116=0,FP26=0),0,CD116*FP26/(CD116+FP26))</f>
        <v>1.01234972663494</v>
      </c>
      <c r="CE26" s="13" t="n">
        <f aca="false">IF(OR(CE116=0,FQ26=0),0,CE116*FQ26/(CE116+FQ26))</f>
        <v>1.00788192786663</v>
      </c>
      <c r="CF26" s="13" t="n">
        <f aca="false">IF(OR(CF116=0,FR26=0),0,CF116*FR26/(CF116+FR26))</f>
        <v>1.00341608231737</v>
      </c>
      <c r="CG26" s="13" t="n">
        <f aca="false">IF(OR(CG116=0,FS26=0),0,CG116*FS26/(CG116+FS26))</f>
        <v>0.998975029936134</v>
      </c>
      <c r="CH26" s="13" t="n">
        <f aca="false">IF(OR(CH116=0,FT26=0),0,CH116*FT26/(CH116+FT26))</f>
        <v>0.994555754590092</v>
      </c>
      <c r="CI26" s="13" t="n">
        <f aca="false">IF(OR(CI116=0,FU26=0),0,CI116*FU26/(CI116+FU26))</f>
        <v>0.990155301515478</v>
      </c>
      <c r="CJ26" s="13" t="n">
        <f aca="false">IF(OR(CJ116=0,FV26=0),0,CJ116*FV26/(CJ116+FV26))</f>
        <v>0.985770769260041</v>
      </c>
      <c r="CK26" s="13" t="n">
        <f aca="false">IF(OR(CK116=0,FW26=0),0,CK116*FW26/(CK116+FW26))</f>
        <v>0.981399301936964</v>
      </c>
      <c r="CL26" s="13" t="n">
        <f aca="false">IF(OR(CL116=0,FX26=0),0,CL116*FX26/(CL116+FX26))</f>
        <v>0.977038081745374</v>
      </c>
      <c r="CM26" s="13" t="n">
        <f aca="false">IF(OR(CM116=0,FY26=0),0,CM116*FY26/(CM116+FY26))</f>
        <v>0.972684321715203</v>
      </c>
      <c r="CN26" s="13" t="n">
        <f aca="false">IF(OR(CN116=0,FZ26=0),0,CN116*FZ26/(CN116+FZ26))</f>
        <v>0.968335258636355</v>
      </c>
      <c r="CO26" s="13" t="n">
        <f aca="false">IF(OR(CO116=0,GA26=0),0,CO116*GA26/(CO116+GA26))</f>
        <v>0.963988146134036</v>
      </c>
      <c r="CP26" s="13" t="n">
        <f aca="false">IF(OR(CP116=0,GB26=0),0,CP116*GB26/(CP116+GB26))</f>
        <v>0.959609391012681</v>
      </c>
      <c r="CQ26" s="13" t="n">
        <f aca="false">IF(OR(CQ116=0,GC26=0),0,CQ116*GC26/(CQ116+GC26))</f>
        <v>0.955225895936066</v>
      </c>
      <c r="CR26" s="0" t="n">
        <f aca="false">IF(F$9=0,0,(SIN(F$12)*COS($E26)+SIN($E26)*COS(F$12))/SIN($E26)*F$9)</f>
        <v>3.01</v>
      </c>
      <c r="CS26" s="0" t="n">
        <f aca="false">IF(G$9=0,0,(SIN(G$12)*COS($E26)+SIN($E26)*COS(G$12))/SIN($E26)*G$9)</f>
        <v>3.93703134483287</v>
      </c>
      <c r="CT26" s="0" t="n">
        <f aca="false">IF(H$9=0,0,(SIN(H$12)*COS($E26)+SIN($E26)*COS(H$12))/SIN($E26)*H$9)</f>
        <v>4.95623802397815</v>
      </c>
      <c r="CU26" s="0" t="n">
        <f aca="false">IF(I$9=0,0,(SIN(I$12)*COS($E26)+SIN($E26)*COS(I$12))/SIN($E26)*I$9)</f>
        <v>6.06685870276454</v>
      </c>
      <c r="CV26" s="0" t="n">
        <f aca="false">IF(J$9=0,0,(SIN(J$12)*COS($E26)+SIN($E26)*COS(J$12))/SIN($E26)*J$9)</f>
        <v>7.26807589546627</v>
      </c>
      <c r="CW26" s="0" t="n">
        <f aca="false">IF(K$9=0,0,(SIN(K$12)*COS($E26)+SIN($E26)*COS(K$12))/SIN($E26)*K$9)</f>
        <v>8.55901636028004</v>
      </c>
      <c r="CX26" s="0" t="n">
        <f aca="false">IF(L$9=0,0,(SIN(L$12)*COS($E26)+SIN($E26)*COS(L$12))/SIN($E26)*L$9)</f>
        <v>9.93875151986349</v>
      </c>
      <c r="CY26" s="0" t="n">
        <f aca="false">IF(M$9=0,0,(SIN(M$12)*COS($E26)+SIN($E26)*COS(M$12))/SIN($E26)*M$9)</f>
        <v>11.4062979072598</v>
      </c>
      <c r="CZ26" s="0" t="n">
        <f aca="false">IF(N$9=0,0,(SIN(N$12)*COS($E26)+SIN($E26)*COS(N$12))/SIN($E26)*N$9)</f>
        <v>12.3567178904954</v>
      </c>
      <c r="DA26" s="0" t="n">
        <f aca="false">IF(O$9=0,0,(SIN(O$12)*COS($E26)+SIN($E26)*COS(O$12))/SIN($E26)*O$9)</f>
        <v>13.3408309872959</v>
      </c>
      <c r="DB26" s="0" t="n">
        <f aca="false">IF(P$9=0,0,(SIN(P$12)*COS($E26)+SIN($E26)*COS(P$12))/SIN($E26)*P$9)</f>
        <v>14.3580676038325</v>
      </c>
      <c r="DC26" s="0" t="n">
        <f aca="false">IF(Q$9=0,0,(SIN(Q$12)*COS($E26)+SIN($E26)*COS(Q$12))/SIN($E26)*Q$9)</f>
        <v>15.4078367289302</v>
      </c>
      <c r="DD26" s="0" t="n">
        <f aca="false">IF(R$9=0,0,(SIN(R$12)*COS($E26)+SIN($E26)*COS(R$12))/SIN($E26)*R$9)</f>
        <v>16.4895261997364</v>
      </c>
      <c r="DE26" s="0" t="n">
        <f aca="false">IF(S$9=0,0,(SIN(S$12)*COS($E26)+SIN($E26)*COS(S$12))/SIN($E26)*S$9)</f>
        <v>17.6025029772576</v>
      </c>
      <c r="DF26" s="0" t="n">
        <f aca="false">IF(T$9=0,0,(SIN(T$12)*COS($E26)+SIN($E26)*COS(T$12))/SIN($E26)*T$9)</f>
        <v>18.7461134316523</v>
      </c>
      <c r="DG26" s="0" t="n">
        <f aca="false">IF(U$9=0,0,(SIN(U$12)*COS($E26)+SIN($E26)*COS(U$12))/SIN($E26)*U$9)</f>
        <v>19.9196836371648</v>
      </c>
      <c r="DH26" s="0" t="n">
        <f aca="false">IF(V$9=0,0,(SIN(V$12)*COS($E26)+SIN($E26)*COS(V$12))/SIN($E26)*V$9)</f>
        <v>21.122519676582</v>
      </c>
      <c r="DI26" s="0" t="n">
        <f aca="false">IF(W$9=0,0,(SIN(W$12)*COS($E26)+SIN($E26)*COS(W$12))/SIN($E26)*W$9)</f>
        <v>22.3539079550888</v>
      </c>
      <c r="DJ26" s="0" t="n">
        <f aca="false">IF(X$9=0,0,(SIN(X$12)*COS($E26)+SIN($E26)*COS(X$12))/SIN($E26)*X$9)</f>
        <v>24.1388249599097</v>
      </c>
      <c r="DK26" s="0" t="n">
        <f aca="false">IF(Y$9=0,0,(SIN(Y$12)*COS($E26)+SIN($E26)*COS(Y$12))/SIN($E26)*Y$9)</f>
        <v>25.9800149486017</v>
      </c>
      <c r="DL26" s="0" t="n">
        <f aca="false">IF(Z$9=0,0,(SIN(Z$12)*COS($E26)+SIN($E26)*COS(Z$12))/SIN($E26)*Z$9)</f>
        <v>27.8762135156917</v>
      </c>
      <c r="DM26" s="0" t="n">
        <f aca="false">IF(AA$9=0,0,(SIN(AA$12)*COS($E26)+SIN($E26)*COS(AA$12))/SIN($E26)*AA$9)</f>
        <v>29.8261203328058</v>
      </c>
      <c r="DN26" s="0" t="n">
        <f aca="false">IF(AB$9=0,0,(SIN(AB$12)*COS($E26)+SIN($E26)*COS(AB$12))/SIN($E26)*AB$9)</f>
        <v>31.8283997649114</v>
      </c>
      <c r="DO26" s="0" t="n">
        <f aca="false">IF(AC$9=0,0,(SIN(AC$12)*COS($E26)+SIN($E26)*COS(AC$12))/SIN($E26)*AC$9)</f>
        <v>33.8816815030866</v>
      </c>
      <c r="DP26" s="0" t="n">
        <f aca="false">IF(AD$9=0,0,(SIN(AD$12)*COS($E26)+SIN($E26)*COS(AD$12))/SIN($E26)*AD$9)</f>
        <v>35.9845612135521</v>
      </c>
      <c r="DQ26" s="0" t="n">
        <f aca="false">IF(AE$9=0,0,(SIN(AE$12)*COS($E26)+SIN($E26)*COS(AE$12))/SIN($E26)*AE$9)</f>
        <v>38.1356012027019</v>
      </c>
      <c r="DR26" s="0" t="n">
        <f aca="false">IF(AF$9=0,0,(SIN(AF$12)*COS($E26)+SIN($E26)*COS(AF$12))/SIN($E26)*AF$9)</f>
        <v>40.3333310978532</v>
      </c>
      <c r="DS26" s="0" t="n">
        <f aca="false">IF(AG$9=0,0,(SIN(AG$12)*COS($E26)+SIN($E26)*COS(AG$12))/SIN($E26)*AG$9)</f>
        <v>42.5762485434374</v>
      </c>
      <c r="DT26" s="0" t="n">
        <f aca="false">IF(AH$9=0,0,(SIN(AH$12)*COS($E26)+SIN($E26)*COS(AH$12))/SIN($E26)*AH$9)</f>
        <v>43.4245544157703</v>
      </c>
      <c r="DU26" s="0" t="n">
        <f aca="false">IF(AI$9=0,0,(SIN(AI$12)*COS($E26)+SIN($E26)*COS(AI$12))/SIN($E26)*AI$9)</f>
        <v>44.2596327481651</v>
      </c>
      <c r="DV26" s="0" t="n">
        <f aca="false">IF(AJ$9=0,0,(SIN(AJ$12)*COS($E26)+SIN($E26)*COS(AJ$12))/SIN($E26)*AJ$9)</f>
        <v>45.0812291676721</v>
      </c>
      <c r="DW26" s="0" t="n">
        <f aca="false">IF(AK$9=0,0,(SIN(AK$12)*COS($E26)+SIN($E26)*COS(AK$12))/SIN($E26)*AK$9)</f>
        <v>45.8890934080629</v>
      </c>
      <c r="DX26" s="0" t="n">
        <f aca="false">IF(AL$9=0,0,(SIN(AL$12)*COS($E26)+SIN($E26)*COS(AL$12))/SIN($E26)*AL$9)</f>
        <v>46.682979386064</v>
      </c>
      <c r="DY26" s="0" t="n">
        <f aca="false">IF(AM$9=0,0,(SIN(AM$12)*COS($E26)+SIN($E26)*COS(AM$12))/SIN($E26)*AM$9)</f>
        <v>47.462645276316</v>
      </c>
      <c r="DZ26" s="0" t="n">
        <f aca="false">IF(AN$9=0,0,(SIN(AN$12)*COS($E26)+SIN($E26)*COS(AN$12))/SIN($E26)*AN$9)</f>
        <v>48.2278535850358</v>
      </c>
      <c r="EA26" s="0" t="n">
        <f aca="false">IF(AO$9=0,0,(SIN(AO$12)*COS($E26)+SIN($E26)*COS(AO$12))/SIN($E26)*AO$9)</f>
        <v>48.9783712223599</v>
      </c>
      <c r="EB26" s="0" t="n">
        <f aca="false">IF(AP$9=0,0,(SIN(AP$12)*COS($E26)+SIN($E26)*COS(AP$12))/SIN($E26)*AP$9)</f>
        <v>49.7139695733456</v>
      </c>
      <c r="EC26" s="0" t="n">
        <f aca="false">IF(AQ$9=0,0,(SIN(AQ$12)*COS($E26)+SIN($E26)*COS(AQ$12))/SIN($E26)*AQ$9)</f>
        <v>50.4344245676091</v>
      </c>
      <c r="ED26" s="0" t="n">
        <f aca="false">IF(AR$9=0,0,(SIN(AR$12)*COS($E26)+SIN($E26)*COS(AR$12))/SIN($E26)*AR$9)</f>
        <v>51.1395167475801</v>
      </c>
      <c r="EE26" s="0" t="n">
        <f aca="false">IF(AS$9=0,0,(SIN(AS$12)*COS($E26)+SIN($E26)*COS(AS$12))/SIN($E26)*AS$9)</f>
        <v>51.8290313353502</v>
      </c>
      <c r="EF26" s="0" t="n">
        <f aca="false">IF(AT$9=0,0,(SIN(AT$12)*COS($E26)+SIN($E26)*COS(AT$12))/SIN($E26)*AT$9)</f>
        <v>52.5027582980965</v>
      </c>
      <c r="EG26" s="0" t="n">
        <f aca="false">IF(AU$9=0,0,(SIN(AU$12)*COS($E26)+SIN($E26)*COS(AU$12))/SIN($E26)*AU$9)</f>
        <v>53.1604924120594</v>
      </c>
      <c r="EH26" s="0" t="n">
        <f aca="false">IF(AV$9=0,0,(SIN(AV$12)*COS($E26)+SIN($E26)*COS(AV$12))/SIN($E26)*AV$9)</f>
        <v>53.8020333250565</v>
      </c>
      <c r="EI26" s="0" t="n">
        <f aca="false">IF(AW$9=0,0,(SIN(AW$12)*COS($E26)+SIN($E26)*COS(AW$12))/SIN($E26)*AW$9)</f>
        <v>54.4271856175107</v>
      </c>
      <c r="EJ26" s="0" t="n">
        <f aca="false">IF(AX$9=0,0,(SIN(AX$12)*COS($E26)+SIN($E26)*COS(AX$12))/SIN($E26)*AX$9)</f>
        <v>55.0357588619779</v>
      </c>
      <c r="EK26" s="0" t="n">
        <f aca="false">IF(AY$9=0,0,(SIN(AY$12)*COS($E26)+SIN($E26)*COS(AY$12))/SIN($E26)*AY$9)</f>
        <v>55.6275676811523</v>
      </c>
      <c r="EL26" s="0" t="n">
        <f aca="false">IF(AZ$9=0,0,(SIN(AZ$12)*COS($E26)+SIN($E26)*COS(AZ$12))/SIN($E26)*AZ$9)</f>
        <v>56.2024318043346</v>
      </c>
      <c r="EM26" s="0" t="n">
        <f aca="false">IF(BA$9=0,0,(SIN(BA$12)*COS($E26)+SIN($E26)*COS(BA$12))/SIN($E26)*BA$9)</f>
        <v>56.7601761223443</v>
      </c>
      <c r="EN26" s="0" t="n">
        <f aca="false">IF(BB$9=0,0,(SIN(BB$12)*COS($E26)+SIN($E26)*COS(BB$12))/SIN($E26)*BB$9)</f>
        <v>57.3006307408588</v>
      </c>
      <c r="EO26" s="0" t="n">
        <f aca="false">IF(BC$9=0,0,(SIN(BC$12)*COS($E26)+SIN($E26)*COS(BC$12))/SIN($E26)*BC$9)</f>
        <v>57.823631032166</v>
      </c>
      <c r="EP26" s="0" t="n">
        <f aca="false">IF(BD$9=0,0,(SIN(BD$12)*COS($E26)+SIN($E26)*COS(BD$12))/SIN($E26)*BD$9)</f>
        <v>58.3290176853108</v>
      </c>
      <c r="EQ26" s="0" t="n">
        <f aca="false">IF(BE$9=0,0,(SIN(BE$12)*COS($E26)+SIN($E26)*COS(BE$12))/SIN($E26)*BE$9)</f>
        <v>58.8166367546227</v>
      </c>
      <c r="ER26" s="0" t="n">
        <f aca="false">IF(BF$9=0,0,(SIN(BF$12)*COS($E26)+SIN($E26)*COS(BF$12))/SIN($E26)*BF$9)</f>
        <v>59.2863397066096</v>
      </c>
      <c r="ES26" s="0" t="n">
        <f aca="false">IF(BG$9=0,0,(SIN(BG$12)*COS($E26)+SIN($E26)*COS(BG$12))/SIN($E26)*BG$9)</f>
        <v>59.7379834652022</v>
      </c>
      <c r="ET26" s="0" t="n">
        <f aca="false">IF(BH$9=0,0,(SIN(BH$12)*COS($E26)+SIN($E26)*COS(BH$12))/SIN($E26)*BH$9)</f>
        <v>60.1714304553364</v>
      </c>
      <c r="EU26" s="0" t="n">
        <f aca="false">IF(BI$9=0,0,(SIN(BI$12)*COS($E26)+SIN($E26)*COS(BI$12))/SIN($E26)*BI$9)</f>
        <v>60.5865486448603</v>
      </c>
      <c r="EV26" s="0" t="n">
        <f aca="false">IF(BJ$9=0,0,(SIN(BJ$12)*COS($E26)+SIN($E26)*COS(BJ$12))/SIN($E26)*BJ$9)</f>
        <v>60.9832115847518</v>
      </c>
      <c r="EW26" s="0" t="n">
        <f aca="false">IF(BK$9=0,0,(SIN(BK$12)*COS($E26)+SIN($E26)*COS(BK$12))/SIN($E26)*BK$9)</f>
        <v>61.361298447637</v>
      </c>
      <c r="EX26" s="0" t="n">
        <f aca="false">IF(BL$9=0,0,(SIN(BL$12)*COS($E26)+SIN($E26)*COS(BL$12))/SIN($E26)*BL$9)</f>
        <v>61.4061937126732</v>
      </c>
      <c r="EY26" s="0" t="n">
        <f aca="false">IF(BM$9=0,0,(SIN(BM$12)*COS($E26)+SIN($E26)*COS(BM$12))/SIN($E26)*BM$9)</f>
        <v>61.4288172256119</v>
      </c>
      <c r="EZ26" s="0" t="n">
        <f aca="false">IF(BN$9=0,0,(SIN(BN$12)*COS($E26)+SIN($E26)*COS(BN$12))/SIN($E26)*BN$9)</f>
        <v>61.4293542234746</v>
      </c>
      <c r="FA26" s="0" t="n">
        <f aca="false">IF(BO$9=0,0,(SIN(BO$12)*COS($E26)+SIN($E26)*COS(BO$12))/SIN($E26)*BO$9)</f>
        <v>61.4079976990155</v>
      </c>
      <c r="FB26" s="0" t="n">
        <f aca="false">IF(BP$9=0,0,(SIN(BP$12)*COS($E26)+SIN($E26)*COS(BP$12))/SIN($E26)*BP$9)</f>
        <v>61.3649482830984</v>
      </c>
      <c r="FC26" s="0" t="n">
        <f aca="false">IF(BQ$9=0,0,(SIN(BQ$12)*COS($E26)+SIN($E26)*COS(BQ$12))/SIN($E26)*BQ$9)</f>
        <v>61.3004141244488</v>
      </c>
      <c r="FD26" s="0" t="n">
        <f aca="false">IF(BR$9=0,0,(SIN(BR$12)*COS($E26)+SIN($E26)*COS(BR$12))/SIN($E26)*BR$9)</f>
        <v>61.2146107668402</v>
      </c>
      <c r="FE26" s="0" t="n">
        <f aca="false">IF(BS$9=0,0,(SIN(BS$12)*COS($E26)+SIN($E26)*COS(BS$12))/SIN($E26)*BS$9)</f>
        <v>61.1077610237695</v>
      </c>
      <c r="FF26" s="0" t="n">
        <f aca="false">IF(BT$9=0,0,(SIN(BT$12)*COS($E26)+SIN($E26)*COS(BT$12))/SIN($E26)*BT$9)</f>
        <v>60.9800948506752</v>
      </c>
      <c r="FG26" s="0" t="n">
        <f aca="false">IF(BU$9=0,0,(SIN(BU$12)*COS($E26)+SIN($E26)*COS(BU$12))/SIN($E26)*BU$9)</f>
        <v>60.8318492147586</v>
      </c>
      <c r="FH26" s="0" t="n">
        <f aca="false">IF(BV$9=0,0,(SIN(BV$12)*COS($E26)+SIN($E26)*COS(BV$12))/SIN($E26)*BV$9)</f>
        <v>60.499534445697</v>
      </c>
      <c r="FI26" s="0" t="n">
        <f aca="false">IF(BW$9=0,0,(SIN(BW$12)*COS($E26)+SIN($E26)*COS(BW$12))/SIN($E26)*BW$9)</f>
        <v>60.1463813227569</v>
      </c>
      <c r="FJ26" s="0" t="n">
        <f aca="false">IF(BX$9=0,0,(SIN(BX$12)*COS($E26)+SIN($E26)*COS(BX$12))/SIN($E26)*BX$9)</f>
        <v>59.7727970128991</v>
      </c>
      <c r="FK26" s="0" t="n">
        <f aca="false">IF(BY$9=0,0,(SIN(BY$12)*COS($E26)+SIN($E26)*COS(BY$12))/SIN($E26)*BY$9)</f>
        <v>59.3791955493536</v>
      </c>
      <c r="FL26" s="0" t="n">
        <f aca="false">IF(BZ$9=0,0,(SIN(BZ$12)*COS($E26)+SIN($E26)*COS(BZ$12))/SIN($E26)*BZ$9)</f>
        <v>58.965997614046</v>
      </c>
      <c r="FM26" s="0" t="n">
        <f aca="false">IF(CA$9=0,0,(SIN(CA$12)*COS($E26)+SIN($E26)*COS(CA$12))/SIN($E26)*CA$9)</f>
        <v>58.533630317831</v>
      </c>
      <c r="FN26" s="0" t="n">
        <f aca="false">IF(CB$9=0,0,(SIN(CB$12)*COS($E26)+SIN($E26)*COS(CB$12))/SIN($E26)*CB$9)</f>
        <v>58.0825269786278</v>
      </c>
      <c r="FO26" s="0" t="n">
        <f aca="false">IF(CC$9=0,0,(SIN(CC$12)*COS($E26)+SIN($E26)*COS(CC$12))/SIN($E26)*CC$9)</f>
        <v>57.6131268975525</v>
      </c>
      <c r="FP26" s="0" t="n">
        <f aca="false">IF(CD$9=0,0,(SIN(CD$12)*COS($E26)+SIN($E26)*COS(CD$12))/SIN($E26)*CD$9)</f>
        <v>57.1258751331435</v>
      </c>
      <c r="FQ26" s="0" t="n">
        <f aca="false">IF(CE$9=0,0,(SIN(CE$12)*COS($E26)+SIN($E26)*COS(CE$12))/SIN($E26)*CE$9)</f>
        <v>56.6212222737783</v>
      </c>
      <c r="FR26" s="0" t="n">
        <f aca="false">IF(CF$9=0,0,(SIN(CF$12)*COS($E26)+SIN($E26)*COS(CF$12))/SIN($E26)*CF$9)</f>
        <v>56.0170032596155</v>
      </c>
      <c r="FS26" s="0" t="n">
        <f aca="false">IF(CG$9=0,0,(SIN(CG$12)*COS($E26)+SIN($E26)*COS(CG$12))/SIN($E26)*CG$9)</f>
        <v>55.3964258720235</v>
      </c>
      <c r="FT26" s="0" t="n">
        <f aca="false">IF(CH$9=0,0,(SIN(CH$12)*COS($E26)+SIN($E26)*COS(CH$12))/SIN($E26)*CH$9)</f>
        <v>54.7600313506665</v>
      </c>
      <c r="FU26" s="0" t="n">
        <f aca="false">IF(CI$9=0,0,(SIN(CI$12)*COS($E26)+SIN($E26)*COS(CI$12))/SIN($E26)*CI$9)</f>
        <v>54.1083654312418</v>
      </c>
      <c r="FV26" s="0" t="n">
        <f aca="false">IF(CJ$9=0,0,(SIN(CJ$12)*COS($E26)+SIN($E26)*COS(CJ$12))/SIN($E26)*CJ$9)</f>
        <v>53.4419780720556</v>
      </c>
      <c r="FW26" s="0" t="n">
        <f aca="false">IF(CK$9=0,0,(SIN(CK$12)*COS($E26)+SIN($E26)*COS(CK$12))/SIN($E26)*CK$9)</f>
        <v>52.7614231794443</v>
      </c>
      <c r="FX26" s="0" t="n">
        <f aca="false">IF(CL$9=0,0,(SIN(CL$12)*COS($E26)+SIN($E26)*COS(CL$12))/SIN($E26)*CL$9)</f>
        <v>52.067258332156</v>
      </c>
      <c r="FY26" s="0" t="n">
        <f aca="false">IF(CM$9=0,0,(SIN(CM$12)*COS($E26)+SIN($E26)*COS(CM$12))/SIN($E26)*CM$9)</f>
        <v>51.3600445048096</v>
      </c>
      <c r="FZ26" s="0" t="n">
        <f aca="false">IF(CN$9=0,0,(SIN(CN$12)*COS($E26)+SIN($E26)*COS(CN$12))/SIN($E26)*CN$9)</f>
        <v>50.6403457905474</v>
      </c>
      <c r="GA26" s="0" t="n">
        <f aca="false">IF(CO$9=0,0,(SIN(CO$12)*COS($E26)+SIN($E26)*COS(CO$12))/SIN($E26)*CO$9)</f>
        <v>49.908729122999</v>
      </c>
      <c r="GB26" s="0" t="n">
        <f aca="false">IF(CP$9=0,0,(SIN(CP$12)*COS($E26)+SIN($E26)*COS(CP$12))/SIN($E26)*CP$9)</f>
        <v>49.0848992542563</v>
      </c>
      <c r="GC26" s="0" t="n">
        <f aca="false">IF(CQ$9=0,0,(SIN(CQ$12)*COS($E26)+SIN($E26)*COS(CQ$12))/SIN($E26)*CQ$9)</f>
        <v>48.2509172937514</v>
      </c>
    </row>
    <row r="27" customFormat="false" ht="12.8" hidden="true" customHeight="false" outlineLevel="0" collapsed="false">
      <c r="A27" s="0" t="n">
        <f aca="false">MAX($F27:$CQ27)</f>
        <v>3.13996167988491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1</v>
      </c>
      <c r="C27" s="2" t="n">
        <f aca="false">MOD(Best +D27,360)</f>
        <v>114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3.0099999909399</v>
      </c>
      <c r="G27" s="13" t="n">
        <f aca="false">IF(OR(G117=0,CS27=0),0,G117*CS27/(G117+CS27))</f>
        <v>3.13996167988491</v>
      </c>
      <c r="H27" s="13" t="n">
        <f aca="false">IF(OR(H117=0,CT27=0),0,H117*CT27/(H117+CT27))</f>
        <v>3.09721931630212</v>
      </c>
      <c r="I27" s="13" t="n">
        <f aca="false">IF(OR(I117=0,CU27=0),0,I117*CU27/(I117+CU27))</f>
        <v>2.97436211529191</v>
      </c>
      <c r="J27" s="13" t="n">
        <f aca="false">IF(OR(J117=0,CV27=0),0,J117*CV27/(J117+CV27))</f>
        <v>2.82505489786879</v>
      </c>
      <c r="K27" s="13" t="n">
        <f aca="false">IF(OR(K117=0,CW27=0),0,K117*CW27/(K117+CW27))</f>
        <v>2.675155589639</v>
      </c>
      <c r="L27" s="13" t="n">
        <f aca="false">IF(OR(L117=0,CX27=0),0,L117*CX27/(L117+CX27))</f>
        <v>2.53541607601189</v>
      </c>
      <c r="M27" s="13" t="n">
        <f aca="false">IF(OR(M117=0,CY27=0),0,M117*CY27/(M117+CY27))</f>
        <v>2.40932131126949</v>
      </c>
      <c r="N27" s="13" t="n">
        <f aca="false">IF(OR(N117=0,CZ27=0),0,N117*CZ27/(N117+CZ27))</f>
        <v>2.27690081612208</v>
      </c>
      <c r="O27" s="13" t="n">
        <f aca="false">IF(OR(O117=0,DA27=0),0,O117*DA27/(O117+DA27))</f>
        <v>2.16616027191324</v>
      </c>
      <c r="P27" s="13" t="n">
        <f aca="false">IF(OR(P117=0,DB27=0),0,P117*DB27/(P117+DB27))</f>
        <v>2.07211667858278</v>
      </c>
      <c r="Q27" s="13" t="n">
        <f aca="false">IF(OR(Q117=0,DC27=0),0,Q117*DC27/(Q117+DC27))</f>
        <v>1.99120627505441</v>
      </c>
      <c r="R27" s="13" t="n">
        <f aca="false">IF(OR(R117=0,DD27=0),0,R117*DD27/(R117+DD27))</f>
        <v>1.92081267738714</v>
      </c>
      <c r="S27" s="13" t="n">
        <f aca="false">IF(OR(S117=0,DE27=0),0,S117*DE27/(S117+DE27))</f>
        <v>1.85897156440119</v>
      </c>
      <c r="T27" s="13" t="n">
        <f aca="false">IF(OR(T117=0,DF27=0),0,T117*DF27/(T117+DF27))</f>
        <v>1.80417936445476</v>
      </c>
      <c r="U27" s="13" t="n">
        <f aca="false">IF(OR(U117=0,DG27=0),0,U117*DG27/(U117+DG27))</f>
        <v>1.75526557830226</v>
      </c>
      <c r="V27" s="13" t="n">
        <f aca="false">IF(OR(V117=0,DH27=0),0,V117*DH27/(V117+DH27))</f>
        <v>1.71130533776032</v>
      </c>
      <c r="W27" s="13" t="n">
        <f aca="false">IF(OR(W117=0,DI27=0),0,W117*DI27/(W117+DI27))</f>
        <v>1.67155814360599</v>
      </c>
      <c r="X27" s="13" t="n">
        <f aca="false">IF(OR(X117=0,DJ27=0),0,X117*DJ27/(X117+DJ27))</f>
        <v>1.63799589775341</v>
      </c>
      <c r="Y27" s="13" t="n">
        <f aca="false">IF(OR(Y117=0,DK27=0),0,Y117*DK27/(Y117+DK27))</f>
        <v>1.60689394620518</v>
      </c>
      <c r="Z27" s="13" t="n">
        <f aca="false">IF(OR(Z117=0,DL27=0),0,Z117*DL27/(Z117+DL27))</f>
        <v>1.57800900360416</v>
      </c>
      <c r="AA27" s="13" t="n">
        <f aca="false">IF(OR(AA117=0,DM27=0),0,AA117*DM27/(AA117+DM27))</f>
        <v>1.55112276213793</v>
      </c>
      <c r="AB27" s="13" t="n">
        <f aca="false">IF(OR(AB117=0,DN27=0),0,AB117*DN27/(AB117+DN27))</f>
        <v>1.52604033438893</v>
      </c>
      <c r="AC27" s="13" t="n">
        <f aca="false">IF(OR(AC117=0,DO27=0),0,AC117*DO27/(AC117+DO27))</f>
        <v>1.50258822182844</v>
      </c>
      <c r="AD27" s="13" t="n">
        <f aca="false">IF(OR(AD117=0,DP27=0),0,AD117*DP27/(AD117+DP27))</f>
        <v>1.48061214969996</v>
      </c>
      <c r="AE27" s="13" t="n">
        <f aca="false">IF(OR(AE117=0,DQ27=0),0,AE117*DQ27/(AE117+DQ27))</f>
        <v>1.45997495123186</v>
      </c>
      <c r="AF27" s="13" t="n">
        <f aca="false">IF(OR(AF117=0,DR27=0),0,AF117*DR27/(AF117+DR27))</f>
        <v>1.44055459289905</v>
      </c>
      <c r="AG27" s="13" t="n">
        <f aca="false">IF(OR(AG117=0,DS27=0),0,AG117*DS27/(AG117+DS27))</f>
        <v>1.42224238030337</v>
      </c>
      <c r="AH27" s="13" t="n">
        <f aca="false">IF(OR(AH117=0,DT27=0),0,AH117*DT27/(AH117+DT27))</f>
        <v>1.40341340359477</v>
      </c>
      <c r="AI27" s="13" t="n">
        <f aca="false">IF(OR(AI117=0,DU27=0),0,AI117*DU27/(AI117+DU27))</f>
        <v>1.38572795565528</v>
      </c>
      <c r="AJ27" s="13" t="n">
        <f aca="false">IF(OR(AJ117=0,DV27=0),0,AJ117*DV27/(AJ117+DV27))</f>
        <v>1.36907438714319</v>
      </c>
      <c r="AK27" s="13" t="n">
        <f aca="false">IF(OR(AK117=0,DW27=0),0,AK117*DW27/(AK117+DW27))</f>
        <v>1.3533549952995</v>
      </c>
      <c r="AL27" s="13" t="n">
        <f aca="false">IF(OR(AL117=0,DX27=0),0,AL117*DX27/(AL117+DX27))</f>
        <v>1.33848390652381</v>
      </c>
      <c r="AM27" s="13" t="n">
        <f aca="false">IF(OR(AM117=0,DY27=0),0,AM117*DY27/(AM117+DY27))</f>
        <v>1.32438533318564</v>
      </c>
      <c r="AN27" s="13" t="n">
        <f aca="false">IF(OR(AN117=0,DZ27=0),0,AN117*DZ27/(AN117+DZ27))</f>
        <v>1.31099212970377</v>
      </c>
      <c r="AO27" s="13" t="n">
        <f aca="false">IF(OR(AO117=0,EA27=0),0,AO117*EA27/(AO117+EA27))</f>
        <v>1.29824458961143</v>
      </c>
      <c r="AP27" s="13" t="n">
        <f aca="false">IF(OR(AP117=0,EB27=0),0,AP117*EB27/(AP117+EB27))</f>
        <v>1.28608943794543</v>
      </c>
      <c r="AQ27" s="13" t="n">
        <f aca="false">IF(OR(AQ117=0,EC27=0),0,AQ117*EC27/(AQ117+EC27))</f>
        <v>1.27447898292433</v>
      </c>
      <c r="AR27" s="13" t="n">
        <f aca="false">IF(OR(AR117=0,ED27=0),0,AR117*ED27/(AR117+ED27))</f>
        <v>1.26337039828302</v>
      </c>
      <c r="AS27" s="13" t="n">
        <f aca="false">IF(OR(AS117=0,EE27=0),0,AS117*EE27/(AS117+EE27))</f>
        <v>1.25272511336528</v>
      </c>
      <c r="AT27" s="13" t="n">
        <f aca="false">IF(OR(AT117=0,EF27=0),0,AT117*EF27/(AT117+EF27))</f>
        <v>1.24250829254999</v>
      </c>
      <c r="AU27" s="13" t="n">
        <f aca="false">IF(OR(AU117=0,EG27=0),0,AU117*EG27/(AU117+EG27))</f>
        <v>1.23268838910052</v>
      </c>
      <c r="AV27" s="13" t="n">
        <f aca="false">IF(OR(AV117=0,EH27=0),0,AV117*EH27/(AV117+EH27))</f>
        <v>1.22323676130428</v>
      </c>
      <c r="AW27" s="13" t="n">
        <f aca="false">IF(OR(AW117=0,EI27=0),0,AW117*EI27/(AW117+EI27))</f>
        <v>1.21412734097825</v>
      </c>
      <c r="AX27" s="13" t="n">
        <f aca="false">IF(OR(AX117=0,EJ27=0),0,AX117*EJ27/(AX117+EJ27))</f>
        <v>1.2053363461824</v>
      </c>
      <c r="AY27" s="13" t="n">
        <f aca="false">IF(OR(AY117=0,EK27=0),0,AY117*EK27/(AY117+EK27))</f>
        <v>1.19684203140365</v>
      </c>
      <c r="AZ27" s="13" t="n">
        <f aca="false">IF(OR(AZ117=0,EL27=0),0,AZ117*EL27/(AZ117+EL27))</f>
        <v>1.18862446962059</v>
      </c>
      <c r="BA27" s="13" t="n">
        <f aca="false">IF(OR(BA117=0,EM27=0),0,BA117*EM27/(BA117+EM27))</f>
        <v>1.18066536159225</v>
      </c>
      <c r="BB27" s="13" t="n">
        <f aca="false">IF(OR(BB117=0,EN27=0),0,BB117*EN27/(BB117+EN27))</f>
        <v>1.17294786847469</v>
      </c>
      <c r="BC27" s="13" t="n">
        <f aca="false">IF(OR(BC117=0,EO27=0),0,BC117*EO27/(BC117+EO27))</f>
        <v>1.16545646449358</v>
      </c>
      <c r="BD27" s="13" t="n">
        <f aca="false">IF(OR(BD117=0,EP27=0),0,BD117*EP27/(BD117+EP27))</f>
        <v>1.1581768069143</v>
      </c>
      <c r="BE27" s="13" t="n">
        <f aca="false">IF(OR(BE117=0,EQ27=0),0,BE117*EQ27/(BE117+EQ27))</f>
        <v>1.15109562097576</v>
      </c>
      <c r="BF27" s="13" t="n">
        <f aca="false">IF(OR(BF117=0,ER27=0),0,BF117*ER27/(BF117+ER27))</f>
        <v>1.14420059780678</v>
      </c>
      <c r="BG27" s="13" t="n">
        <f aca="false">IF(OR(BG117=0,ES27=0),0,BG117*ES27/(BG117+ES27))</f>
        <v>1.13748030363741</v>
      </c>
      <c r="BH27" s="13" t="n">
        <f aca="false">IF(OR(BH117=0,ET27=0),0,BH117*ET27/(BH117+ET27))</f>
        <v>1.130924098863</v>
      </c>
      <c r="BI27" s="13" t="n">
        <f aca="false">IF(OR(BI117=0,EU27=0),0,BI117*EU27/(BI117+EU27))</f>
        <v>1.12452206572498</v>
      </c>
      <c r="BJ27" s="13" t="n">
        <f aca="false">IF(OR(BJ117=0,EV27=0),0,BJ117*EV27/(BJ117+EV27))</f>
        <v>1.11826494354584</v>
      </c>
      <c r="BK27" s="13" t="n">
        <f aca="false">IF(OR(BK117=0,EW27=0),0,BK117*EW27/(BK117+EW27))</f>
        <v>1.11214407060202</v>
      </c>
      <c r="BL27" s="13" t="n">
        <f aca="false">IF(OR(BL117=0,EX27=0),0,BL117*EX27/(BL117+EX27))</f>
        <v>1.1060433139001</v>
      </c>
      <c r="BM27" s="13" t="n">
        <f aca="false">IF(OR(BM117=0,EY27=0),0,BM117*EY27/(BM117+EY27))</f>
        <v>1.10006539171224</v>
      </c>
      <c r="BN27" s="13" t="n">
        <f aca="false">IF(OR(BN117=0,EZ27=0),0,BN117*EZ27/(BN117+EZ27))</f>
        <v>1.09420294736872</v>
      </c>
      <c r="BO27" s="13" t="n">
        <f aca="false">IF(OR(BO117=0,FA27=0),0,BO117*FA27/(BO117+FA27))</f>
        <v>1.08844905512031</v>
      </c>
      <c r="BP27" s="13" t="n">
        <f aca="false">IF(OR(BP117=0,FB27=0),0,BP117*FB27/(BP117+FB27))</f>
        <v>1.08279718402564</v>
      </c>
      <c r="BQ27" s="13" t="n">
        <f aca="false">IF(OR(BQ117=0,FC27=0),0,BQ117*FC27/(BQ117+FC27))</f>
        <v>1.07724116514894</v>
      </c>
      <c r="BR27" s="13" t="n">
        <f aca="false">IF(OR(BR117=0,FD27=0),0,BR117*FD27/(BR117+FD27))</f>
        <v>1.07177516170501</v>
      </c>
      <c r="BS27" s="13" t="n">
        <f aca="false">IF(OR(BS117=0,FE27=0),0,BS117*FE27/(BS117+FE27))</f>
        <v>1.06639364183218</v>
      </c>
      <c r="BT27" s="13" t="n">
        <f aca="false">IF(OR(BT117=0,FF27=0),0,BT117*FF27/(BT117+FF27))</f>
        <v>1.0610913537117</v>
      </c>
      <c r="BU27" s="13" t="n">
        <f aca="false">IF(OR(BU117=0,FG27=0),0,BU117*FG27/(BU117+FG27))</f>
        <v>1.05586330278533</v>
      </c>
      <c r="BV27" s="13" t="n">
        <f aca="false">IF(OR(BV117=0,FH27=0),0,BV117*FH27/(BV117+FH27))</f>
        <v>1.05065216272161</v>
      </c>
      <c r="BW27" s="13" t="n">
        <f aca="false">IF(OR(BW117=0,FI27=0),0,BW117*FI27/(BW117+FI27))</f>
        <v>1.04550577049014</v>
      </c>
      <c r="BX27" s="13" t="n">
        <f aca="false">IF(OR(BX117=0,FJ27=0),0,BX117*FJ27/(BX117+FJ27))</f>
        <v>1.04041970909072</v>
      </c>
      <c r="BY27" s="13" t="n">
        <f aca="false">IF(OR(BY117=0,FK27=0),0,BY117*FK27/(BY117+FK27))</f>
        <v>1.03538974527284</v>
      </c>
      <c r="BZ27" s="13" t="n">
        <f aca="false">IF(OR(BZ117=0,FL27=0),0,BZ117*FL27/(BZ117+FL27))</f>
        <v>1.03041181412742</v>
      </c>
      <c r="CA27" s="13" t="n">
        <f aca="false">IF(OR(CA117=0,FM27=0),0,CA117*FM27/(CA117+FM27))</f>
        <v>1.02548200478192</v>
      </c>
      <c r="CB27" s="13" t="n">
        <f aca="false">IF(OR(CB117=0,FN27=0),0,CB117*FN27/(CB117+FN27))</f>
        <v>1.02059654708559</v>
      </c>
      <c r="CC27" s="13" t="n">
        <f aca="false">IF(OR(CC117=0,FO27=0),0,CC117*FO27/(CC117+FO27))</f>
        <v>1.01575179918328</v>
      </c>
      <c r="CD27" s="13" t="n">
        <f aca="false">IF(OR(CD117=0,FP27=0),0,CD117*FP27/(CD117+FP27))</f>
        <v>1.01094423588548</v>
      </c>
      <c r="CE27" s="13" t="n">
        <f aca="false">IF(OR(CE117=0,FQ27=0),0,CE117*FQ27/(CE117+FQ27))</f>
        <v>1.00617043775155</v>
      </c>
      <c r="CF27" s="13" t="n">
        <f aca="false">IF(OR(CF117=0,FR27=0),0,CF117*FR27/(CF117+FR27))</f>
        <v>1.00139885224657</v>
      </c>
      <c r="CG27" s="13" t="n">
        <f aca="false">IF(OR(CG117=0,FS27=0),0,CG117*FS27/(CG117+FS27))</f>
        <v>0.996653853753577</v>
      </c>
      <c r="CH27" s="13" t="n">
        <f aca="false">IF(OR(CH117=0,FT27=0),0,CH117*FT27/(CH117+FT27))</f>
        <v>0.991932227492533</v>
      </c>
      <c r="CI27" s="13" t="n">
        <f aca="false">IF(OR(CI117=0,FU27=0),0,CI117*FU27/(CI117+FU27))</f>
        <v>0.98723082453908</v>
      </c>
      <c r="CJ27" s="13" t="n">
        <f aca="false">IF(OR(CJ117=0,FV27=0),0,CJ117*FV27/(CJ117+FV27))</f>
        <v>0.982546553257152</v>
      </c>
      <c r="CK27" s="13" t="n">
        <f aca="false">IF(OR(CK117=0,FW27=0),0,CK117*FW27/(CK117+FW27))</f>
        <v>0.977876371065964</v>
      </c>
      <c r="CL27" s="13" t="n">
        <f aca="false">IF(OR(CL117=0,FX27=0),0,CL117*FX27/(CL117+FX27))</f>
        <v>0.973217276493837</v>
      </c>
      <c r="CM27" s="13" t="n">
        <f aca="false">IF(OR(CM117=0,FY27=0),0,CM117*FY27/(CM117+FY27))</f>
        <v>0.968566301474092</v>
      </c>
      <c r="CN27" s="13" t="n">
        <f aca="false">IF(OR(CN117=0,FZ27=0),0,CN117*FZ27/(CN117+FZ27))</f>
        <v>0.963920503840606</v>
      </c>
      <c r="CO27" s="13" t="n">
        <f aca="false">IF(OR(CO117=0,GA27=0),0,CO117*GA27/(CO117+GA27))</f>
        <v>0.959276959982705</v>
      </c>
      <c r="CP27" s="13" t="n">
        <f aca="false">IF(OR(CP117=0,GB27=0),0,CP117*GB27/(CP117+GB27))</f>
        <v>0.954599962609834</v>
      </c>
      <c r="CQ27" s="13" t="n">
        <f aca="false">IF(OR(CQ117=0,GC27=0),0,CQ117*GC27/(CQ117+GC27))</f>
        <v>0.949918124451121</v>
      </c>
      <c r="CR27" s="0" t="n">
        <f aca="false">IF(F$9=0,0,(SIN(F$12)*COS($E27)+SIN($E27)*COS(F$12))/SIN($E27)*F$9)</f>
        <v>3.01</v>
      </c>
      <c r="CS27" s="0" t="n">
        <f aca="false">IF(G$9=0,0,(SIN(G$12)*COS($E27)+SIN($E27)*COS(G$12))/SIN($E27)*G$9)</f>
        <v>3.91912994271641</v>
      </c>
      <c r="CT27" s="0" t="n">
        <f aca="false">IF(H$9=0,0,(SIN(H$12)*COS($E27)+SIN($E27)*COS(H$12))/SIN($E27)*H$9)</f>
        <v>4.91392322014064</v>
      </c>
      <c r="CU27" s="0" t="n">
        <f aca="false">IF(I$9=0,0,(SIN(I$12)*COS($E27)+SIN($E27)*COS(I$12))/SIN($E27)*I$9)</f>
        <v>5.99362891223003</v>
      </c>
      <c r="CV27" s="0" t="n">
        <f aca="false">IF(J$9=0,0,(SIN(J$12)*COS($E27)+SIN($E27)*COS(J$12))/SIN($E27)*J$9)</f>
        <v>7.15744391270525</v>
      </c>
      <c r="CW27" s="0" t="n">
        <f aca="false">IF(K$9=0,0,(SIN(K$12)*COS($E27)+SIN($E27)*COS(K$12))/SIN($E27)*K$9)</f>
        <v>8.40451331813552</v>
      </c>
      <c r="CX27" s="0" t="n">
        <f aca="false">IF(L$9=0,0,(SIN(L$12)*COS($E27)+SIN($E27)*COS(L$12))/SIN($E27)*L$9)</f>
        <v>9.73393084077539</v>
      </c>
      <c r="CY27" s="0" t="n">
        <f aca="false">IF(M$9=0,0,(SIN(M$12)*COS($E27)+SIN($E27)*COS(M$12))/SIN($E27)*M$9)</f>
        <v>11.1447392449808</v>
      </c>
      <c r="CZ27" s="0" t="n">
        <f aca="false">IF(N$9=0,0,(SIN(N$12)*COS($E27)+SIN($E27)*COS(N$12))/SIN($E27)*N$9)</f>
        <v>12.0471598375202</v>
      </c>
      <c r="DA27" s="0" t="n">
        <f aca="false">IF(O$9=0,0,(SIN(O$12)*COS($E27)+SIN($E27)*COS(O$12))/SIN($E27)*O$9)</f>
        <v>12.9806702226079</v>
      </c>
      <c r="DB27" s="0" t="n">
        <f aca="false">IF(P$9=0,0,(SIN(P$12)*COS($E27)+SIN($E27)*COS(P$12))/SIN($E27)*P$9)</f>
        <v>13.9447232479973</v>
      </c>
      <c r="DC27" s="0" t="n">
        <f aca="false">IF(Q$9=0,0,(SIN(Q$12)*COS($E27)+SIN($E27)*COS(Q$12))/SIN($E27)*Q$9)</f>
        <v>14.9387519498348</v>
      </c>
      <c r="DD27" s="0" t="n">
        <f aca="false">IF(R$9=0,0,(SIN(R$12)*COS($E27)+SIN($E27)*COS(R$12))/SIN($E27)*R$9)</f>
        <v>15.9621698086145</v>
      </c>
      <c r="DE27" s="0" t="n">
        <f aca="false">IF(S$9=0,0,(SIN(S$12)*COS($E27)+SIN($E27)*COS(S$12))/SIN($E27)*S$9)</f>
        <v>17.0143710142634</v>
      </c>
      <c r="DF27" s="0" t="n">
        <f aca="false">IF(T$9=0,0,(SIN(T$12)*COS($E27)+SIN($E27)*COS(T$12))/SIN($E27)*T$9)</f>
        <v>18.0947307402534</v>
      </c>
      <c r="DG27" s="0" t="n">
        <f aca="false">IF(U$9=0,0,(SIN(U$12)*COS($E27)+SIN($E27)*COS(U$12))/SIN($E27)*U$9)</f>
        <v>19.2026054266267</v>
      </c>
      <c r="DH27" s="0" t="n">
        <f aca="false">IF(V$9=0,0,(SIN(V$12)*COS($E27)+SIN($E27)*COS(V$12))/SIN($E27)*V$9)</f>
        <v>20.3373330718215</v>
      </c>
      <c r="DI27" s="0" t="n">
        <f aca="false">IF(W$9=0,0,(SIN(W$12)*COS($E27)+SIN($E27)*COS(W$12))/SIN($E27)*W$9)</f>
        <v>21.4982335331801</v>
      </c>
      <c r="DJ27" s="0" t="n">
        <f aca="false">IF(X$9=0,0,(SIN(X$12)*COS($E27)+SIN($E27)*COS(X$12))/SIN($E27)*X$9)</f>
        <v>23.1896465095456</v>
      </c>
      <c r="DK27" s="0" t="n">
        <f aca="false">IF(Y$9=0,0,(SIN(Y$12)*COS($E27)+SIN($E27)*COS(Y$12))/SIN($E27)*Y$9)</f>
        <v>24.9328101164128</v>
      </c>
      <c r="DL27" s="0" t="n">
        <f aca="false">IF(Z$9=0,0,(SIN(Z$12)*COS($E27)+SIN($E27)*COS(Z$12))/SIN($E27)*Z$9)</f>
        <v>26.7265178250449</v>
      </c>
      <c r="DM27" s="0" t="n">
        <f aca="false">IF(AA$9=0,0,(SIN(AA$12)*COS($E27)+SIN($E27)*COS(AA$12))/SIN($E27)*AA$9)</f>
        <v>28.5695300008172</v>
      </c>
      <c r="DN27" s="0" t="n">
        <f aca="false">IF(AB$9=0,0,(SIN(AB$12)*COS($E27)+SIN($E27)*COS(AB$12))/SIN($E27)*AB$9)</f>
        <v>30.460574491993</v>
      </c>
      <c r="DO27" s="0" t="n">
        <f aca="false">IF(AC$9=0,0,(SIN(AC$12)*COS($E27)+SIN($E27)*COS(AC$12))/SIN($E27)*AC$9)</f>
        <v>32.3983472337361</v>
      </c>
      <c r="DP27" s="0" t="n">
        <f aca="false">IF(AD$9=0,0,(SIN(AD$12)*COS($E27)+SIN($E27)*COS(AD$12))/SIN($E27)*AD$9)</f>
        <v>34.3815128671072</v>
      </c>
      <c r="DQ27" s="0" t="n">
        <f aca="false">IF(AE$9=0,0,(SIN(AE$12)*COS($E27)+SIN($E27)*COS(AE$12))/SIN($E27)*AE$9)</f>
        <v>36.4087053727906</v>
      </c>
      <c r="DR27" s="0" t="n">
        <f aca="false">IF(AF$9=0,0,(SIN(AF$12)*COS($E27)+SIN($E27)*COS(AF$12))/SIN($E27)*AF$9)</f>
        <v>38.4785287192875</v>
      </c>
      <c r="DS27" s="0" t="n">
        <f aca="false">IF(AG$9=0,0,(SIN(AG$12)*COS($E27)+SIN($E27)*COS(AG$12))/SIN($E27)*AG$9)</f>
        <v>40.5895575253081</v>
      </c>
      <c r="DT27" s="0" t="n">
        <f aca="false">IF(AH$9=0,0,(SIN(AH$12)*COS($E27)+SIN($E27)*COS(AH$12))/SIN($E27)*AH$9)</f>
        <v>41.3701172907888</v>
      </c>
      <c r="DU27" s="0" t="n">
        <f aca="false">IF(AI$9=0,0,(SIN(AI$12)*COS($E27)+SIN($E27)*COS(AI$12))/SIN($E27)*AI$9)</f>
        <v>42.1380753177814</v>
      </c>
      <c r="DV27" s="0" t="n">
        <f aca="false">IF(AJ$9=0,0,(SIN(AJ$12)*COS($E27)+SIN($E27)*COS(AJ$12))/SIN($E27)*AJ$9)</f>
        <v>42.8931976788314</v>
      </c>
      <c r="DW27" s="0" t="n">
        <f aca="false">IF(AK$9=0,0,(SIN(AK$12)*COS($E27)+SIN($E27)*COS(AK$12))/SIN($E27)*AK$9)</f>
        <v>43.6352543563528</v>
      </c>
      <c r="DX27" s="0" t="n">
        <f aca="false">IF(AL$9=0,0,(SIN(AL$12)*COS($E27)+SIN($E27)*COS(AL$12))/SIN($E27)*AL$9)</f>
        <v>44.364019312693</v>
      </c>
      <c r="DY27" s="0" t="n">
        <f aca="false">IF(AM$9=0,0,(SIN(AM$12)*COS($E27)+SIN($E27)*COS(AM$12))/SIN($E27)*AM$9)</f>
        <v>45.0792705589867</v>
      </c>
      <c r="DZ27" s="0" t="n">
        <f aca="false">IF(AN$9=0,0,(SIN(AN$12)*COS($E27)+SIN($E27)*COS(AN$12))/SIN($E27)*AN$9)</f>
        <v>45.7807902227754</v>
      </c>
      <c r="EA27" s="0" t="n">
        <f aca="false">IF(AO$9=0,0,(SIN(AO$12)*COS($E27)+SIN($E27)*COS(AO$12))/SIN($E27)*AO$9)</f>
        <v>46.4683646143737</v>
      </c>
      <c r="EB27" s="0" t="n">
        <f aca="false">IF(AP$9=0,0,(SIN(AP$12)*COS($E27)+SIN($E27)*COS(AP$12))/SIN($E27)*AP$9)</f>
        <v>47.1417842919614</v>
      </c>
      <c r="EC27" s="0" t="n">
        <f aca="false">IF(AQ$9=0,0,(SIN(AQ$12)*COS($E27)+SIN($E27)*COS(AQ$12))/SIN($E27)*AQ$9)</f>
        <v>47.800844125381</v>
      </c>
      <c r="ED27" s="0" t="n">
        <f aca="false">IF(AR$9=0,0,(SIN(AR$12)*COS($E27)+SIN($E27)*COS(AR$12))/SIN($E27)*AR$9)</f>
        <v>48.4453433586228</v>
      </c>
      <c r="EE27" s="0" t="n">
        <f aca="false">IF(AS$9=0,0,(SIN(AS$12)*COS($E27)+SIN($E27)*COS(AS$12))/SIN($E27)*AS$9)</f>
        <v>49.0750856709771</v>
      </c>
      <c r="EF27" s="0" t="n">
        <f aca="false">IF(AT$9=0,0,(SIN(AT$12)*COS($E27)+SIN($E27)*COS(AT$12))/SIN($E27)*AT$9)</f>
        <v>49.6898792368349</v>
      </c>
      <c r="EG27" s="0" t="n">
        <f aca="false">IF(AU$9=0,0,(SIN(AU$12)*COS($E27)+SIN($E27)*COS(AU$12))/SIN($E27)*AU$9)</f>
        <v>50.2895367841205</v>
      </c>
      <c r="EH27" s="0" t="n">
        <f aca="false">IF(AV$9=0,0,(SIN(AV$12)*COS($E27)+SIN($E27)*COS(AV$12))/SIN($E27)*AV$9)</f>
        <v>50.873875651336</v>
      </c>
      <c r="EI27" s="0" t="n">
        <f aca="false">IF(AW$9=0,0,(SIN(AW$12)*COS($E27)+SIN($E27)*COS(AW$12))/SIN($E27)*AW$9)</f>
        <v>51.4427178432018</v>
      </c>
      <c r="EJ27" s="0" t="n">
        <f aca="false">IF(AX$9=0,0,(SIN(AX$12)*COS($E27)+SIN($E27)*COS(AX$12))/SIN($E27)*AX$9)</f>
        <v>51.9958900848758</v>
      </c>
      <c r="EK27" s="0" t="n">
        <f aca="false">IF(AY$9=0,0,(SIN(AY$12)*COS($E27)+SIN($E27)*COS(AY$12))/SIN($E27)*AY$9)</f>
        <v>52.5332238747344</v>
      </c>
      <c r="EL27" s="0" t="n">
        <f aca="false">IF(AZ$9=0,0,(SIN(AZ$12)*COS($E27)+SIN($E27)*COS(AZ$12))/SIN($E27)*AZ$9)</f>
        <v>53.0545555357</v>
      </c>
      <c r="EM27" s="0" t="n">
        <f aca="false">IF(BA$9=0,0,(SIN(BA$12)*COS($E27)+SIN($E27)*COS(BA$12))/SIN($E27)*BA$9)</f>
        <v>53.5597262650984</v>
      </c>
      <c r="EN27" s="0" t="n">
        <f aca="false">IF(BB$9=0,0,(SIN(BB$12)*COS($E27)+SIN($E27)*COS(BB$12))/SIN($E27)*BB$9)</f>
        <v>54.0485821830317</v>
      </c>
      <c r="EO27" s="0" t="n">
        <f aca="false">IF(BC$9=0,0,(SIN(BC$12)*COS($E27)+SIN($E27)*COS(BC$12))/SIN($E27)*BC$9)</f>
        <v>54.5209743792518</v>
      </c>
      <c r="EP27" s="0" t="n">
        <f aca="false">IF(BD$9=0,0,(SIN(BD$12)*COS($E27)+SIN($E27)*COS(BD$12))/SIN($E27)*BD$9)</f>
        <v>54.9767589585193</v>
      </c>
      <c r="EQ27" s="0" t="n">
        <f aca="false">IF(BE$9=0,0,(SIN(BE$12)*COS($E27)+SIN($E27)*COS(BE$12))/SIN($E27)*BE$9)</f>
        <v>55.4157970844363</v>
      </c>
      <c r="ER27" s="0" t="n">
        <f aca="false">IF(BF$9=0,0,(SIN(BF$12)*COS($E27)+SIN($E27)*COS(BF$12))/SIN($E27)*BF$9)</f>
        <v>55.8379550217365</v>
      </c>
      <c r="ES27" s="0" t="n">
        <f aca="false">IF(BG$9=0,0,(SIN(BG$12)*COS($E27)+SIN($E27)*COS(BG$12))/SIN($E27)*BG$9)</f>
        <v>56.2431041770226</v>
      </c>
      <c r="ET27" s="0" t="n">
        <f aca="false">IF(BH$9=0,0,(SIN(BH$12)*COS($E27)+SIN($E27)*COS(BH$12))/SIN($E27)*BH$9)</f>
        <v>56.6311211379372</v>
      </c>
      <c r="EU27" s="0" t="n">
        <f aca="false">IF(BI$9=0,0,(SIN(BI$12)*COS($E27)+SIN($E27)*COS(BI$12))/SIN($E27)*BI$9)</f>
        <v>57.0018877107552</v>
      </c>
      <c r="EV27" s="0" t="n">
        <f aca="false">IF(BJ$9=0,0,(SIN(BJ$12)*COS($E27)+SIN($E27)*COS(BJ$12))/SIN($E27)*BJ$9)</f>
        <v>57.3552909563869</v>
      </c>
      <c r="EW27" s="0" t="n">
        <f aca="false">IF(BK$9=0,0,(SIN(BK$12)*COS($E27)+SIN($E27)*COS(BK$12))/SIN($E27)*BK$9)</f>
        <v>57.69122322478</v>
      </c>
      <c r="EX27" s="0" t="n">
        <f aca="false">IF(BL$9=0,0,(SIN(BL$12)*COS($E27)+SIN($E27)*COS(BL$12))/SIN($E27)*BL$9)</f>
        <v>57.7139919600034</v>
      </c>
      <c r="EY27" s="0" t="n">
        <f aca="false">IF(BM$9=0,0,(SIN(BM$12)*COS($E27)+SIN($E27)*COS(BM$12))/SIN($E27)*BM$9)</f>
        <v>57.7160260712823</v>
      </c>
      <c r="EZ27" s="0" t="n">
        <f aca="false">IF(BN$9=0,0,(SIN(BN$12)*COS($E27)+SIN($E27)*COS(BN$12))/SIN($E27)*BN$9)</f>
        <v>57.697505485015</v>
      </c>
      <c r="FA27" s="0" t="n">
        <f aca="false">IF(BO$9=0,0,(SIN(BO$12)*COS($E27)+SIN($E27)*COS(BO$12))/SIN($E27)*BO$9)</f>
        <v>57.6586172946185</v>
      </c>
      <c r="FB27" s="0" t="n">
        <f aca="false">IF(BP$9=0,0,(SIN(BP$12)*COS($E27)+SIN($E27)*COS(BP$12))/SIN($E27)*BP$9)</f>
        <v>57.5995556482675</v>
      </c>
      <c r="FC27" s="0" t="n">
        <f aca="false">IF(BQ$9=0,0,(SIN(BQ$12)*COS($E27)+SIN($E27)*COS(BQ$12))/SIN($E27)*BQ$9)</f>
        <v>57.5205216342233</v>
      </c>
      <c r="FD27" s="0" t="n">
        <f aca="false">IF(BR$9=0,0,(SIN(BR$12)*COS($E27)+SIN($E27)*COS(BR$12))/SIN($E27)*BR$9)</f>
        <v>57.4217231638063</v>
      </c>
      <c r="FE27" s="0" t="n">
        <f aca="false">IF(BS$9=0,0,(SIN(BS$12)*COS($E27)+SIN($E27)*COS(BS$12))/SIN($E27)*BS$9)</f>
        <v>57.3033748520673</v>
      </c>
      <c r="FF27" s="0" t="n">
        <f aca="false">IF(BT$9=0,0,(SIN(BT$12)*COS($E27)+SIN($E27)*COS(BT$12))/SIN($E27)*BT$9)</f>
        <v>57.1656978962059</v>
      </c>
      <c r="FG27" s="0" t="n">
        <f aca="false">IF(BU$9=0,0,(SIN(BU$12)*COS($E27)+SIN($E27)*COS(BU$12))/SIN($E27)*BU$9)</f>
        <v>57.0089199517942</v>
      </c>
      <c r="FH27" s="0" t="n">
        <f aca="false">IF(BV$9=0,0,(SIN(BV$12)*COS($E27)+SIN($E27)*COS(BV$12))/SIN($E27)*BV$9)</f>
        <v>56.6798788529951</v>
      </c>
      <c r="FI27" s="0" t="n">
        <f aca="false">IF(BW$9=0,0,(SIN(BW$12)*COS($E27)+SIN($E27)*COS(BW$12))/SIN($E27)*BW$9)</f>
        <v>56.3316002511475</v>
      </c>
      <c r="FJ27" s="0" t="n">
        <f aca="false">IF(BX$9=0,0,(SIN(BX$12)*COS($E27)+SIN($E27)*COS(BX$12))/SIN($E27)*BX$9)</f>
        <v>55.9644708700493</v>
      </c>
      <c r="FK27" s="0" t="n">
        <f aca="false">IF(BY$9=0,0,(SIN(BY$12)*COS($E27)+SIN($E27)*COS(BY$12))/SIN($E27)*BY$9)</f>
        <v>55.578883690915</v>
      </c>
      <c r="FL27" s="0" t="n">
        <f aca="false">IF(BZ$9=0,0,(SIN(BZ$12)*COS($E27)+SIN($E27)*COS(BZ$12))/SIN($E27)*BZ$9)</f>
        <v>55.1752377470283</v>
      </c>
      <c r="FM27" s="0" t="n">
        <f aca="false">IF(CA$9=0,0,(SIN(CA$12)*COS($E27)+SIN($E27)*COS(CA$12))/SIN($E27)*CA$9)</f>
        <v>54.753937916421</v>
      </c>
      <c r="FN27" s="0" t="n">
        <f aca="false">IF(CB$9=0,0,(SIN(CB$12)*COS($E27)+SIN($E27)*COS(CB$12))/SIN($E27)*CB$9)</f>
        <v>54.3153947126666</v>
      </c>
      <c r="FO27" s="0" t="n">
        <f aca="false">IF(CC$9=0,0,(SIN(CC$12)*COS($E27)+SIN($E27)*COS(CC$12))/SIN($E27)*CC$9)</f>
        <v>53.8600240738785</v>
      </c>
      <c r="FP27" s="0" t="n">
        <f aca="false">IF(CD$9=0,0,(SIN(CD$12)*COS($E27)+SIN($E27)*COS(CD$12))/SIN($E27)*CD$9)</f>
        <v>53.3882471500038</v>
      </c>
      <c r="FQ27" s="0" t="n">
        <f aca="false">IF(CE$9=0,0,(SIN(CE$12)*COS($E27)+SIN($E27)*COS(CE$12))/SIN($E27)*CE$9)</f>
        <v>52.9004900885027</v>
      </c>
      <c r="FR27" s="0" t="n">
        <f aca="false">IF(CF$9=0,0,(SIN(CF$12)*COS($E27)+SIN($E27)*COS(CF$12))/SIN($E27)*CF$9)</f>
        <v>52.3200156538255</v>
      </c>
      <c r="FS27" s="0" t="n">
        <f aca="false">IF(CG$9=0,0,(SIN(CG$12)*COS($E27)+SIN($E27)*COS(CG$12))/SIN($E27)*CG$9)</f>
        <v>51.7245921728211</v>
      </c>
      <c r="FT27" s="0" t="n">
        <f aca="false">IF(CH$9=0,0,(SIN(CH$12)*COS($E27)+SIN($E27)*COS(CH$12))/SIN($E27)*CH$9)</f>
        <v>51.1147299280781</v>
      </c>
      <c r="FU27" s="0" t="n">
        <f aca="false">IF(CI$9=0,0,(SIN(CI$12)*COS($E27)+SIN($E27)*COS(CI$12))/SIN($E27)*CI$9)</f>
        <v>50.4909431991868</v>
      </c>
      <c r="FV27" s="0" t="n">
        <f aca="false">IF(CJ$9=0,0,(SIN(CJ$12)*COS($E27)+SIN($E27)*COS(CJ$12))/SIN($E27)*CJ$9)</f>
        <v>49.8537500060174</v>
      </c>
      <c r="FW27" s="0" t="n">
        <f aca="false">IF(CK$9=0,0,(SIN(CK$12)*COS($E27)+SIN($E27)*COS(CK$12))/SIN($E27)*CK$9)</f>
        <v>49.2036718510117</v>
      </c>
      <c r="FX27" s="0" t="n">
        <f aca="false">IF(CL$9=0,0,(SIN(CL$12)*COS($E27)+SIN($E27)*COS(CL$12))/SIN($E27)*CL$9)</f>
        <v>48.5412334605967</v>
      </c>
      <c r="FY27" s="0" t="n">
        <f aca="false">IF(CM$9=0,0,(SIN(CM$12)*COS($E27)+SIN($E27)*COS(CM$12))/SIN($E27)*CM$9)</f>
        <v>47.8669625258305</v>
      </c>
      <c r="FZ27" s="0" t="n">
        <f aca="false">IF(CN$9=0,0,(SIN(CN$12)*COS($E27)+SIN($E27)*COS(CN$12))/SIN($E27)*CN$9)</f>
        <v>47.1813894423878</v>
      </c>
      <c r="GA27" s="0" t="n">
        <f aca="false">IF(CO$9=0,0,(SIN(CO$12)*COS($E27)+SIN($E27)*COS(CO$12))/SIN($E27)*CO$9)</f>
        <v>46.4850470499964</v>
      </c>
      <c r="GB27" s="0" t="n">
        <f aca="false">IF(CP$9=0,0,(SIN(CP$12)*COS($E27)+SIN($E27)*COS(CP$12))/SIN($E27)*CP$9)</f>
        <v>45.7031768346385</v>
      </c>
      <c r="GC27" s="0" t="n">
        <f aca="false">IF(CQ$9=0,0,(SIN(CQ$12)*COS($E27)+SIN($E27)*COS(CQ$12))/SIN($E27)*CQ$9)</f>
        <v>44.9122389590072</v>
      </c>
    </row>
    <row r="28" customFormat="false" ht="12.8" hidden="true" customHeight="false" outlineLevel="0" collapsed="false">
      <c r="A28" s="0" t="n">
        <f aca="false">MAX($F28:$CQ28)</f>
        <v>3.16577670877668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1</v>
      </c>
      <c r="C28" s="2" t="n">
        <f aca="false">MOD(Best +D28,360)</f>
        <v>115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3.0099999909399</v>
      </c>
      <c r="G28" s="13" t="n">
        <f aca="false">IF(OR(G118=0,CS28=0),0,G118*CS28/(G118+CS28))</f>
        <v>3.16577670877668</v>
      </c>
      <c r="H28" s="13" t="n">
        <f aca="false">IF(OR(H118=0,CT28=0),0,H118*CT28/(H118+CT28))</f>
        <v>3.1447500339582</v>
      </c>
      <c r="I28" s="13" t="n">
        <f aca="false">IF(OR(I118=0,CU28=0),0,I118*CU28/(I118+CU28))</f>
        <v>3.03577611439724</v>
      </c>
      <c r="J28" s="13" t="n">
        <f aca="false">IF(OR(J118=0,CV28=0),0,J118*CV28/(J118+CV28))</f>
        <v>2.89359857442488</v>
      </c>
      <c r="K28" s="13" t="n">
        <f aca="false">IF(OR(K118=0,CW28=0),0,K118*CW28/(K118+CW28))</f>
        <v>2.74622083491997</v>
      </c>
      <c r="L28" s="13" t="n">
        <f aca="false">IF(OR(L118=0,CX28=0),0,L118*CX28/(L118+CX28))</f>
        <v>2.60619113857826</v>
      </c>
      <c r="M28" s="13" t="n">
        <f aca="false">IF(OR(M118=0,CY28=0),0,M118*CY28/(M118+CY28))</f>
        <v>2.47821426785011</v>
      </c>
      <c r="N28" s="13" t="n">
        <f aca="false">IF(OR(N118=0,CZ28=0),0,N118*CZ28/(N118+CZ28))</f>
        <v>2.34141378990756</v>
      </c>
      <c r="O28" s="13" t="n">
        <f aca="false">IF(OR(O118=0,DA28=0),0,O118*DA28/(O118+DA28))</f>
        <v>2.22659646117794</v>
      </c>
      <c r="P28" s="13" t="n">
        <f aca="false">IF(OR(P118=0,DB28=0),0,P118*DB28/(P118+DB28))</f>
        <v>2.12879843945865</v>
      </c>
      <c r="Q28" s="13" t="n">
        <f aca="false">IF(OR(Q118=0,DC28=0),0,Q118*DC28/(Q118+DC28))</f>
        <v>2.04444604882274</v>
      </c>
      <c r="R28" s="13" t="n">
        <f aca="false">IF(OR(R118=0,DD28=0),0,R118*DD28/(R118+DD28))</f>
        <v>1.9709008667212</v>
      </c>
      <c r="S28" s="13" t="n">
        <f aca="false">IF(OR(S118=0,DE28=0),0,S118*DE28/(S118+DE28))</f>
        <v>1.90617248841891</v>
      </c>
      <c r="T28" s="13" t="n">
        <f aca="false">IF(OR(T118=0,DF28=0),0,T118*DF28/(T118+DF28))</f>
        <v>1.8487310338802</v>
      </c>
      <c r="U28" s="13" t="n">
        <f aca="false">IF(OR(U118=0,DG28=0),0,U118*DG28/(U118+DG28))</f>
        <v>1.7973811977891</v>
      </c>
      <c r="V28" s="13" t="n">
        <f aca="false">IF(OR(V118=0,DH28=0),0,V118*DH28/(V118+DH28))</f>
        <v>1.75117549598745</v>
      </c>
      <c r="W28" s="13" t="n">
        <f aca="false">IF(OR(W118=0,DI28=0),0,W118*DI28/(W118+DI28))</f>
        <v>1.70935317798597</v>
      </c>
      <c r="X28" s="13" t="n">
        <f aca="false">IF(OR(X118=0,DJ28=0),0,X118*DJ28/(X118+DJ28))</f>
        <v>1.67408259680393</v>
      </c>
      <c r="Y28" s="13" t="n">
        <f aca="false">IF(OR(Y118=0,DK28=0),0,Y118*DK28/(Y118+DK28))</f>
        <v>1.64135248252125</v>
      </c>
      <c r="Z28" s="13" t="n">
        <f aca="false">IF(OR(Z118=0,DL28=0),0,Z118*DL28/(Z118+DL28))</f>
        <v>1.61091939019709</v>
      </c>
      <c r="AA28" s="13" t="n">
        <f aca="false">IF(OR(AA118=0,DM28=0),0,AA118*DM28/(AA118+DM28))</f>
        <v>1.58256302199642</v>
      </c>
      <c r="AB28" s="13" t="n">
        <f aca="false">IF(OR(AB118=0,DN28=0),0,AB118*DN28/(AB118+DN28))</f>
        <v>1.55608540323207</v>
      </c>
      <c r="AC28" s="13" t="n">
        <f aca="false">IF(OR(AC118=0,DO28=0),0,AC118*DO28/(AC118+DO28))</f>
        <v>1.5313093371355</v>
      </c>
      <c r="AD28" s="13" t="n">
        <f aca="false">IF(OR(AD118=0,DP28=0),0,AD118*DP28/(AD118+DP28))</f>
        <v>1.50807656012074</v>
      </c>
      <c r="AE28" s="13" t="n">
        <f aca="false">IF(OR(AE118=0,DQ28=0),0,AE118*DQ28/(AE118+DQ28))</f>
        <v>1.48624583468878</v>
      </c>
      <c r="AF28" s="13" t="n">
        <f aca="false">IF(OR(AF118=0,DR28=0),0,AF118*DR28/(AF118+DR28))</f>
        <v>1.46569110810861</v>
      </c>
      <c r="AG28" s="13" t="n">
        <f aca="false">IF(OR(AG118=0,DS28=0),0,AG118*DS28/(AG118+DS28))</f>
        <v>1.44629980101034</v>
      </c>
      <c r="AH28" s="13" t="n">
        <f aca="false">IF(OR(AH118=0,DT28=0),0,AH118*DT28/(AH118+DT28))</f>
        <v>1.42632097769155</v>
      </c>
      <c r="AI28" s="13" t="n">
        <f aca="false">IF(OR(AI118=0,DU28=0),0,AI118*DU28/(AI118+DU28))</f>
        <v>1.40755262998706</v>
      </c>
      <c r="AJ28" s="13" t="n">
        <f aca="false">IF(OR(AJ118=0,DV28=0),0,AJ118*DV28/(AJ118+DV28))</f>
        <v>1.38987680236947</v>
      </c>
      <c r="AK28" s="13" t="n">
        <f aca="false">IF(OR(AK118=0,DW28=0),0,AK118*DW28/(AK118+DW28))</f>
        <v>1.37319024512144</v>
      </c>
      <c r="AL28" s="13" t="n">
        <f aca="false">IF(OR(AL118=0,DX28=0),0,AL118*DX28/(AL118+DX28))</f>
        <v>1.35740218578934</v>
      </c>
      <c r="AM28" s="13" t="n">
        <f aca="false">IF(OR(AM118=0,DY28=0),0,AM118*DY28/(AM118+DY28))</f>
        <v>1.34243249380065</v>
      </c>
      <c r="AN28" s="13" t="n">
        <f aca="false">IF(OR(AN118=0,DZ28=0),0,AN118*DZ28/(AN118+DZ28))</f>
        <v>1.32821015962422</v>
      </c>
      <c r="AO28" s="13" t="n">
        <f aca="false">IF(OR(AO118=0,EA28=0),0,AO118*EA28/(AO118+EA28))</f>
        <v>1.31467202732084</v>
      </c>
      <c r="AP28" s="13" t="n">
        <f aca="false">IF(OR(AP118=0,EB28=0),0,AP118*EB28/(AP118+EB28))</f>
        <v>1.30176173255145</v>
      </c>
      <c r="AQ28" s="13" t="n">
        <f aca="false">IF(OR(AQ118=0,EC28=0),0,AQ118*EC28/(AQ118+EC28))</f>
        <v>1.2894288081997</v>
      </c>
      <c r="AR28" s="13" t="n">
        <f aca="false">IF(OR(AR118=0,ED28=0),0,AR118*ED28/(AR118+ED28))</f>
        <v>1.27762792752722</v>
      </c>
      <c r="AS28" s="13" t="n">
        <f aca="false">IF(OR(AS118=0,EE28=0),0,AS118*EE28/(AS118+EE28))</f>
        <v>1.2663182607949</v>
      </c>
      <c r="AT28" s="13" t="n">
        <f aca="false">IF(OR(AT118=0,EF28=0),0,AT118*EF28/(AT118+EF28))</f>
        <v>1.25546292597913</v>
      </c>
      <c r="AU28" s="13" t="n">
        <f aca="false">IF(OR(AU118=0,EG28=0),0,AU118*EG28/(AU118+EG28))</f>
        <v>1.24502851790044</v>
      </c>
      <c r="AV28" s="13" t="n">
        <f aca="false">IF(OR(AV118=0,EH28=0),0,AV118*EH28/(AV118+EH28))</f>
        <v>1.23498470299985</v>
      </c>
      <c r="AW28" s="13" t="n">
        <f aca="false">IF(OR(AW118=0,EI28=0),0,AW118*EI28/(AW118+EI28))</f>
        <v>1.22530386931783</v>
      </c>
      <c r="AX28" s="13" t="n">
        <f aca="false">IF(OR(AX118=0,EJ28=0),0,AX118*EJ28/(AX118+EJ28))</f>
        <v>1.21596082308822</v>
      </c>
      <c r="AY28" s="13" t="n">
        <f aca="false">IF(OR(AY118=0,EK28=0),0,AY118*EK28/(AY118+EK28))</f>
        <v>1.20693252485172</v>
      </c>
      <c r="AZ28" s="13" t="n">
        <f aca="false">IF(OR(AZ118=0,EL28=0),0,AZ118*EL28/(AZ118+EL28))</f>
        <v>1.19819785920178</v>
      </c>
      <c r="BA28" s="13" t="n">
        <f aca="false">IF(OR(BA118=0,EM28=0),0,BA118*EM28/(BA118+EM28))</f>
        <v>1.18973743325613</v>
      </c>
      <c r="BB28" s="13" t="n">
        <f aca="false">IF(OR(BB118=0,EN28=0),0,BB118*EN28/(BB118+EN28))</f>
        <v>1.18153339974828</v>
      </c>
      <c r="BC28" s="13" t="n">
        <f aca="false">IF(OR(BC118=0,EO28=0),0,BC118*EO28/(BC118+EO28))</f>
        <v>1.17356930128992</v>
      </c>
      <c r="BD28" s="13" t="n">
        <f aca="false">IF(OR(BD118=0,EP28=0),0,BD118*EP28/(BD118+EP28))</f>
        <v>1.16582993289601</v>
      </c>
      <c r="BE28" s="13" t="n">
        <f aca="false">IF(OR(BE118=0,EQ28=0),0,BE118*EQ28/(BE118+EQ28))</f>
        <v>1.15830122031147</v>
      </c>
      <c r="BF28" s="13" t="n">
        <f aca="false">IF(OR(BF118=0,ER28=0),0,BF118*ER28/(BF118+ER28))</f>
        <v>1.15097011204968</v>
      </c>
      <c r="BG28" s="13" t="n">
        <f aca="false">IF(OR(BG118=0,ES28=0),0,BG118*ES28/(BG118+ES28))</f>
        <v>1.14382448336243</v>
      </c>
      <c r="BH28" s="13" t="n">
        <f aca="false">IF(OR(BH118=0,ET28=0),0,BH118*ET28/(BH118+ET28))</f>
        <v>1.13685305061951</v>
      </c>
      <c r="BI28" s="13" t="n">
        <f aca="false">IF(OR(BI118=0,EU28=0),0,BI118*EU28/(BI118+EU28))</f>
        <v>1.13004529479363</v>
      </c>
      <c r="BJ28" s="13" t="n">
        <f aca="false">IF(OR(BJ118=0,EV28=0),0,BJ118*EV28/(BJ118+EV28))</f>
        <v>1.12339139292877</v>
      </c>
      <c r="BK28" s="13" t="n">
        <f aca="false">IF(OR(BK118=0,EW28=0),0,BK118*EW28/(BK118+EW28))</f>
        <v>1.11688215662493</v>
      </c>
      <c r="BL28" s="13" t="n">
        <f aca="false">IF(OR(BL118=0,EX28=0),0,BL118*EX28/(BL118+EX28))</f>
        <v>1.11039363010796</v>
      </c>
      <c r="BM28" s="13" t="n">
        <f aca="false">IF(OR(BM118=0,EY28=0),0,BM118*EY28/(BM118+EY28))</f>
        <v>1.10403562382198</v>
      </c>
      <c r="BN28" s="13" t="n">
        <f aca="false">IF(OR(BN118=0,EZ28=0),0,BN118*EZ28/(BN118+EZ28))</f>
        <v>1.09780032773408</v>
      </c>
      <c r="BO28" s="13" t="n">
        <f aca="false">IF(OR(BO118=0,FA28=0),0,BO118*FA28/(BO118+FA28))</f>
        <v>1.09168038897204</v>
      </c>
      <c r="BP28" s="13" t="n">
        <f aca="false">IF(OR(BP118=0,FB28=0),0,BP118*FB28/(BP118+FB28))</f>
        <v>1.08566887354447</v>
      </c>
      <c r="BQ28" s="13" t="n">
        <f aca="false">IF(OR(BQ118=0,FC28=0),0,BQ118*FC28/(BQ118+FC28))</f>
        <v>1.0797592315677</v>
      </c>
      <c r="BR28" s="13" t="n">
        <f aca="false">IF(OR(BR118=0,FD28=0),0,BR118*FD28/(BR118+FD28))</f>
        <v>1.07394526561496</v>
      </c>
      <c r="BS28" s="13" t="n">
        <f aca="false">IF(OR(BS118=0,FE28=0),0,BS118*FE28/(BS118+FE28))</f>
        <v>1.06822110184964</v>
      </c>
      <c r="BT28" s="13" t="n">
        <f aca="false">IF(OR(BT118=0,FF28=0),0,BT118*FF28/(BT118+FF28))</f>
        <v>1.06258116364514</v>
      </c>
      <c r="BU28" s="13" t="n">
        <f aca="false">IF(OR(BU118=0,FG28=0),0,BU118*FG28/(BU118+FG28))</f>
        <v>1.05702014742775</v>
      </c>
      <c r="BV28" s="13" t="n">
        <f aca="false">IF(OR(BV118=0,FH28=0),0,BV118*FH28/(BV118+FH28))</f>
        <v>1.05147703972716</v>
      </c>
      <c r="BW28" s="13" t="n">
        <f aca="false">IF(OR(BW118=0,FI28=0),0,BW118*FI28/(BW118+FI28))</f>
        <v>1.04600281128675</v>
      </c>
      <c r="BX28" s="13" t="n">
        <f aca="false">IF(OR(BX118=0,FJ28=0),0,BX118*FJ28/(BX118+FJ28))</f>
        <v>1.04059277162911</v>
      </c>
      <c r="BY28" s="13" t="n">
        <f aca="false">IF(OR(BY118=0,FK28=0),0,BY118*FK28/(BY118+FK28))</f>
        <v>1.03524242551794</v>
      </c>
      <c r="BZ28" s="13" t="n">
        <f aca="false">IF(OR(BZ118=0,FL28=0),0,BZ118*FL28/(BZ118+FL28))</f>
        <v>1.02994745661574</v>
      </c>
      <c r="CA28" s="13" t="n">
        <f aca="false">IF(OR(CA118=0,FM28=0),0,CA118*FM28/(CA118+FM28))</f>
        <v>1.02470371231245</v>
      </c>
      <c r="CB28" s="13" t="n">
        <f aca="false">IF(OR(CB118=0,FN28=0),0,CB118*FN28/(CB118+FN28))</f>
        <v>1.01950718960505</v>
      </c>
      <c r="CC28" s="13" t="n">
        <f aca="false">IF(OR(CC118=0,FO28=0),0,CC118*FO28/(CC118+FO28))</f>
        <v>1.0143540219203</v>
      </c>
      <c r="CD28" s="13" t="n">
        <f aca="false">IF(OR(CD118=0,FP28=0),0,CD118*FP28/(CD118+FP28))</f>
        <v>1.00924046678317</v>
      </c>
      <c r="CE28" s="13" t="n">
        <f aca="false">IF(OR(CE118=0,FQ28=0),0,CE118*FQ28/(CE118+FQ28))</f>
        <v>1.00416289424269</v>
      </c>
      <c r="CF28" s="13" t="n">
        <f aca="false">IF(OR(CF118=0,FR28=0),0,CF118*FR28/(CF118+FR28))</f>
        <v>0.99908781967492</v>
      </c>
      <c r="CG28" s="13" t="n">
        <f aca="false">IF(OR(CG118=0,FS28=0),0,CG118*FS28/(CG118+FS28))</f>
        <v>0.994041128158429</v>
      </c>
      <c r="CH28" s="13" t="n">
        <f aca="false">IF(OR(CH118=0,FT28=0),0,CH118*FT28/(CH118+FT28))</f>
        <v>0.989019408745758</v>
      </c>
      <c r="CI28" s="13" t="n">
        <f aca="false">IF(OR(CI118=0,FU28=0),0,CI118*FU28/(CI118+FU28))</f>
        <v>0.984019320839973</v>
      </c>
      <c r="CJ28" s="13" t="n">
        <f aca="false">IF(OR(CJ118=0,FV28=0),0,CJ118*FV28/(CJ118+FV28))</f>
        <v>0.979037585126386</v>
      </c>
      <c r="CK28" s="13" t="n">
        <f aca="false">IF(OR(CK118=0,FW28=0),0,CK118*FW28/(CK118+FW28))</f>
        <v>0.974070974861666</v>
      </c>
      <c r="CL28" s="13" t="n">
        <f aca="false">IF(OR(CL118=0,FX28=0),0,CL118*FX28/(CL118+FX28))</f>
        <v>0.969116307470139</v>
      </c>
      <c r="CM28" s="13" t="n">
        <f aca="false">IF(OR(CM118=0,FY28=0),0,CM118*FY28/(CM118+FY28))</f>
        <v>0.964170436400036</v>
      </c>
      <c r="CN28" s="13" t="n">
        <f aca="false">IF(OR(CN118=0,FZ28=0),0,CN118*FZ28/(CN118+FZ28))</f>
        <v>0.959230243195007</v>
      </c>
      <c r="CO28" s="13" t="n">
        <f aca="false">IF(OR(CO118=0,GA28=0),0,CO118*GA28/(CO118+GA28))</f>
        <v>0.95429262973844</v>
      </c>
      <c r="CP28" s="13" t="n">
        <f aca="false">IF(OR(CP118=0,GB28=0),0,CP118*GB28/(CP118+GB28))</f>
        <v>0.949319824754416</v>
      </c>
      <c r="CQ28" s="13" t="n">
        <f aca="false">IF(OR(CQ118=0,GC28=0),0,CQ118*GC28/(CQ118+GC28))</f>
        <v>0.944342111381364</v>
      </c>
      <c r="CR28" s="0" t="n">
        <f aca="false">IF(F$9=0,0,(SIN(F$12)*COS($E28)+SIN($E28)*COS(F$12))/SIN($E28)*F$9)</f>
        <v>3.01</v>
      </c>
      <c r="CS28" s="0" t="n">
        <f aca="false">IF(G$9=0,0,(SIN(G$12)*COS($E28)+SIN($E28)*COS(G$12))/SIN($E28)*G$9)</f>
        <v>3.90341820755965</v>
      </c>
      <c r="CT28" s="0" t="n">
        <f aca="false">IF(H$9=0,0,(SIN(H$12)*COS($E28)+SIN($E28)*COS(H$12))/SIN($E28)*H$9)</f>
        <v>4.87678428617446</v>
      </c>
      <c r="CU28" s="0" t="n">
        <f aca="false">IF(I$9=0,0,(SIN(I$12)*COS($E28)+SIN($E28)*COS(I$12))/SIN($E28)*I$9)</f>
        <v>5.92935645653198</v>
      </c>
      <c r="CV28" s="0" t="n">
        <f aca="false">IF(J$9=0,0,(SIN(J$12)*COS($E28)+SIN($E28)*COS(J$12))/SIN($E28)*J$9)</f>
        <v>7.06034423293156</v>
      </c>
      <c r="CW28" s="0" t="n">
        <f aca="false">IF(K$9=0,0,(SIN(K$12)*COS($E28)+SIN($E28)*COS(K$12))/SIN($E28)*K$9)</f>
        <v>8.26890880719857</v>
      </c>
      <c r="CX28" s="0" t="n">
        <f aca="false">IF(L$9=0,0,(SIN(L$12)*COS($E28)+SIN($E28)*COS(L$12))/SIN($E28)*L$9)</f>
        <v>9.55416345476149</v>
      </c>
      <c r="CY28" s="0" t="n">
        <f aca="false">IF(M$9=0,0,(SIN(M$12)*COS($E28)+SIN($E28)*COS(M$12))/SIN($E28)*M$9)</f>
        <v>10.9151739627226</v>
      </c>
      <c r="CZ28" s="0" t="n">
        <f aca="false">IF(N$9=0,0,(SIN(N$12)*COS($E28)+SIN($E28)*COS(N$12))/SIN($E28)*N$9)</f>
        <v>11.7754663627662</v>
      </c>
      <c r="DA28" s="0" t="n">
        <f aca="false">IF(O$9=0,0,(SIN(O$12)*COS($E28)+SIN($E28)*COS(O$12))/SIN($E28)*O$9)</f>
        <v>12.6645636678354</v>
      </c>
      <c r="DB28" s="0" t="n">
        <f aca="false">IF(P$9=0,0,(SIN(P$12)*COS($E28)+SIN($E28)*COS(P$12))/SIN($E28)*P$9)</f>
        <v>13.5819384222515</v>
      </c>
      <c r="DC28" s="0" t="n">
        <f aca="false">IF(Q$9=0,0,(SIN(Q$12)*COS($E28)+SIN($E28)*COS(Q$12))/SIN($E28)*Q$9)</f>
        <v>14.5270447680584</v>
      </c>
      <c r="DD28" s="0" t="n">
        <f aca="false">IF(R$9=0,0,(SIN(R$12)*COS($E28)+SIN($E28)*COS(R$12))/SIN($E28)*R$9)</f>
        <v>15.4993186924489</v>
      </c>
      <c r="DE28" s="0" t="n">
        <f aca="false">IF(S$9=0,0,(SIN(S$12)*COS($E28)+SIN($E28)*COS(S$12))/SIN($E28)*S$9)</f>
        <v>16.4981782836787</v>
      </c>
      <c r="DF28" s="0" t="n">
        <f aca="false">IF(T$9=0,0,(SIN(T$12)*COS($E28)+SIN($E28)*COS(T$12))/SIN($E28)*T$9)</f>
        <v>17.5230239953641</v>
      </c>
      <c r="DG28" s="0" t="n">
        <f aca="false">IF(U$9=0,0,(SIN(U$12)*COS($E28)+SIN($E28)*COS(U$12))/SIN($E28)*U$9)</f>
        <v>18.5732389190558</v>
      </c>
      <c r="DH28" s="0" t="n">
        <f aca="false">IF(V$9=0,0,(SIN(V$12)*COS($E28)+SIN($E28)*COS(V$12))/SIN($E28)*V$9)</f>
        <v>19.6481890649792</v>
      </c>
      <c r="DI28" s="0" t="n">
        <f aca="false">IF(W$9=0,0,(SIN(W$12)*COS($E28)+SIN($E28)*COS(W$12))/SIN($E28)*W$9)</f>
        <v>20.7472236508267</v>
      </c>
      <c r="DJ28" s="0" t="n">
        <f aca="false">IF(X$9=0,0,(SIN(X$12)*COS($E28)+SIN($E28)*COS(X$12))/SIN($E28)*X$9)</f>
        <v>22.3565698414945</v>
      </c>
      <c r="DK28" s="0" t="n">
        <f aca="false">IF(Y$9=0,0,(SIN(Y$12)*COS($E28)+SIN($E28)*COS(Y$12))/SIN($E28)*Y$9)</f>
        <v>24.0136974753364</v>
      </c>
      <c r="DL28" s="0" t="n">
        <f aca="false">IF(Z$9=0,0,(SIN(Z$12)*COS($E28)+SIN($E28)*COS(Z$12))/SIN($E28)*Z$9)</f>
        <v>25.7174508209749</v>
      </c>
      <c r="DM28" s="0" t="n">
        <f aca="false">IF(AA$9=0,0,(SIN(AA$12)*COS($E28)+SIN($E28)*COS(AA$12))/SIN($E28)*AA$9)</f>
        <v>27.4666435135852</v>
      </c>
      <c r="DN28" s="0" t="n">
        <f aca="false">IF(AB$9=0,0,(SIN(AB$12)*COS($E28)+SIN($E28)*COS(AB$12))/SIN($E28)*AB$9)</f>
        <v>29.2600591195655</v>
      </c>
      <c r="DO28" s="0" t="n">
        <f aca="false">IF(AC$9=0,0,(SIN(AC$12)*COS($E28)+SIN($E28)*COS(AC$12))/SIN($E28)*AC$9)</f>
        <v>31.0964517153091</v>
      </c>
      <c r="DP28" s="0" t="n">
        <f aca="false">IF(AD$9=0,0,(SIN(AD$12)*COS($E28)+SIN($E28)*COS(AD$12))/SIN($E28)*AD$9)</f>
        <v>32.9745464798394</v>
      </c>
      <c r="DQ28" s="0" t="n">
        <f aca="false">IF(AE$9=0,0,(SIN(AE$12)*COS($E28)+SIN($E28)*COS(AE$12))/SIN($E28)*AE$9)</f>
        <v>34.8930403010624</v>
      </c>
      <c r="DR28" s="0" t="n">
        <f aca="false">IF(AF$9=0,0,(SIN(AF$12)*COS($E28)+SIN($E28)*COS(AF$12))/SIN($E28)*AF$9)</f>
        <v>36.8506023953849</v>
      </c>
      <c r="DS28" s="0" t="n">
        <f aca="false">IF(AG$9=0,0,(SIN(AG$12)*COS($E28)+SIN($E28)*COS(AG$12))/SIN($E28)*AG$9)</f>
        <v>38.8458749404418</v>
      </c>
      <c r="DT28" s="0" t="n">
        <f aca="false">IF(AH$9=0,0,(SIN(AH$12)*COS($E28)+SIN($E28)*COS(AH$12))/SIN($E28)*AH$9)</f>
        <v>39.5669751796888</v>
      </c>
      <c r="DU28" s="0" t="n">
        <f aca="false">IF(AI$9=0,0,(SIN(AI$12)*COS($E28)+SIN($E28)*COS(AI$12))/SIN($E28)*AI$9)</f>
        <v>40.2760229350021</v>
      </c>
      <c r="DV28" s="0" t="n">
        <f aca="false">IF(AJ$9=0,0,(SIN(AJ$12)*COS($E28)+SIN($E28)*COS(AJ$12))/SIN($E28)*AJ$9)</f>
        <v>40.9728022235668</v>
      </c>
      <c r="DW28" s="0" t="n">
        <f aca="false">IF(AK$9=0,0,(SIN(AK$12)*COS($E28)+SIN($E28)*COS(AK$12))/SIN($E28)*AK$9)</f>
        <v>41.6571007996617</v>
      </c>
      <c r="DX28" s="0" t="n">
        <f aca="false">IF(AL$9=0,0,(SIN(AL$12)*COS($E28)+SIN($E28)*COS(AL$12))/SIN($E28)*AL$9)</f>
        <v>42.3287102193117</v>
      </c>
      <c r="DY28" s="0" t="n">
        <f aca="false">IF(AM$9=0,0,(SIN(AM$12)*COS($E28)+SIN($E28)*COS(AM$12))/SIN($E28)*AM$9)</f>
        <v>42.9874259037815</v>
      </c>
      <c r="DZ28" s="0" t="n">
        <f aca="false">IF(AN$9=0,0,(SIN(AN$12)*COS($E28)+SIN($E28)*COS(AN$12))/SIN($E28)*AN$9)</f>
        <v>43.6330472018924</v>
      </c>
      <c r="EA28" s="0" t="n">
        <f aca="false">IF(AO$9=0,0,(SIN(AO$12)*COS($E28)+SIN($E28)*COS(AO$12))/SIN($E28)*AO$9)</f>
        <v>44.2653774511428</v>
      </c>
      <c r="EB28" s="0" t="n">
        <f aca="false">IF(AP$9=0,0,(SIN(AP$12)*COS($E28)+SIN($E28)*COS(AP$12))/SIN($E28)*AP$9)</f>
        <v>44.8842240376133</v>
      </c>
      <c r="EC28" s="0" t="n">
        <f aca="false">IF(AQ$9=0,0,(SIN(AQ$12)*COS($E28)+SIN($E28)*COS(AQ$12))/SIN($E28)*AQ$9)</f>
        <v>45.4893984546387</v>
      </c>
      <c r="ED28" s="0" t="n">
        <f aca="false">IF(AR$9=0,0,(SIN(AR$12)*COS($E28)+SIN($E28)*COS(AR$12))/SIN($E28)*AR$9)</f>
        <v>46.080716360229</v>
      </c>
      <c r="EE28" s="0" t="n">
        <f aca="false">IF(AS$9=0,0,(SIN(AS$12)*COS($E28)+SIN($E28)*COS(AS$12))/SIN($E28)*AS$9)</f>
        <v>46.6579976332221</v>
      </c>
      <c r="EF28" s="0" t="n">
        <f aca="false">IF(AT$9=0,0,(SIN(AT$12)*COS($E28)+SIN($E28)*COS(AT$12))/SIN($E28)*AT$9)</f>
        <v>47.22106642815</v>
      </c>
      <c r="EG28" s="0" t="n">
        <f aca="false">IF(AU$9=0,0,(SIN(AU$12)*COS($E28)+SIN($E28)*COS(AU$12))/SIN($E28)*AU$9)</f>
        <v>47.7697512288031</v>
      </c>
      <c r="EH28" s="0" t="n">
        <f aca="false">IF(AV$9=0,0,(SIN(AV$12)*COS($E28)+SIN($E28)*COS(AV$12))/SIN($E28)*AV$9)</f>
        <v>48.303884900476</v>
      </c>
      <c r="EI28" s="0" t="n">
        <f aca="false">IF(AW$9=0,0,(SIN(AW$12)*COS($E28)+SIN($E28)*COS(AW$12))/SIN($E28)*AW$9)</f>
        <v>48.8233047408779</v>
      </c>
      <c r="EJ28" s="0" t="n">
        <f aca="false">IF(AX$9=0,0,(SIN(AX$12)*COS($E28)+SIN($E28)*COS(AX$12))/SIN($E28)*AX$9)</f>
        <v>49.3278525296938</v>
      </c>
      <c r="EK28" s="0" t="n">
        <f aca="false">IF(AY$9=0,0,(SIN(AY$12)*COS($E28)+SIN($E28)*COS(AY$12))/SIN($E28)*AY$9)</f>
        <v>49.8173745767795</v>
      </c>
      <c r="EL28" s="0" t="n">
        <f aca="false">IF(AZ$9=0,0,(SIN(AZ$12)*COS($E28)+SIN($E28)*COS(AZ$12))/SIN($E28)*AZ$9)</f>
        <v>50.2917217689774</v>
      </c>
      <c r="EM28" s="0" t="n">
        <f aca="false">IF(BA$9=0,0,(SIN(BA$12)*COS($E28)+SIN($E28)*COS(BA$12))/SIN($E28)*BA$9)</f>
        <v>50.7507496155376</v>
      </c>
      <c r="EN28" s="0" t="n">
        <f aca="false">IF(BB$9=0,0,(SIN(BB$12)*COS($E28)+SIN($E28)*COS(BB$12))/SIN($E28)*BB$9)</f>
        <v>51.1943182921313</v>
      </c>
      <c r="EO28" s="0" t="n">
        <f aca="false">IF(BC$9=0,0,(SIN(BC$12)*COS($E28)+SIN($E28)*COS(BC$12))/SIN($E28)*BC$9)</f>
        <v>51.6222926834428</v>
      </c>
      <c r="EP28" s="0" t="n">
        <f aca="false">IF(BD$9=0,0,(SIN(BD$12)*COS($E28)+SIN($E28)*COS(BD$12))/SIN($E28)*BD$9)</f>
        <v>52.0345424243265</v>
      </c>
      <c r="EQ28" s="0" t="n">
        <f aca="false">IF(BE$9=0,0,(SIN(BE$12)*COS($E28)+SIN($E28)*COS(BE$12))/SIN($E28)*BE$9)</f>
        <v>52.4309419395178</v>
      </c>
      <c r="ER28" s="0" t="n">
        <f aca="false">IF(BF$9=0,0,(SIN(BF$12)*COS($E28)+SIN($E28)*COS(BF$12))/SIN($E28)*BF$9)</f>
        <v>52.8113704818844</v>
      </c>
      <c r="ES28" s="0" t="n">
        <f aca="false">IF(BG$9=0,0,(SIN(BG$12)*COS($E28)+SIN($E28)*COS(BG$12))/SIN($E28)*BG$9)</f>
        <v>53.175712169207</v>
      </c>
      <c r="ET28" s="0" t="n">
        <f aca="false">IF(BH$9=0,0,(SIN(BH$12)*COS($E28)+SIN($E28)*COS(BH$12))/SIN($E28)*BH$9)</f>
        <v>53.5238560194782</v>
      </c>
      <c r="EU28" s="0" t="n">
        <f aca="false">IF(BI$9=0,0,(SIN(BI$12)*COS($E28)+SIN($E28)*COS(BI$12))/SIN($E28)*BI$9)</f>
        <v>53.8556959847086</v>
      </c>
      <c r="EV28" s="0" t="n">
        <f aca="false">IF(BJ$9=0,0,(SIN(BJ$12)*COS($E28)+SIN($E28)*COS(BJ$12))/SIN($E28)*BJ$9)</f>
        <v>54.1711309832302</v>
      </c>
      <c r="EW28" s="0" t="n">
        <f aca="false">IF(BK$9=0,0,(SIN(BK$12)*COS($E28)+SIN($E28)*COS(BK$12))/SIN($E28)*BK$9)</f>
        <v>54.4700649304868</v>
      </c>
      <c r="EX28" s="0" t="n">
        <f aca="false">IF(BL$9=0,0,(SIN(BL$12)*COS($E28)+SIN($E28)*COS(BL$12))/SIN($E28)*BL$9)</f>
        <v>54.4734136127949</v>
      </c>
      <c r="EY28" s="0" t="n">
        <f aca="false">IF(BM$9=0,0,(SIN(BM$12)*COS($E28)+SIN($E28)*COS(BM$12))/SIN($E28)*BM$9)</f>
        <v>54.4573767805908</v>
      </c>
      <c r="EZ28" s="0" t="n">
        <f aca="false">IF(BN$9=0,0,(SIN(BN$12)*COS($E28)+SIN($E28)*COS(BN$12))/SIN($E28)*BN$9)</f>
        <v>54.4221296992349</v>
      </c>
      <c r="FA28" s="0" t="n">
        <f aca="false">IF(BO$9=0,0,(SIN(BO$12)*COS($E28)+SIN($E28)*COS(BO$12))/SIN($E28)*BO$9)</f>
        <v>54.3678542844036</v>
      </c>
      <c r="FB28" s="0" t="n">
        <f aca="false">IF(BP$9=0,0,(SIN(BP$12)*COS($E28)+SIN($E28)*COS(BP$12))/SIN($E28)*BP$9)</f>
        <v>54.294738994533</v>
      </c>
      <c r="FC28" s="0" t="n">
        <f aca="false">IF(BQ$9=0,0,(SIN(BQ$12)*COS($E28)+SIN($E28)*COS(BQ$12))/SIN($E28)*BQ$9)</f>
        <v>54.2029787210433</v>
      </c>
      <c r="FD28" s="0" t="n">
        <f aca="false">IF(BR$9=0,0,(SIN(BR$12)*COS($E28)+SIN($E28)*COS(BR$12))/SIN($E28)*BR$9)</f>
        <v>54.0927746763898</v>
      </c>
      <c r="FE28" s="0" t="n">
        <f aca="false">IF(BS$9=0,0,(SIN(BS$12)*COS($E28)+SIN($E28)*COS(BS$12))/SIN($E28)*BS$9)</f>
        <v>53.964334279996</v>
      </c>
      <c r="FF28" s="0" t="n">
        <f aca="false">IF(BT$9=0,0,(SIN(BT$12)*COS($E28)+SIN($E28)*COS(BT$12))/SIN($E28)*BT$9)</f>
        <v>53.8178710421146</v>
      </c>
      <c r="FG28" s="0" t="n">
        <f aca="false">IF(BU$9=0,0,(SIN(BU$12)*COS($E28)+SIN($E28)*COS(BU$12))/SIN($E28)*BU$9)</f>
        <v>53.65360444567</v>
      </c>
      <c r="FH28" s="0" t="n">
        <f aca="false">IF(BV$9=0,0,(SIN(BV$12)*COS($E28)+SIN($E28)*COS(BV$12))/SIN($E28)*BV$9)</f>
        <v>53.327436587739</v>
      </c>
      <c r="FI28" s="0" t="n">
        <f aca="false">IF(BW$9=0,0,(SIN(BW$12)*COS($E28)+SIN($E28)*COS(BW$12))/SIN($E28)*BW$9)</f>
        <v>52.9834362644263</v>
      </c>
      <c r="FJ28" s="0" t="n">
        <f aca="false">IF(BX$9=0,0,(SIN(BX$12)*COS($E28)+SIN($E28)*COS(BX$12))/SIN($E28)*BX$9)</f>
        <v>52.6219722569378</v>
      </c>
      <c r="FK28" s="0" t="n">
        <f aca="false">IF(BY$9=0,0,(SIN(BY$12)*COS($E28)+SIN($E28)*COS(BY$12))/SIN($E28)*BY$9)</f>
        <v>52.2434190695166</v>
      </c>
      <c r="FL28" s="0" t="n">
        <f aca="false">IF(BZ$9=0,0,(SIN(BZ$12)*COS($E28)+SIN($E28)*COS(BZ$12))/SIN($E28)*BZ$9)</f>
        <v>51.848156734827</v>
      </c>
      <c r="FM28" s="0" t="n">
        <f aca="false">IF(CA$9=0,0,(SIN(CA$12)*COS($E28)+SIN($E28)*COS(CA$12))/SIN($E28)*CA$9)</f>
        <v>51.4365706175565</v>
      </c>
      <c r="FN28" s="0" t="n">
        <f aca="false">IF(CB$9=0,0,(SIN(CB$12)*COS($E28)+SIN($E28)*COS(CB$12))/SIN($E28)*CB$9)</f>
        <v>51.0090512163188</v>
      </c>
      <c r="FO28" s="0" t="n">
        <f aca="false">IF(CC$9=0,0,(SIN(CC$12)*COS($E28)+SIN($E28)*COS(CC$12))/SIN($E28)*CC$9)</f>
        <v>50.5659939639448</v>
      </c>
      <c r="FP28" s="0" t="n">
        <f aca="false">IF(CD$9=0,0,(SIN(CD$12)*COS($E28)+SIN($E28)*COS(CD$12))/SIN($E28)*CD$9)</f>
        <v>50.1077990262454</v>
      </c>
      <c r="FQ28" s="0" t="n">
        <f aca="false">IF(CE$9=0,0,(SIN(CE$12)*COS($E28)+SIN($E28)*COS(CE$12))/SIN($E28)*CE$9)</f>
        <v>49.6348710993327</v>
      </c>
      <c r="FR28" s="0" t="n">
        <f aca="false">IF(CF$9=0,0,(SIN(CF$12)*COS($E28)+SIN($E28)*COS(CF$12))/SIN($E28)*CF$9)</f>
        <v>49.0752368503492</v>
      </c>
      <c r="FS28" s="0" t="n">
        <f aca="false">IF(CG$9=0,0,(SIN(CG$12)*COS($E28)+SIN($E28)*COS(CG$12))/SIN($E28)*CG$9)</f>
        <v>48.5018904958118</v>
      </c>
      <c r="FT28" s="0" t="n">
        <f aca="false">IF(CH$9=0,0,(SIN(CH$12)*COS($E28)+SIN($E28)*COS(CH$12))/SIN($E28)*CH$9)</f>
        <v>47.9153151478467</v>
      </c>
      <c r="FU28" s="0" t="n">
        <f aca="false">IF(CI$9=0,0,(SIN(CI$12)*COS($E28)+SIN($E28)*COS(CI$12))/SIN($E28)*CI$9)</f>
        <v>47.3159974775909</v>
      </c>
      <c r="FV28" s="0" t="n">
        <f aca="false">IF(CJ$9=0,0,(SIN(CJ$12)*COS($E28)+SIN($E28)*COS(CJ$12))/SIN($E28)*CJ$9)</f>
        <v>46.7044274731301</v>
      </c>
      <c r="FW28" s="0" t="n">
        <f aca="false">IF(CK$9=0,0,(SIN(CK$12)*COS($E28)+SIN($E28)*COS(CK$12))/SIN($E28)*CK$9)</f>
        <v>46.0810981965969</v>
      </c>
      <c r="FX28" s="0" t="n">
        <f aca="false">IF(CL$9=0,0,(SIN(CL$12)*COS($E28)+SIN($E28)*COS(CL$12))/SIN($E28)*CL$9)</f>
        <v>45.4465055405335</v>
      </c>
      <c r="FY28" s="0" t="n">
        <f aca="false">IF(CM$9=0,0,(SIN(CM$12)*COS($E28)+SIN($E28)*COS(CM$12))/SIN($E28)*CM$9)</f>
        <v>44.8011479836218</v>
      </c>
      <c r="FZ28" s="0" t="n">
        <f aca="false">IF(CN$9=0,0,(SIN(CN$12)*COS($E28)+SIN($E28)*COS(CN$12))/SIN($E28)*CN$9)</f>
        <v>44.1455263458818</v>
      </c>
      <c r="GA28" s="0" t="n">
        <f aca="false">IF(CO$9=0,0,(SIN(CO$12)*COS($E28)+SIN($E28)*COS(CO$12))/SIN($E28)*CO$9)</f>
        <v>43.4801435434436</v>
      </c>
      <c r="GB28" s="0" t="n">
        <f aca="false">IF(CP$9=0,0,(SIN(CP$12)*COS($E28)+SIN($E28)*COS(CP$12))/SIN($E28)*CP$9)</f>
        <v>42.7351005529568</v>
      </c>
      <c r="GC28" s="0" t="n">
        <f aca="false">IF(CQ$9=0,0,(SIN(CQ$12)*COS($E28)+SIN($E28)*COS(CQ$12))/SIN($E28)*CQ$9)</f>
        <v>41.9819416879974</v>
      </c>
    </row>
    <row r="29" customFormat="false" ht="12.8" hidden="true" customHeight="false" outlineLevel="0" collapsed="false">
      <c r="A29" s="0" t="n">
        <f aca="false">MAX($F29:$CQ29)</f>
        <v>3.18898908611495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1</v>
      </c>
      <c r="C29" s="2" t="n">
        <f aca="false">MOD(Best +D29,360)</f>
        <v>116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3.0099999909399</v>
      </c>
      <c r="G29" s="13" t="n">
        <f aca="false">IF(OR(G119=0,CS29=0),0,G119*CS29/(G119+CS29))</f>
        <v>3.18898908611495</v>
      </c>
      <c r="H29" s="13" t="n">
        <f aca="false">IF(OR(H119=0,CT29=0),0,H119*CT29/(H119+CT29))</f>
        <v>3.18836299523289</v>
      </c>
      <c r="I29" s="13" t="n">
        <f aca="false">IF(OR(I119=0,CU29=0),0,I119*CU29/(I119+CU29))</f>
        <v>3.09304030140417</v>
      </c>
      <c r="J29" s="13" t="n">
        <f aca="false">IF(OR(J119=0,CV29=0),0,J119*CV29/(J119+CV29))</f>
        <v>2.95829817175168</v>
      </c>
      <c r="K29" s="13" t="n">
        <f aca="false">IF(OR(K119=0,CW29=0),0,K119*CW29/(K119+CW29))</f>
        <v>2.81392221739526</v>
      </c>
      <c r="L29" s="13" t="n">
        <f aca="false">IF(OR(L119=0,CX29=0),0,L119*CX29/(L119+CX29))</f>
        <v>2.67408649288887</v>
      </c>
      <c r="M29" s="13" t="n">
        <f aca="false">IF(OR(M119=0,CY29=0),0,M119*CY29/(M119+CY29))</f>
        <v>2.54465352878101</v>
      </c>
      <c r="N29" s="13" t="n">
        <f aca="false">IF(OR(N119=0,CZ29=0),0,N119*CZ29/(N119+CZ29))</f>
        <v>2.40381932337729</v>
      </c>
      <c r="O29" s="13" t="n">
        <f aca="false">IF(OR(O119=0,DA29=0),0,O119*DA29/(O119+DA29))</f>
        <v>2.28519980214411</v>
      </c>
      <c r="P29" s="13" t="n">
        <f aca="false">IF(OR(P119=0,DB29=0),0,P119*DB29/(P119+DB29))</f>
        <v>2.18386728623529</v>
      </c>
      <c r="Q29" s="13" t="n">
        <f aca="false">IF(OR(Q119=0,DC29=0),0,Q119*DC29/(Q119+DC29))</f>
        <v>2.09625090765851</v>
      </c>
      <c r="R29" s="13" t="n">
        <f aca="false">IF(OR(R119=0,DD29=0),0,R119*DD29/(R119+DD29))</f>
        <v>2.01969968435587</v>
      </c>
      <c r="S29" s="13" t="n">
        <f aca="false">IF(OR(S119=0,DE29=0),0,S119*DE29/(S119+DE29))</f>
        <v>1.95220421787632</v>
      </c>
      <c r="T29" s="13" t="n">
        <f aca="false">IF(OR(T119=0,DF29=0),0,T119*DF29/(T119+DF29))</f>
        <v>1.89221366241952</v>
      </c>
      <c r="U29" s="13" t="n">
        <f aca="false">IF(OR(U119=0,DG29=0),0,U119*DG29/(U119+DG29))</f>
        <v>1.8385119691468</v>
      </c>
      <c r="V29" s="13" t="n">
        <f aca="false">IF(OR(V119=0,DH29=0),0,V119*DH29/(V119+DH29))</f>
        <v>1.7901321568385</v>
      </c>
      <c r="W29" s="13" t="n">
        <f aca="false">IF(OR(W119=0,DI29=0),0,W119*DI29/(W119+DI29))</f>
        <v>1.7462956413238</v>
      </c>
      <c r="X29" s="13" t="n">
        <f aca="false">IF(OR(X119=0,DJ29=0),0,X119*DJ29/(X119+DJ29))</f>
        <v>1.70937222938164</v>
      </c>
      <c r="Y29" s="13" t="n">
        <f aca="false">IF(OR(Y119=0,DK29=0),0,Y119*DK29/(Y119+DK29))</f>
        <v>1.67506162955661</v>
      </c>
      <c r="Z29" s="13" t="n">
        <f aca="false">IF(OR(Z119=0,DL29=0),0,Z119*DL29/(Z119+DL29))</f>
        <v>1.64312156677595</v>
      </c>
      <c r="AA29" s="13" t="n">
        <f aca="false">IF(OR(AA119=0,DM29=0),0,AA119*DM29/(AA119+DM29))</f>
        <v>1.61333083438747</v>
      </c>
      <c r="AB29" s="13" t="n">
        <f aca="false">IF(OR(AB119=0,DN29=0),0,AB119*DN29/(AB119+DN29))</f>
        <v>1.58548925121279</v>
      </c>
      <c r="AC29" s="13" t="n">
        <f aca="false">IF(OR(AC119=0,DO29=0),0,AC119*DO29/(AC119+DO29))</f>
        <v>1.55941664178353</v>
      </c>
      <c r="AD29" s="13" t="n">
        <f aca="false">IF(OR(AD119=0,DP29=0),0,AD119*DP29/(AD119+DP29))</f>
        <v>1.53495134360893</v>
      </c>
      <c r="AE29" s="13" t="n">
        <f aca="false">IF(OR(AE119=0,DQ29=0),0,AE119*DQ29/(AE119+DQ29))</f>
        <v>1.51194853407867</v>
      </c>
      <c r="AF29" s="13" t="n">
        <f aca="false">IF(OR(AF119=0,DR29=0),0,AF119*DR29/(AF119+DR29))</f>
        <v>1.49027854273538</v>
      </c>
      <c r="AG29" s="13" t="n">
        <f aca="false">IF(OR(AG119=0,DS29=0),0,AG119*DS29/(AG119+DS29))</f>
        <v>1.46982523864095</v>
      </c>
      <c r="AH29" s="13" t="n">
        <f aca="false">IF(OR(AH119=0,DT29=0),0,AH119*DT29/(AH119+DT29))</f>
        <v>1.44871035664797</v>
      </c>
      <c r="AI29" s="13" t="n">
        <f aca="false">IF(OR(AI119=0,DU29=0),0,AI119*DU29/(AI119+DU29))</f>
        <v>1.42887176254031</v>
      </c>
      <c r="AJ29" s="13" t="n">
        <f aca="false">IF(OR(AJ119=0,DV29=0),0,AJ119*DV29/(AJ119+DV29))</f>
        <v>1.4101853282823</v>
      </c>
      <c r="AK29" s="13" t="n">
        <f aca="false">IF(OR(AK119=0,DW29=0),0,AK119*DW29/(AK119+DW29))</f>
        <v>1.39254237145784</v>
      </c>
      <c r="AL29" s="13" t="n">
        <f aca="false">IF(OR(AL119=0,DX29=0),0,AL119*DX29/(AL119+DX29))</f>
        <v>1.37584731892922</v>
      </c>
      <c r="AM29" s="13" t="n">
        <f aca="false">IF(OR(AM119=0,DY29=0),0,AM119*DY29/(AM119+DY29))</f>
        <v>1.36001578193779</v>
      </c>
      <c r="AN29" s="13" t="n">
        <f aca="false">IF(OR(AN119=0,DZ29=0),0,AN119*DZ29/(AN119+DZ29))</f>
        <v>1.34497296051348</v>
      </c>
      <c r="AO29" s="13" t="n">
        <f aca="false">IF(OR(AO119=0,EA29=0),0,AO119*EA29/(AO119+EA29))</f>
        <v>1.33065231327849</v>
      </c>
      <c r="AP29" s="13" t="n">
        <f aca="false">IF(OR(AP119=0,EB29=0),0,AP119*EB29/(AP119+EB29))</f>
        <v>1.31699444252435</v>
      </c>
      <c r="AQ29" s="13" t="n">
        <f aca="false">IF(OR(AQ119=0,EC29=0),0,AQ119*EC29/(AQ119+EC29))</f>
        <v>1.30394615497487</v>
      </c>
      <c r="AR29" s="13" t="n">
        <f aca="false">IF(OR(AR119=0,ED29=0),0,AR119*ED29/(AR119+ED29))</f>
        <v>1.29145966675372</v>
      </c>
      <c r="AS29" s="13" t="n">
        <f aca="false">IF(OR(AS119=0,EE29=0),0,AS119*EE29/(AS119+EE29))</f>
        <v>1.27949192736132</v>
      </c>
      <c r="AT29" s="13" t="n">
        <f aca="false">IF(OR(AT119=0,EF29=0),0,AT119*EF29/(AT119+EF29))</f>
        <v>1.26800404237331</v>
      </c>
      <c r="AU29" s="13" t="n">
        <f aca="false">IF(OR(AU119=0,EG29=0),0,AU119*EG29/(AU119+EG29))</f>
        <v>1.25696077843137</v>
      </c>
      <c r="AV29" s="13" t="n">
        <f aca="false">IF(OR(AV119=0,EH29=0),0,AV119*EH29/(AV119+EH29))</f>
        <v>1.24633013714849</v>
      </c>
      <c r="AW29" s="13" t="n">
        <f aca="false">IF(OR(AW119=0,EI29=0),0,AW119*EI29/(AW119+EI29))</f>
        <v>1.23608298697962</v>
      </c>
      <c r="AX29" s="13" t="n">
        <f aca="false">IF(OR(AX119=0,EJ29=0),0,AX119*EJ29/(AX119+EJ29))</f>
        <v>1.22619274405182</v>
      </c>
      <c r="AY29" s="13" t="n">
        <f aca="false">IF(OR(AY119=0,EK29=0),0,AY119*EK29/(AY119+EK29))</f>
        <v>1.21663509451212</v>
      </c>
      <c r="AZ29" s="13" t="n">
        <f aca="false">IF(OR(AZ119=0,EL29=0),0,AZ119*EL29/(AZ119+EL29))</f>
        <v>1.20738775221578</v>
      </c>
      <c r="BA29" s="13" t="n">
        <f aca="false">IF(OR(BA119=0,EM29=0),0,BA119*EM29/(BA119+EM29))</f>
        <v>1.19843024660591</v>
      </c>
      <c r="BB29" s="13" t="n">
        <f aca="false">IF(OR(BB119=0,EN29=0),0,BB119*EN29/(BB119+EN29))</f>
        <v>1.18974373647434</v>
      </c>
      <c r="BC29" s="13" t="n">
        <f aca="false">IF(OR(BC119=0,EO29=0),0,BC119*EO29/(BC119+EO29))</f>
        <v>1.18131084598264</v>
      </c>
      <c r="BD29" s="13" t="n">
        <f aca="false">IF(OR(BD119=0,EP29=0),0,BD119*EP29/(BD119+EP29))</f>
        <v>1.17311551988895</v>
      </c>
      <c r="BE29" s="13" t="n">
        <f aca="false">IF(OR(BE119=0,EQ29=0),0,BE119*EQ29/(BE119+EQ29))</f>
        <v>1.16514289539542</v>
      </c>
      <c r="BF29" s="13" t="n">
        <f aca="false">IF(OR(BF119=0,ER29=0),0,BF119*ER29/(BF119+ER29))</f>
        <v>1.15737918842083</v>
      </c>
      <c r="BG29" s="13" t="n">
        <f aca="false">IF(OR(BG119=0,ES29=0),0,BG119*ES29/(BG119+ES29))</f>
        <v>1.14981159242732</v>
      </c>
      <c r="BH29" s="13" t="n">
        <f aca="false">IF(OR(BH119=0,ET29=0),0,BH119*ET29/(BH119+ET29))</f>
        <v>1.14242818820196</v>
      </c>
      <c r="BI29" s="13" t="n">
        <f aca="false">IF(OR(BI119=0,EU29=0),0,BI119*EU29/(BI119+EU29))</f>
        <v>1.13521786322174</v>
      </c>
      <c r="BJ29" s="13" t="n">
        <f aca="false">IF(OR(BJ119=0,EV29=0),0,BJ119*EV29/(BJ119+EV29))</f>
        <v>1.12817023942276</v>
      </c>
      <c r="BK29" s="13" t="n">
        <f aca="false">IF(OR(BK119=0,EW29=0),0,BK119*EW29/(BK119+EW29))</f>
        <v>1.12127560835638</v>
      </c>
      <c r="BL29" s="13" t="n">
        <f aca="false">IF(OR(BL119=0,EX29=0),0,BL119*EX29/(BL119+EX29))</f>
        <v>1.11440223272188</v>
      </c>
      <c r="BM29" s="13" t="n">
        <f aca="false">IF(OR(BM119=0,EY29=0),0,BM119*EY29/(BM119+EY29))</f>
        <v>1.10766699314905</v>
      </c>
      <c r="BN29" s="13" t="n">
        <f aca="false">IF(OR(BN119=0,EZ29=0),0,BN119*EZ29/(BN119+EZ29))</f>
        <v>1.10106163127765</v>
      </c>
      <c r="BO29" s="13" t="n">
        <f aca="false">IF(OR(BO119=0,FA29=0),0,BO119*FA29/(BO119+FA29))</f>
        <v>1.09457837182208</v>
      </c>
      <c r="BP29" s="13" t="n">
        <f aca="false">IF(OR(BP119=0,FB29=0),0,BP119*FB29/(BP119+FB29))</f>
        <v>1.08820988215532</v>
      </c>
      <c r="BQ29" s="13" t="n">
        <f aca="false">IF(OR(BQ119=0,FC29=0),0,BQ119*FC29/(BQ119+FC29))</f>
        <v>1.08194923559274</v>
      </c>
      <c r="BR29" s="13" t="n">
        <f aca="false">IF(OR(BR119=0,FD29=0),0,BR119*FD29/(BR119+FD29))</f>
        <v>1.07578987797038</v>
      </c>
      <c r="BS29" s="13" t="n">
        <f aca="false">IF(OR(BS119=0,FE29=0),0,BS119*FE29/(BS119+FE29))</f>
        <v>1.0697255971615</v>
      </c>
      <c r="BT29" s="13" t="n">
        <f aca="false">IF(OR(BT119=0,FF29=0),0,BT119*FF29/(BT119+FF29))</f>
        <v>1.06375049521713</v>
      </c>
      <c r="BU29" s="13" t="n">
        <f aca="false">IF(OR(BU119=0,FG29=0),0,BU119*FG29/(BU119+FG29))</f>
        <v>1.05785896285328</v>
      </c>
      <c r="BV29" s="13" t="n">
        <f aca="false">IF(OR(BV119=0,FH29=0),0,BV119*FH29/(BV119+FH29))</f>
        <v>1.05198633986147</v>
      </c>
      <c r="BW29" s="13" t="n">
        <f aca="false">IF(OR(BW119=0,FI29=0),0,BW119*FI29/(BW119+FI29))</f>
        <v>1.04618670063268</v>
      </c>
      <c r="BX29" s="13" t="n">
        <f aca="false">IF(OR(BX119=0,FJ29=0),0,BX119*FJ29/(BX119+FJ29))</f>
        <v>1.04045508414937</v>
      </c>
      <c r="BY29" s="13" t="n">
        <f aca="false">IF(OR(BY119=0,FK29=0),0,BY119*FK29/(BY119+FK29))</f>
        <v>1.0347867360215</v>
      </c>
      <c r="BZ29" s="13" t="n">
        <f aca="false">IF(OR(BZ119=0,FL29=0),0,BZ119*FL29/(BZ119+FL29))</f>
        <v>1.02917709122261</v>
      </c>
      <c r="CA29" s="13" t="n">
        <f aca="false">IF(OR(CA119=0,FM29=0),0,CA119*FM29/(CA119+FM29))</f>
        <v>1.02362175806341</v>
      </c>
      <c r="CB29" s="13" t="n">
        <f aca="false">IF(OR(CB119=0,FN29=0),0,CB119*FN29/(CB119+FN29))</f>
        <v>1.01811650327653</v>
      </c>
      <c r="CC29" s="13" t="n">
        <f aca="false">IF(OR(CC119=0,FO29=0),0,CC119*FO29/(CC119+FO29))</f>
        <v>1.01265723809853</v>
      </c>
      <c r="CD29" s="13" t="n">
        <f aca="false">IF(OR(CD119=0,FP29=0),0,CD119*FP29/(CD119+FP29))</f>
        <v>1.00724000524631</v>
      </c>
      <c r="CE29" s="13" t="n">
        <f aca="false">IF(OR(CE119=0,FQ29=0),0,CE119*FQ29/(CE119+FQ29))</f>
        <v>1.00186096669481</v>
      </c>
      <c r="CF29" s="13" t="n">
        <f aca="false">IF(OR(CF119=0,FR29=0),0,CF119*FR29/(CF119+FR29))</f>
        <v>0.996484739035092</v>
      </c>
      <c r="CG29" s="13" t="n">
        <f aca="false">IF(OR(CG119=0,FS29=0),0,CG119*FS29/(CG119+FS29))</f>
        <v>0.99113869243798</v>
      </c>
      <c r="CH29" s="13" t="n">
        <f aca="false">IF(OR(CH119=0,FT29=0),0,CH119*FT29/(CH119+FT29))</f>
        <v>0.985819222305074</v>
      </c>
      <c r="CI29" s="13" t="n">
        <f aca="false">IF(OR(CI119=0,FU29=0),0,CI119*FU29/(CI119+FU29))</f>
        <v>0.980522798890326</v>
      </c>
      <c r="CJ29" s="13" t="n">
        <f aca="false">IF(OR(CJ119=0,FV29=0),0,CJ119*FV29/(CJ119+FV29))</f>
        <v>0.975245957739895</v>
      </c>
      <c r="CK29" s="13" t="n">
        <f aca="false">IF(OR(CK119=0,FW29=0),0,CK119*FW29/(CK119+FW29))</f>
        <v>0.969985290512433</v>
      </c>
      <c r="CL29" s="13" t="n">
        <f aca="false">IF(OR(CL119=0,FX29=0),0,CL119*FX29/(CL119+FX29))</f>
        <v>0.964737436126994</v>
      </c>
      <c r="CM29" s="13" t="n">
        <f aca="false">IF(OR(CM119=0,FY29=0),0,CM119*FY29/(CM119+FY29))</f>
        <v>0.959499072188962</v>
      </c>
      <c r="CN29" s="13" t="n">
        <f aca="false">IF(OR(CN119=0,FZ29=0),0,CN119*FZ29/(CN119+FZ29))</f>
        <v>0.954266906647055</v>
      </c>
      <c r="CO29" s="13" t="n">
        <f aca="false">IF(OR(CO119=0,GA29=0),0,CO119*GA29/(CO119+GA29))</f>
        <v>0.949037669636895</v>
      </c>
      <c r="CP29" s="13" t="n">
        <f aca="false">IF(OR(CP119=0,GB29=0),0,CP119*GB29/(CP119+GB29))</f>
        <v>0.943771577973158</v>
      </c>
      <c r="CQ29" s="13" t="n">
        <f aca="false">IF(OR(CQ119=0,GC29=0),0,CQ119*GC29/(CQ119+GC29))</f>
        <v>0.938500543646957</v>
      </c>
      <c r="CR29" s="0" t="n">
        <f aca="false">IF(F$9=0,0,(SIN(F$12)*COS($E29)+SIN($E29)*COS(F$12))/SIN($E29)*F$9)</f>
        <v>3.01</v>
      </c>
      <c r="CS29" s="0" t="n">
        <f aca="false">IF(G$9=0,0,(SIN(G$12)*COS($E29)+SIN($E29)*COS(G$12))/SIN($E29)*G$9)</f>
        <v>3.88950955557832</v>
      </c>
      <c r="CT29" s="0" t="n">
        <f aca="false">IF(H$9=0,0,(SIN(H$12)*COS($E29)+SIN($E29)*COS(H$12))/SIN($E29)*H$9)</f>
        <v>4.84390742678629</v>
      </c>
      <c r="CU29" s="0" t="n">
        <f aca="false">IF(I$9=0,0,(SIN(I$12)*COS($E29)+SIN($E29)*COS(I$12))/SIN($E29)*I$9)</f>
        <v>5.87245992604884</v>
      </c>
      <c r="CV29" s="0" t="n">
        <f aca="false">IF(J$9=0,0,(SIN(J$12)*COS($E29)+SIN($E29)*COS(J$12))/SIN($E29)*J$9)</f>
        <v>6.97438773990288</v>
      </c>
      <c r="CW29" s="0" t="n">
        <f aca="false">IF(K$9=0,0,(SIN(K$12)*COS($E29)+SIN($E29)*COS(K$12))/SIN($E29)*K$9)</f>
        <v>8.14886630833371</v>
      </c>
      <c r="CX29" s="0" t="n">
        <f aca="false">IF(L$9=0,0,(SIN(L$12)*COS($E29)+SIN($E29)*COS(L$12))/SIN($E29)*L$9)</f>
        <v>9.39502622486841</v>
      </c>
      <c r="CY29" s="0" t="n">
        <f aca="false">IF(M$9=0,0,(SIN(M$12)*COS($E29)+SIN($E29)*COS(M$12))/SIN($E29)*M$9)</f>
        <v>10.7119536572586</v>
      </c>
      <c r="CZ29" s="0" t="n">
        <f aca="false">IF(N$9=0,0,(SIN(N$12)*COS($E29)+SIN($E29)*COS(N$12))/SIN($E29)*N$9)</f>
        <v>11.5349525081061</v>
      </c>
      <c r="DA29" s="0" t="n">
        <f aca="false">IF(O$9=0,0,(SIN(O$12)*COS($E29)+SIN($E29)*COS(O$12))/SIN($E29)*O$9)</f>
        <v>12.3847335907954</v>
      </c>
      <c r="DB29" s="0" t="n">
        <f aca="false">IF(P$9=0,0,(SIN(P$12)*COS($E29)+SIN($E29)*COS(P$12))/SIN($E29)*P$9)</f>
        <v>13.2607868858324</v>
      </c>
      <c r="DC29" s="0" t="n">
        <f aca="false">IF(Q$9=0,0,(SIN(Q$12)*COS($E29)+SIN($E29)*COS(Q$12))/SIN($E29)*Q$9)</f>
        <v>14.1625852190393</v>
      </c>
      <c r="DD29" s="0" t="n">
        <f aca="false">IF(R$9=0,0,(SIN(R$12)*COS($E29)+SIN($E29)*COS(R$12))/SIN($E29)*R$9)</f>
        <v>15.0895845014327</v>
      </c>
      <c r="DE29" s="0" t="n">
        <f aca="false">IF(S$9=0,0,(SIN(S$12)*COS($E29)+SIN($E29)*COS(S$12))/SIN($E29)*S$9)</f>
        <v>16.041223977018</v>
      </c>
      <c r="DF29" s="0" t="n">
        <f aca="false">IF(T$9=0,0,(SIN(T$12)*COS($E29)+SIN($E29)*COS(T$12))/SIN($E29)*T$9)</f>
        <v>17.0169264783994</v>
      </c>
      <c r="DG29" s="0" t="n">
        <f aca="false">IF(U$9=0,0,(SIN(U$12)*COS($E29)+SIN($E29)*COS(U$12))/SIN($E29)*U$9)</f>
        <v>18.0160986901015</v>
      </c>
      <c r="DH29" s="0" t="n">
        <f aca="false">IF(V$9=0,0,(SIN(V$12)*COS($E29)+SIN($E29)*COS(V$12))/SIN($E29)*V$9)</f>
        <v>19.0381314194961</v>
      </c>
      <c r="DI29" s="0" t="n">
        <f aca="false">IF(W$9=0,0,(SIN(W$12)*COS($E29)+SIN($E29)*COS(W$12))/SIN($E29)*W$9)</f>
        <v>20.0823998752237</v>
      </c>
      <c r="DJ29" s="0" t="n">
        <f aca="false">IF(X$9=0,0,(SIN(X$12)*COS($E29)+SIN($E29)*COS(X$12))/SIN($E29)*X$9)</f>
        <v>21.6190972877581</v>
      </c>
      <c r="DK29" s="0" t="n">
        <f aca="false">IF(Y$9=0,0,(SIN(Y$12)*COS($E29)+SIN($E29)*COS(Y$12))/SIN($E29)*Y$9)</f>
        <v>23.2000624612004</v>
      </c>
      <c r="DL29" s="0" t="n">
        <f aca="false">IF(Z$9=0,0,(SIN(Z$12)*COS($E29)+SIN($E29)*COS(Z$12))/SIN($E29)*Z$9)</f>
        <v>24.8241846320133</v>
      </c>
      <c r="DM29" s="0" t="n">
        <f aca="false">IF(AA$9=0,0,(SIN(AA$12)*COS($E29)+SIN($E29)*COS(AA$12))/SIN($E29)*AA$9)</f>
        <v>26.4903245919148</v>
      </c>
      <c r="DN29" s="0" t="n">
        <f aca="false">IF(AB$9=0,0,(SIN(AB$12)*COS($E29)+SIN($E29)*COS(AB$12))/SIN($E29)*AB$9)</f>
        <v>28.1973152312087</v>
      </c>
      <c r="DO29" s="0" t="n">
        <f aca="false">IF(AC$9=0,0,(SIN(AC$12)*COS($E29)+SIN($E29)*COS(AC$12))/SIN($E29)*AC$9)</f>
        <v>29.9439620952138</v>
      </c>
      <c r="DP29" s="0" t="n">
        <f aca="false">IF(AD$9=0,0,(SIN(AD$12)*COS($E29)+SIN($E29)*COS(AD$12))/SIN($E29)*AD$9)</f>
        <v>31.7290439535627</v>
      </c>
      <c r="DQ29" s="0" t="n">
        <f aca="false">IF(AE$9=0,0,(SIN(AE$12)*COS($E29)+SIN($E29)*COS(AE$12))/SIN($E29)*AE$9)</f>
        <v>33.5513133821325</v>
      </c>
      <c r="DR29" s="0" t="n">
        <f aca="false">IF(AF$9=0,0,(SIN(AF$12)*COS($E29)+SIN($E29)*COS(AF$12))/SIN($E29)*AF$9)</f>
        <v>35.4094973573673</v>
      </c>
      <c r="DS29" s="0" t="n">
        <f aca="false">IF(AG$9=0,0,(SIN(AG$12)*COS($E29)+SIN($E29)*COS(AG$12))/SIN($E29)*AG$9)</f>
        <v>37.3022978627457</v>
      </c>
      <c r="DT29" s="0" t="n">
        <f aca="false">IF(AH$9=0,0,(SIN(AH$12)*COS($E29)+SIN($E29)*COS(AH$12))/SIN($E29)*AH$9)</f>
        <v>37.9707621678257</v>
      </c>
      <c r="DU29" s="0" t="n">
        <f aca="false">IF(AI$9=0,0,(SIN(AI$12)*COS($E29)+SIN($E29)*COS(AI$12))/SIN($E29)*AI$9)</f>
        <v>38.6276602109183</v>
      </c>
      <c r="DV29" s="0" t="n">
        <f aca="false">IF(AJ$9=0,0,(SIN(AJ$12)*COS($E29)+SIN($E29)*COS(AJ$12))/SIN($E29)*AJ$9)</f>
        <v>39.2727918945162</v>
      </c>
      <c r="DW29" s="0" t="n">
        <f aca="false">IF(AK$9=0,0,(SIN(AK$12)*COS($E29)+SIN($E29)*COS(AK$12))/SIN($E29)*AK$9)</f>
        <v>39.9059607052589</v>
      </c>
      <c r="DX29" s="0" t="n">
        <f aca="false">IF(AL$9=0,0,(SIN(AL$12)*COS($E29)+SIN($E29)*COS(AL$12))/SIN($E29)*AL$9)</f>
        <v>40.526973773793</v>
      </c>
      <c r="DY29" s="0" t="n">
        <f aca="false">IF(AM$9=0,0,(SIN(AM$12)*COS($E29)+SIN($E29)*COS(AM$12))/SIN($E29)*AM$9)</f>
        <v>41.1356419335221</v>
      </c>
      <c r="DZ29" s="0" t="n">
        <f aca="false">IF(AN$9=0,0,(SIN(AN$12)*COS($E29)+SIN($E29)*COS(AN$12))/SIN($E29)*AN$9)</f>
        <v>41.7317797782283</v>
      </c>
      <c r="EA29" s="0" t="n">
        <f aca="false">IF(AO$9=0,0,(SIN(AO$12)*COS($E29)+SIN($E29)*COS(AO$12))/SIN($E29)*AO$9)</f>
        <v>42.3152057185492</v>
      </c>
      <c r="EB29" s="0" t="n">
        <f aca="false">IF(AP$9=0,0,(SIN(AP$12)*COS($E29)+SIN($E29)*COS(AP$12))/SIN($E29)*AP$9)</f>
        <v>42.8857420372917</v>
      </c>
      <c r="EC29" s="0" t="n">
        <f aca="false">IF(AQ$9=0,0,(SIN(AQ$12)*COS($E29)+SIN($E29)*COS(AQ$12))/SIN($E29)*AQ$9)</f>
        <v>43.443214943566</v>
      </c>
      <c r="ED29" s="0" t="n">
        <f aca="false">IF(AR$9=0,0,(SIN(AR$12)*COS($E29)+SIN($E29)*COS(AR$12))/SIN($E29)*AR$9)</f>
        <v>43.9874546257247</v>
      </c>
      <c r="EE29" s="0" t="n">
        <f aca="false">IF(AS$9=0,0,(SIN(AS$12)*COS($E29)+SIN($E29)*COS(AS$12))/SIN($E29)*AS$9)</f>
        <v>44.5182953030884</v>
      </c>
      <c r="EF29" s="0" t="n">
        <f aca="false">IF(AT$9=0,0,(SIN(AT$12)*COS($E29)+SIN($E29)*COS(AT$12))/SIN($E29)*AT$9)</f>
        <v>45.0355752764443</v>
      </c>
      <c r="EG29" s="0" t="n">
        <f aca="false">IF(AU$9=0,0,(SIN(AU$12)*COS($E29)+SIN($E29)*COS(AU$12))/SIN($E29)*AU$9)</f>
        <v>45.5391369773016</v>
      </c>
      <c r="EH29" s="0" t="n">
        <f aca="false">IF(AV$9=0,0,(SIN(AV$12)*COS($E29)+SIN($E29)*COS(AV$12))/SIN($E29)*AV$9)</f>
        <v>46.0288270158881</v>
      </c>
      <c r="EI29" s="0" t="n">
        <f aca="false">IF(AW$9=0,0,(SIN(AW$12)*COS($E29)+SIN($E29)*COS(AW$12))/SIN($E29)*AW$9)</f>
        <v>46.5044962278743</v>
      </c>
      <c r="EJ29" s="0" t="n">
        <f aca="false">IF(AX$9=0,0,(SIN(AX$12)*COS($E29)+SIN($E29)*COS(AX$12))/SIN($E29)*AX$9)</f>
        <v>46.9659997198103</v>
      </c>
      <c r="EK29" s="0" t="n">
        <f aca="false">IF(AY$9=0,0,(SIN(AY$12)*COS($E29)+SIN($E29)*COS(AY$12))/SIN($E29)*AY$9)</f>
        <v>47.4131969132618</v>
      </c>
      <c r="EL29" s="0" t="n">
        <f aca="false">IF(AZ$9=0,0,(SIN(AZ$12)*COS($E29)+SIN($E29)*COS(AZ$12))/SIN($E29)*AZ$9)</f>
        <v>47.8459515876316</v>
      </c>
      <c r="EM29" s="0" t="n">
        <f aca="false">IF(BA$9=0,0,(SIN(BA$12)*COS($E29)+SIN($E29)*COS(BA$12))/SIN($E29)*BA$9)</f>
        <v>48.2641319216536</v>
      </c>
      <c r="EN29" s="0" t="n">
        <f aca="false">IF(BB$9=0,0,(SIN(BB$12)*COS($E29)+SIN($E29)*COS(BB$12))/SIN($E29)*BB$9)</f>
        <v>48.6676105335472</v>
      </c>
      <c r="EO29" s="0" t="n">
        <f aca="false">IF(BC$9=0,0,(SIN(BC$12)*COS($E29)+SIN($E29)*COS(BC$12))/SIN($E29)*BC$9)</f>
        <v>49.0562645198185</v>
      </c>
      <c r="EP29" s="0" t="n">
        <f aca="false">IF(BD$9=0,0,(SIN(BD$12)*COS($E29)+SIN($E29)*COS(BD$12))/SIN($E29)*BD$9)</f>
        <v>49.4299754926983</v>
      </c>
      <c r="EQ29" s="0" t="n">
        <f aca="false">IF(BE$9=0,0,(SIN(BE$12)*COS($E29)+SIN($E29)*COS(BE$12))/SIN($E29)*BE$9)</f>
        <v>49.7886296162042</v>
      </c>
      <c r="ER29" s="0" t="n">
        <f aca="false">IF(BF$9=0,0,(SIN(BF$12)*COS($E29)+SIN($E29)*COS(BF$12))/SIN($E29)*BF$9)</f>
        <v>50.1321176408157</v>
      </c>
      <c r="ES29" s="0" t="n">
        <f aca="false">IF(BG$9=0,0,(SIN(BG$12)*COS($E29)+SIN($E29)*COS(BG$12))/SIN($E29)*BG$9)</f>
        <v>50.460334936753</v>
      </c>
      <c r="ET29" s="0" t="n">
        <f aca="false">IF(BH$9=0,0,(SIN(BH$12)*COS($E29)+SIN($E29)*COS(BH$12))/SIN($E29)*BH$9)</f>
        <v>50.7731815258484</v>
      </c>
      <c r="EU29" s="0" t="n">
        <f aca="false">IF(BI$9=0,0,(SIN(BI$12)*COS($E29)+SIN($E29)*COS(BI$12))/SIN($E29)*BI$9)</f>
        <v>51.0705621120002</v>
      </c>
      <c r="EV29" s="0" t="n">
        <f aca="false">IF(BJ$9=0,0,(SIN(BJ$12)*COS($E29)+SIN($E29)*COS(BJ$12))/SIN($E29)*BJ$9)</f>
        <v>51.352386110201</v>
      </c>
      <c r="EW29" s="0" t="n">
        <f aca="false">IF(BK$9=0,0,(SIN(BK$12)*COS($E29)+SIN($E29)*COS(BK$12))/SIN($E29)*BK$9)</f>
        <v>51.6185676741309</v>
      </c>
      <c r="EX29" s="0" t="n">
        <f aca="false">IF(BL$9=0,0,(SIN(BL$12)*COS($E29)+SIN($E29)*COS(BL$12))/SIN($E29)*BL$9)</f>
        <v>51.6047249542952</v>
      </c>
      <c r="EY29" s="0" t="n">
        <f aca="false">IF(BM$9=0,0,(SIN(BM$12)*COS($E29)+SIN($E29)*COS(BM$12))/SIN($E29)*BM$9)</f>
        <v>51.5726910051989</v>
      </c>
      <c r="EZ29" s="0" t="n">
        <f aca="false">IF(BN$9=0,0,(SIN(BN$12)*COS($E29)+SIN($E29)*COS(BN$12))/SIN($E29)*BN$9)</f>
        <v>51.5226369660672</v>
      </c>
      <c r="FA29" s="0" t="n">
        <f aca="false">IF(BO$9=0,0,(SIN(BO$12)*COS($E29)+SIN($E29)*COS(BO$12))/SIN($E29)*BO$9)</f>
        <v>51.4547401690339</v>
      </c>
      <c r="FB29" s="0" t="n">
        <f aca="false">IF(BP$9=0,0,(SIN(BP$12)*COS($E29)+SIN($E29)*COS(BP$12))/SIN($E29)*BP$9)</f>
        <v>51.3691840357535</v>
      </c>
      <c r="FC29" s="0" t="n">
        <f aca="false">IF(BQ$9=0,0,(SIN(BQ$12)*COS($E29)+SIN($E29)*COS(BQ$12))/SIN($E29)*BQ$9)</f>
        <v>51.2661579719557</v>
      </c>
      <c r="FD29" s="0" t="n">
        <f aca="false">IF(BR$9=0,0,(SIN(BR$12)*COS($E29)+SIN($E29)*COS(BR$12))/SIN($E29)*BR$9)</f>
        <v>51.1458572599946</v>
      </c>
      <c r="FE29" s="0" t="n">
        <f aca="false">IF(BS$9=0,0,(SIN(BS$12)*COS($E29)+SIN($E29)*COS(BS$12))/SIN($E29)*BS$9)</f>
        <v>51.0084829494387</v>
      </c>
      <c r="FF29" s="0" t="n">
        <f aca="false">IF(BT$9=0,0,(SIN(BT$12)*COS($E29)+SIN($E29)*COS(BT$12))/SIN($E29)*BT$9)</f>
        <v>50.8542417457497</v>
      </c>
      <c r="FG29" s="0" t="n">
        <f aca="false">IF(BU$9=0,0,(SIN(BU$12)*COS($E29)+SIN($E29)*COS(BU$12))/SIN($E29)*BU$9)</f>
        <v>50.6833458971001</v>
      </c>
      <c r="FH29" s="0" t="n">
        <f aca="false">IF(BV$9=0,0,(SIN(BV$12)*COS($E29)+SIN($E29)*COS(BV$12))/SIN($E29)*BV$9)</f>
        <v>50.3597215461014</v>
      </c>
      <c r="FI29" s="0" t="n">
        <f aca="false">IF(BW$9=0,0,(SIN(BW$12)*COS($E29)+SIN($E29)*COS(BW$12))/SIN($E29)*BW$9)</f>
        <v>50.0195085248677</v>
      </c>
      <c r="FJ29" s="0" t="n">
        <f aca="false">IF(BX$9=0,0,(SIN(BX$12)*COS($E29)+SIN($E29)*COS(BX$12))/SIN($E29)*BX$9)</f>
        <v>49.6630597311092</v>
      </c>
      <c r="FK29" s="0" t="n">
        <f aca="false">IF(BY$9=0,0,(SIN(BY$12)*COS($E29)+SIN($E29)*COS(BY$12))/SIN($E29)*BY$9)</f>
        <v>49.2907333125203</v>
      </c>
      <c r="FL29" s="0" t="n">
        <f aca="false">IF(BZ$9=0,0,(SIN(BZ$12)*COS($E29)+SIN($E29)*COS(BZ$12))/SIN($E29)*BZ$9)</f>
        <v>48.9028924816626</v>
      </c>
      <c r="FM29" s="0" t="n">
        <f aca="false">IF(CA$9=0,0,(SIN(CA$12)*COS($E29)+SIN($E29)*COS(CA$12))/SIN($E29)*CA$9)</f>
        <v>48.4999053292357</v>
      </c>
      <c r="FN29" s="0" t="n">
        <f aca="false">IF(CB$9=0,0,(SIN(CB$12)*COS($E29)+SIN($E29)*COS(CB$12))/SIN($E29)*CB$9)</f>
        <v>48.0821446358165</v>
      </c>
      <c r="FO29" s="0" t="n">
        <f aca="false">IF(CC$9=0,0,(SIN(CC$12)*COS($E29)+SIN($E29)*COS(CC$12))/SIN($E29)*CC$9)</f>
        <v>47.6499876821452</v>
      </c>
      <c r="FP29" s="0" t="n">
        <f aca="false">IF(CD$9=0,0,(SIN(CD$12)*COS($E29)+SIN($E29)*COS(CD$12))/SIN($E29)*CD$9)</f>
        <v>47.2038160580419</v>
      </c>
      <c r="FQ29" s="0" t="n">
        <f aca="false">IF(CE$9=0,0,(SIN(CE$12)*COS($E29)+SIN($E29)*COS(CE$12))/SIN($E29)*CE$9)</f>
        <v>46.7440154700332</v>
      </c>
      <c r="FR29" s="0" t="n">
        <f aca="false">IF(CF$9=0,0,(SIN(CF$12)*COS($E29)+SIN($E29)*COS(CF$12))/SIN($E29)*CF$9)</f>
        <v>46.2028297811322</v>
      </c>
      <c r="FS29" s="0" t="n">
        <f aca="false">IF(CG$9=0,0,(SIN(CG$12)*COS($E29)+SIN($E29)*COS(CG$12))/SIN($E29)*CG$9)</f>
        <v>45.6490269757774</v>
      </c>
      <c r="FT29" s="0" t="n">
        <f aca="false">IF(CH$9=0,0,(SIN(CH$12)*COS($E29)+SIN($E29)*COS(CH$12))/SIN($E29)*CH$9)</f>
        <v>45.083066113722</v>
      </c>
      <c r="FU29" s="0" t="n">
        <f aca="false">IF(CI$9=0,0,(SIN(CI$12)*COS($E29)+SIN($E29)*COS(CI$12))/SIN($E29)*CI$9)</f>
        <v>44.5054094260043</v>
      </c>
      <c r="FV29" s="0" t="n">
        <f aca="false">IF(CJ$9=0,0,(SIN(CJ$12)*COS($E29)+SIN($E29)*COS(CJ$12))/SIN($E29)*CJ$9)</f>
        <v>43.9165220858606</v>
      </c>
      <c r="FW29" s="0" t="n">
        <f aca="false">IF(CK$9=0,0,(SIN(CK$12)*COS($E29)+SIN($E29)*COS(CK$12))/SIN($E29)*CK$9)</f>
        <v>43.3168719789324</v>
      </c>
      <c r="FX29" s="0" t="n">
        <f aca="false">IF(CL$9=0,0,(SIN(CL$12)*COS($E29)+SIN($E29)*COS(CL$12))/SIN($E29)*CL$9)</f>
        <v>42.7069294728617</v>
      </c>
      <c r="FY29" s="0" t="n">
        <f aca="false">IF(CM$9=0,0,(SIN(CM$12)*COS($E29)+SIN($E29)*COS(CM$12))/SIN($E29)*CM$9)</f>
        <v>42.087167186375</v>
      </c>
      <c r="FZ29" s="0" t="n">
        <f aca="false">IF(CN$9=0,0,(SIN(CN$12)*COS($E29)+SIN($E29)*COS(CN$12))/SIN($E29)*CN$9)</f>
        <v>41.458059757948</v>
      </c>
      <c r="GA29" s="0" t="n">
        <f aca="false">IF(CO$9=0,0,(SIN(CO$12)*COS($E29)+SIN($E29)*COS(CO$12))/SIN($E29)*CO$9)</f>
        <v>40.8200836141536</v>
      </c>
      <c r="GB29" s="0" t="n">
        <f aca="false">IF(CP$9=0,0,(SIN(CP$12)*COS($E29)+SIN($E29)*COS(CP$12))/SIN($E29)*CP$9)</f>
        <v>40.1076415457839</v>
      </c>
      <c r="GC29" s="0" t="n">
        <f aca="false">IF(CQ$9=0,0,(SIN(CQ$12)*COS($E29)+SIN($E29)*COS(CQ$12))/SIN($E29)*CQ$9)</f>
        <v>39.3879261615343</v>
      </c>
    </row>
    <row r="30" customFormat="false" ht="12.8" hidden="true" customHeight="false" outlineLevel="0" collapsed="false">
      <c r="A30" s="0" t="n">
        <f aca="false">MAX($F30:$CQ30)</f>
        <v>3.22849695749852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1</v>
      </c>
      <c r="C30" s="2" t="n">
        <f aca="false">MOD(Best +D30,360)</f>
        <v>117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3.0099999909399</v>
      </c>
      <c r="G30" s="13" t="n">
        <f aca="false">IF(OR(G120=0,CS30=0),0,G120*CS30/(G120+CS30))</f>
        <v>3.20995839077642</v>
      </c>
      <c r="H30" s="13" t="n">
        <f aca="false">IF(OR(H120=0,CT30=0),0,H120*CT30/(H120+CT30))</f>
        <v>3.22849695749852</v>
      </c>
      <c r="I30" s="13" t="n">
        <f aca="false">IF(OR(I120=0,CU30=0),0,I120*CU30/(I120+CU30))</f>
        <v>3.14652833543066</v>
      </c>
      <c r="J30" s="13" t="n">
        <f aca="false">IF(OR(J120=0,CV30=0),0,J120*CV30/(J120+CV30))</f>
        <v>3.01943181442292</v>
      </c>
      <c r="K30" s="13" t="n">
        <f aca="false">IF(OR(K120=0,CW30=0),0,K120*CW30/(K120+CW30))</f>
        <v>2.87845565519436</v>
      </c>
      <c r="L30" s="13" t="n">
        <f aca="false">IF(OR(L120=0,CX30=0),0,L120*CX30/(L120+CX30))</f>
        <v>2.73923731635408</v>
      </c>
      <c r="M30" s="13" t="n">
        <f aca="false">IF(OR(M120=0,CY30=0),0,M120*CY30/(M120+CY30))</f>
        <v>2.60873182583259</v>
      </c>
      <c r="N30" s="13" t="n">
        <f aca="false">IF(OR(N120=0,CZ30=0),0,N120*CZ30/(N120+CZ30))</f>
        <v>2.46418467042872</v>
      </c>
      <c r="O30" s="13" t="n">
        <f aca="false">IF(OR(O120=0,DA30=0),0,O120*DA30/(O120+DA30))</f>
        <v>2.34201968289537</v>
      </c>
      <c r="P30" s="13" t="n">
        <f aca="false">IF(OR(P120=0,DB30=0),0,P120*DB30/(P120+DB30))</f>
        <v>2.23735983622174</v>
      </c>
      <c r="Q30" s="13" t="n">
        <f aca="false">IF(OR(Q120=0,DC30=0),0,Q120*DC30/(Q120+DC30))</f>
        <v>2.14664817950397</v>
      </c>
      <c r="R30" s="13" t="n">
        <f aca="false">IF(OR(R120=0,DD30=0),0,R120*DD30/(R120+DD30))</f>
        <v>2.06722959508405</v>
      </c>
      <c r="S30" s="13" t="n">
        <f aca="false">IF(OR(S120=0,DE30=0),0,S120*DE30/(S120+DE30))</f>
        <v>1.9970820766089</v>
      </c>
      <c r="T30" s="13" t="n">
        <f aca="false">IF(OR(T120=0,DF30=0),0,T120*DF30/(T120+DF30))</f>
        <v>1.93463867623494</v>
      </c>
      <c r="U30" s="13" t="n">
        <f aca="false">IF(OR(U120=0,DG30=0),0,U120*DG30/(U120+DG30))</f>
        <v>1.87866633238979</v>
      </c>
      <c r="V30" s="13" t="n">
        <f aca="false">IF(OR(V120=0,DH30=0),0,V120*DH30/(V120+DH30))</f>
        <v>1.8281814519578</v>
      </c>
      <c r="W30" s="13" t="n">
        <f aca="false">IF(OR(W120=0,DI30=0),0,W120*DI30/(W120+DI30))</f>
        <v>1.78238986737894</v>
      </c>
      <c r="X30" s="13" t="n">
        <f aca="false">IF(OR(X120=0,DJ30=0),0,X120*DJ30/(X120+DJ30))</f>
        <v>1.7438673560021</v>
      </c>
      <c r="Y30" s="13" t="n">
        <f aca="false">IF(OR(Y120=0,DK30=0),0,Y120*DK30/(Y120+DK30))</f>
        <v>1.70802258557852</v>
      </c>
      <c r="Z30" s="13" t="n">
        <f aca="false">IF(OR(Z120=0,DL30=0),0,Z120*DL30/(Z120+DL30))</f>
        <v>1.67461568268376</v>
      </c>
      <c r="AA30" s="13" t="n">
        <f aca="false">IF(OR(AA120=0,DM30=0),0,AA120*DM30/(AA120+DM30))</f>
        <v>1.64342554057603</v>
      </c>
      <c r="AB30" s="13" t="n">
        <f aca="false">IF(OR(AB120=0,DN30=0),0,AB120*DN30/(AB120+DN30))</f>
        <v>1.61425059809876</v>
      </c>
      <c r="AC30" s="13" t="n">
        <f aca="false">IF(OR(AC120=0,DO30=0),0,AC120*DO30/(AC120+DO30))</f>
        <v>1.58690837963628</v>
      </c>
      <c r="AD30" s="13" t="n">
        <f aca="false">IF(OR(AD120=0,DP30=0),0,AD120*DP30/(AD120+DP30))</f>
        <v>1.56123438249544</v>
      </c>
      <c r="AE30" s="13" t="n">
        <f aca="false">IF(OR(AE120=0,DQ30=0),0,AE120*DQ30/(AE120+DQ30))</f>
        <v>1.53708066059299</v>
      </c>
      <c r="AF30" s="13" t="n">
        <f aca="false">IF(OR(AF120=0,DR30=0),0,AF120*DR30/(AF120+DR30))</f>
        <v>1.5143143086679</v>
      </c>
      <c r="AG30" s="13" t="n">
        <f aca="false">IF(OR(AG120=0,DS30=0),0,AG120*DS30/(AG120+DS30))</f>
        <v>1.49281596315079</v>
      </c>
      <c r="AH30" s="13" t="n">
        <f aca="false">IF(OR(AH120=0,DT30=0),0,AH120*DT30/(AH120+DT30))</f>
        <v>1.47057888643638</v>
      </c>
      <c r="AI30" s="13" t="n">
        <f aca="false">IF(OR(AI120=0,DU30=0),0,AI120*DU30/(AI120+DU30))</f>
        <v>1.44968278234477</v>
      </c>
      <c r="AJ30" s="13" t="n">
        <f aca="false">IF(OR(AJ120=0,DV30=0),0,AJ120*DV30/(AJ120+DV30))</f>
        <v>1.42999748229951</v>
      </c>
      <c r="AK30" s="13" t="n">
        <f aca="false">IF(OR(AK120=0,DW30=0),0,AK120*DW30/(AK120+DW30))</f>
        <v>1.41140898408996</v>
      </c>
      <c r="AL30" s="13" t="n">
        <f aca="false">IF(OR(AL120=0,DX30=0),0,AL120*DX30/(AL120+DX30))</f>
        <v>1.39381701098679</v>
      </c>
      <c r="AM30" s="13" t="n">
        <f aca="false">IF(OR(AM120=0,DY30=0),0,AM120*DY30/(AM120+DY30))</f>
        <v>1.37713299994407</v>
      </c>
      <c r="AN30" s="13" t="n">
        <f aca="false">IF(OR(AN120=0,DZ30=0),0,AN120*DZ30/(AN120+DZ30))</f>
        <v>1.36127843338123</v>
      </c>
      <c r="AO30" s="13" t="n">
        <f aca="false">IF(OR(AO120=0,EA30=0),0,AO120*EA30/(AO120+EA30))</f>
        <v>1.3461834479721</v>
      </c>
      <c r="AP30" s="13" t="n">
        <f aca="false">IF(OR(AP120=0,EB30=0),0,AP120*EB30/(AP120+EB30))</f>
        <v>1.33178566821296</v>
      </c>
      <c r="AQ30" s="13" t="n">
        <f aca="false">IF(OR(AQ120=0,EC30=0),0,AQ120*EC30/(AQ120+EC30))</f>
        <v>1.31802922349979</v>
      </c>
      <c r="AR30" s="13" t="n">
        <f aca="false">IF(OR(AR120=0,ED30=0),0,AR120*ED30/(AR120+ED30))</f>
        <v>1.30486391588273</v>
      </c>
      <c r="AS30" s="13" t="n">
        <f aca="false">IF(OR(AS120=0,EE30=0),0,AS120*EE30/(AS120+EE30))</f>
        <v>1.2922445122113</v>
      </c>
      <c r="AT30" s="13" t="n">
        <f aca="false">IF(OR(AT120=0,EF30=0),0,AT120*EF30/(AT120+EF30))</f>
        <v>1.28013013949668</v>
      </c>
      <c r="AU30" s="13" t="n">
        <f aca="false">IF(OR(AU120=0,EG30=0),0,AU120*EG30/(AU120+EG30))</f>
        <v>1.26848376633831</v>
      </c>
      <c r="AV30" s="13" t="n">
        <f aca="false">IF(OR(AV120=0,EH30=0),0,AV120*EH30/(AV120+EH30))</f>
        <v>1.25727175644355</v>
      </c>
      <c r="AW30" s="13" t="n">
        <f aca="false">IF(OR(AW120=0,EI30=0),0,AW120*EI30/(AW120+EI30))</f>
        <v>1.24646348280195</v>
      </c>
      <c r="AX30" s="13" t="n">
        <f aca="false">IF(OR(AX120=0,EJ30=0),0,AX120*EJ30/(AX120+EJ30))</f>
        <v>1.23603099310318</v>
      </c>
      <c r="AY30" s="13" t="n">
        <f aca="false">IF(OR(AY120=0,EK30=0),0,AY120*EK30/(AY120+EK30))</f>
        <v>1.22594871861982</v>
      </c>
      <c r="AZ30" s="13" t="n">
        <f aca="false">IF(OR(AZ120=0,EL30=0),0,AZ120*EL30/(AZ120+EL30))</f>
        <v>1.21619322009648</v>
      </c>
      <c r="BA30" s="13" t="n">
        <f aca="false">IF(OR(BA120=0,EM30=0),0,BA120*EM30/(BA120+EM30))</f>
        <v>1.20674296525989</v>
      </c>
      <c r="BB30" s="13" t="n">
        <f aca="false">IF(OR(BB120=0,EN30=0),0,BB120*EN30/(BB120+EN30))</f>
        <v>1.19757813344186</v>
      </c>
      <c r="BC30" s="13" t="n">
        <f aca="false">IF(OR(BC120=0,EO30=0),0,BC120*EO30/(BC120+EO30))</f>
        <v>1.18868044352583</v>
      </c>
      <c r="BD30" s="13" t="n">
        <f aca="false">IF(OR(BD120=0,EP30=0),0,BD120*EP30/(BD120+EP30))</f>
        <v>1.1800330020207</v>
      </c>
      <c r="BE30" s="13" t="n">
        <f aca="false">IF(OR(BE120=0,EQ30=0),0,BE120*EQ30/(BE120+EQ30))</f>
        <v>1.17162016855592</v>
      </c>
      <c r="BF30" s="13" t="n">
        <f aca="false">IF(OR(BF120=0,ER30=0),0,BF120*ER30/(BF120+ER30))</f>
        <v>1.16342743649917</v>
      </c>
      <c r="BG30" s="13" t="n">
        <f aca="false">IF(OR(BG120=0,ES30=0),0,BG120*ES30/(BG120+ES30))</f>
        <v>1.15544132673729</v>
      </c>
      <c r="BH30" s="13" t="n">
        <f aca="false">IF(OR(BH120=0,ET30=0),0,BH120*ET30/(BH120+ET30))</f>
        <v>1.14764929294543</v>
      </c>
      <c r="BI30" s="13" t="n">
        <f aca="false">IF(OR(BI120=0,EU30=0),0,BI120*EU30/(BI120+EU30))</f>
        <v>1.14003963690788</v>
      </c>
      <c r="BJ30" s="13" t="n">
        <f aca="false">IF(OR(BJ120=0,EV30=0),0,BJ120*EV30/(BJ120+EV30))</f>
        <v>1.1326014326548</v>
      </c>
      <c r="BK30" s="13" t="n">
        <f aca="false">IF(OR(BK120=0,EW30=0),0,BK120*EW30/(BK120+EW30))</f>
        <v>1.12532445834913</v>
      </c>
      <c r="BL30" s="13" t="n">
        <f aca="false">IF(OR(BL120=0,EX30=0),0,BL120*EX30/(BL120+EX30))</f>
        <v>1.11806924509522</v>
      </c>
      <c r="BM30" s="13" t="n">
        <f aca="false">IF(OR(BM120=0,EY30=0),0,BM120*EY30/(BM120+EY30))</f>
        <v>1.1109597127754</v>
      </c>
      <c r="BN30" s="13" t="n">
        <f aca="false">IF(OR(BN120=0,EZ30=0),0,BN120*EZ30/(BN120+EZ30))</f>
        <v>1.10398715979485</v>
      </c>
      <c r="BO30" s="13" t="n">
        <f aca="false">IF(OR(BO120=0,FA30=0),0,BO120*FA30/(BO120+FA30))</f>
        <v>1.09714339321942</v>
      </c>
      <c r="BP30" s="13" t="n">
        <f aca="false">IF(OR(BP120=0,FB30=0),0,BP120*FB30/(BP120+FB30))</f>
        <v>1.09042068625426</v>
      </c>
      <c r="BQ30" s="13" t="n">
        <f aca="false">IF(OR(BQ120=0,FC30=0),0,BQ120*FC30/(BQ120+FC30))</f>
        <v>1.08381173961231</v>
      </c>
      <c r="BR30" s="13" t="n">
        <f aca="false">IF(OR(BR120=0,FD30=0),0,BR120*FD30/(BR120+FD30))</f>
        <v>1.07730964634699</v>
      </c>
      <c r="BS30" s="13" t="n">
        <f aca="false">IF(OR(BS120=0,FE30=0),0,BS120*FE30/(BS120+FE30))</f>
        <v>1.07090785977463</v>
      </c>
      <c r="BT30" s="13" t="n">
        <f aca="false">IF(OR(BT120=0,FF30=0),0,BT120*FF30/(BT120+FF30))</f>
        <v>1.06460016415653</v>
      </c>
      <c r="BU30" s="13" t="n">
        <f aca="false">IF(OR(BU120=0,FG30=0),0,BU120*FG30/(BU120+FG30))</f>
        <v>1.05838064784911</v>
      </c>
      <c r="BV30" s="13" t="n">
        <f aca="false">IF(OR(BV120=0,FH30=0),0,BV120*FH30/(BV120+FH30))</f>
        <v>1.05218104818559</v>
      </c>
      <c r="BW30" s="13" t="n">
        <f aca="false">IF(OR(BW120=0,FI30=0),0,BW120*FI30/(BW120+FI30))</f>
        <v>1.04605850922598</v>
      </c>
      <c r="BX30" s="13" t="n">
        <f aca="false">IF(OR(BX120=0,FJ30=0),0,BX120*FJ30/(BX120+FJ30))</f>
        <v>1.04000780239616</v>
      </c>
      <c r="BY30" s="13" t="n">
        <f aca="false">IF(OR(BY120=0,FK30=0),0,BY120*FK30/(BY120+FK30))</f>
        <v>1.03402391702939</v>
      </c>
      <c r="BZ30" s="13" t="n">
        <f aca="false">IF(OR(BZ120=0,FL30=0),0,BZ120*FL30/(BZ120+FL30))</f>
        <v>1.0281020421931</v>
      </c>
      <c r="CA30" s="13" t="n">
        <f aca="false">IF(OR(CA120=0,FM30=0),0,CA120*FM30/(CA120+FM30))</f>
        <v>1.02223754981913</v>
      </c>
      <c r="CB30" s="13" t="n">
        <f aca="false">IF(OR(CB120=0,FN30=0),0,CB120*FN30/(CB120+FN30))</f>
        <v>1.0164259790044</v>
      </c>
      <c r="CC30" s="13" t="n">
        <f aca="false">IF(OR(CC120=0,FO30=0),0,CC120*FO30/(CC120+FO30))</f>
        <v>1.01066302136255</v>
      </c>
      <c r="CD30" s="13" t="n">
        <f aca="false">IF(OR(CD120=0,FP30=0),0,CD120*FP30/(CD120+FP30))</f>
        <v>1.00494450731801</v>
      </c>
      <c r="CE30" s="13" t="n">
        <f aca="false">IF(OR(CE120=0,FQ30=0),0,CE120*FQ30/(CE120+FQ30))</f>
        <v>0.999266393244991</v>
      </c>
      <c r="CF30" s="13" t="n">
        <f aca="false">IF(OR(CF120=0,FR30=0),0,CF120*FR30/(CF120+FR30))</f>
        <v>0.993591432139612</v>
      </c>
      <c r="CG30" s="13" t="n">
        <f aca="false">IF(OR(CG120=0,FS30=0),0,CG120*FS30/(CG120+FS30))</f>
        <v>0.987948451841805</v>
      </c>
      <c r="CH30" s="13" t="n">
        <f aca="false">IF(OR(CH120=0,FT30=0),0,CH120*FT30/(CH120+FT30))</f>
        <v>0.982333656653444</v>
      </c>
      <c r="CI30" s="13" t="n">
        <f aca="false">IF(OR(CI120=0,FU30=0),0,CI120*FU30/(CI120+FU30))</f>
        <v>0.976743330236356</v>
      </c>
      <c r="CJ30" s="13" t="n">
        <f aca="false">IF(OR(CJ120=0,FV30=0),0,CJ120*FV30/(CJ120+FV30))</f>
        <v>0.971173825569323</v>
      </c>
      <c r="CK30" s="13" t="n">
        <f aca="false">IF(OR(CK120=0,FW30=0),0,CK120*FW30/(CK120+FW30))</f>
        <v>0.965621555308582</v>
      </c>
      <c r="CL30" s="13" t="n">
        <f aca="false">IF(OR(CL120=0,FX30=0),0,CL120*FX30/(CL120+FX30))</f>
        <v>0.960082982496494</v>
      </c>
      <c r="CM30" s="13" t="n">
        <f aca="false">IF(OR(CM120=0,FY30=0),0,CM120*FY30/(CM120+FY30))</f>
        <v>0.954554611566426</v>
      </c>
      <c r="CN30" s="13" t="n">
        <f aca="false">IF(OR(CN120=0,FZ30=0),0,CN120*FZ30/(CN120+FZ30))</f>
        <v>0.949032979594752</v>
      </c>
      <c r="CO30" s="13" t="n">
        <f aca="false">IF(OR(CO120=0,GA30=0),0,CO120*GA30/(CO120+GA30))</f>
        <v>0.943514647753461</v>
      </c>
      <c r="CP30" s="13" t="n">
        <f aca="false">IF(OR(CP120=0,GB30=0),0,CP120*GB30/(CP120+GB30))</f>
        <v>0.937957874915425</v>
      </c>
      <c r="CQ30" s="13" t="n">
        <f aca="false">IF(OR(CQ120=0,GC30=0),0,CQ120*GC30/(CQ120+GC30))</f>
        <v>0.93239615853133</v>
      </c>
      <c r="CR30" s="0" t="n">
        <f aca="false">IF(F$9=0,0,(SIN(F$12)*COS($E30)+SIN($E30)*COS(F$12))/SIN($E30)*F$9)</f>
        <v>3.01</v>
      </c>
      <c r="CS30" s="0" t="n">
        <f aca="false">IF(G$9=0,0,(SIN(G$12)*COS($E30)+SIN($E30)*COS(G$12))/SIN($E30)*G$9)</f>
        <v>3.87710329920764</v>
      </c>
      <c r="CT30" s="0" t="n">
        <f aca="false">IF(H$9=0,0,(SIN(H$12)*COS($E30)+SIN($E30)*COS(H$12))/SIN($E30)*H$9)</f>
        <v>4.81458188562097</v>
      </c>
      <c r="CU30" s="0" t="n">
        <f aca="false">IF(I$9=0,0,(SIN(I$12)*COS($E30)+SIN($E30)*COS(I$12))/SIN($E30)*I$9)</f>
        <v>5.82170928934275</v>
      </c>
      <c r="CV30" s="0" t="n">
        <f aca="false">IF(J$9=0,0,(SIN(J$12)*COS($E30)+SIN($E30)*COS(J$12))/SIN($E30)*J$9)</f>
        <v>6.89771616233591</v>
      </c>
      <c r="CW30" s="0" t="n">
        <f aca="false">IF(K$9=0,0,(SIN(K$12)*COS($E30)+SIN($E30)*COS(K$12))/SIN($E30)*K$9)</f>
        <v>8.04179065367691</v>
      </c>
      <c r="CX30" s="0" t="n">
        <f aca="false">IF(L$9=0,0,(SIN(L$12)*COS($E30)+SIN($E30)*COS(L$12))/SIN($E30)*L$9)</f>
        <v>9.25307880431152</v>
      </c>
      <c r="CY30" s="0" t="n">
        <f aca="false">IF(M$9=0,0,(SIN(M$12)*COS($E30)+SIN($E30)*COS(M$12))/SIN($E30)*M$9)</f>
        <v>10.5306849611479</v>
      </c>
      <c r="CZ30" s="0" t="n">
        <f aca="false">IF(N$9=0,0,(SIN(N$12)*COS($E30)+SIN($E30)*COS(N$12))/SIN($E30)*N$9)</f>
        <v>11.3204186664643</v>
      </c>
      <c r="DA30" s="0" t="n">
        <f aca="false">IF(O$9=0,0,(SIN(O$12)*COS($E30)+SIN($E30)*COS(O$12))/SIN($E30)*O$9)</f>
        <v>12.1351304171272</v>
      </c>
      <c r="DB30" s="0" t="n">
        <f aca="false">IF(P$9=0,0,(SIN(P$12)*COS($E30)+SIN($E30)*COS(P$12))/SIN($E30)*P$9)</f>
        <v>12.9743257463919</v>
      </c>
      <c r="DC30" s="0" t="n">
        <f aca="false">IF(Q$9=0,0,(SIN(Q$12)*COS($E30)+SIN($E30)*COS(Q$12))/SIN($E30)*Q$9)</f>
        <v>13.8374941456597</v>
      </c>
      <c r="DD30" s="0" t="n">
        <f aca="false">IF(R$9=0,0,(SIN(R$12)*COS($E30)+SIN($E30)*COS(R$12))/SIN($E30)*R$9)</f>
        <v>14.7241092976241</v>
      </c>
      <c r="DE30" s="0" t="n">
        <f aca="false">IF(S$9=0,0,(SIN(S$12)*COS($E30)+SIN($E30)*COS(S$12))/SIN($E30)*S$9)</f>
        <v>15.6336293168217</v>
      </c>
      <c r="DF30" s="0" t="n">
        <f aca="false">IF(T$9=0,0,(SIN(T$12)*COS($E30)+SIN($E30)*COS(T$12))/SIN($E30)*T$9)</f>
        <v>16.5654969974938</v>
      </c>
      <c r="DG30" s="0" t="n">
        <f aca="false">IF(U$9=0,0,(SIN(U$12)*COS($E30)+SIN($E30)*COS(U$12))/SIN($E30)*U$9)</f>
        <v>17.5191400686546</v>
      </c>
      <c r="DH30" s="0" t="n">
        <f aca="false">IF(V$9=0,0,(SIN(V$12)*COS($E30)+SIN($E30)*COS(V$12))/SIN($E30)*V$9)</f>
        <v>18.4939714562649</v>
      </c>
      <c r="DI30" s="0" t="n">
        <f aca="false">IF(W$9=0,0,(SIN(W$12)*COS($E30)+SIN($E30)*COS(W$12))/SIN($E30)*W$9)</f>
        <v>19.4893895524027</v>
      </c>
      <c r="DJ30" s="0" t="n">
        <f aca="false">IF(X$9=0,0,(SIN(X$12)*COS($E30)+SIN($E30)*COS(X$12))/SIN($E30)*X$9)</f>
        <v>20.9612856191452</v>
      </c>
      <c r="DK30" s="0" t="n">
        <f aca="false">IF(Y$9=0,0,(SIN(Y$12)*COS($E30)+SIN($E30)*COS(Y$12))/SIN($E30)*Y$9)</f>
        <v>22.4743153081994</v>
      </c>
      <c r="DL30" s="0" t="n">
        <f aca="false">IF(Z$9=0,0,(SIN(Z$12)*COS($E30)+SIN($E30)*COS(Z$12))/SIN($E30)*Z$9)</f>
        <v>24.0274079664966</v>
      </c>
      <c r="DM30" s="0" t="n">
        <f aca="false">IF(AA$9=0,0,(SIN(AA$12)*COS($E30)+SIN($E30)*COS(AA$12))/SIN($E30)*AA$9)</f>
        <v>25.6194664485054</v>
      </c>
      <c r="DN30" s="0" t="n">
        <f aca="false">IF(AB$9=0,0,(SIN(AB$12)*COS($E30)+SIN($E30)*COS(AB$12))/SIN($E30)*AB$9)</f>
        <v>27.2493676405272</v>
      </c>
      <c r="DO30" s="0" t="n">
        <f aca="false">IF(AC$9=0,0,(SIN(AC$12)*COS($E30)+SIN($E30)*COS(AC$12))/SIN($E30)*AC$9)</f>
        <v>28.915962997196</v>
      </c>
      <c r="DP30" s="0" t="n">
        <f aca="false">IF(AD$9=0,0,(SIN(AD$12)*COS($E30)+SIN($E30)*COS(AD$12))/SIN($E30)*AD$9)</f>
        <v>30.6180790899613</v>
      </c>
      <c r="DQ30" s="0" t="n">
        <f aca="false">IF(AE$9=0,0,(SIN(AE$12)*COS($E30)+SIN($E30)*COS(AE$12))/SIN($E30)*AE$9)</f>
        <v>32.3545181673244</v>
      </c>
      <c r="DR30" s="0" t="n">
        <f aca="false">IF(AF$9=0,0,(SIN(AF$12)*COS($E30)+SIN($E30)*COS(AF$12))/SIN($E30)*AF$9)</f>
        <v>34.1240587265983</v>
      </c>
      <c r="DS30" s="0" t="n">
        <f aca="false">IF(AG$9=0,0,(SIN(AG$12)*COS($E30)+SIN($E30)*COS(AG$12))/SIN($E30)*AG$9)</f>
        <v>35.9254560969506</v>
      </c>
      <c r="DT30" s="0" t="n">
        <f aca="false">IF(AH$9=0,0,(SIN(AH$12)*COS($E30)+SIN($E30)*COS(AH$12))/SIN($E30)*AH$9)</f>
        <v>36.5469701372269</v>
      </c>
      <c r="DU30" s="0" t="n">
        <f aca="false">IF(AI$9=0,0,(SIN(AI$12)*COS($E30)+SIN($E30)*COS(AI$12))/SIN($E30)*AI$9)</f>
        <v>37.1573516163611</v>
      </c>
      <c r="DV30" s="0" t="n">
        <f aca="false">IF(AJ$9=0,0,(SIN(AJ$12)*COS($E30)+SIN($E30)*COS(AJ$12))/SIN($E30)*AJ$9)</f>
        <v>37.7564146062414</v>
      </c>
      <c r="DW30" s="0" t="n">
        <f aca="false">IF(AK$9=0,0,(SIN(AK$12)*COS($E30)+SIN($E30)*COS(AK$12))/SIN($E30)*AK$9)</f>
        <v>38.3439766264782</v>
      </c>
      <c r="DX30" s="0" t="n">
        <f aca="false">IF(AL$9=0,0,(SIN(AL$12)*COS($E30)+SIN($E30)*COS(AL$12))/SIN($E30)*AL$9)</f>
        <v>38.919858699988</v>
      </c>
      <c r="DY30" s="0" t="n">
        <f aca="false">IF(AM$9=0,0,(SIN(AM$12)*COS($E30)+SIN($E30)*COS(AM$12))/SIN($E30)*AM$9)</f>
        <v>39.4838854075128</v>
      </c>
      <c r="DZ30" s="0" t="n">
        <f aca="false">IF(AN$9=0,0,(SIN(AN$12)*COS($E30)+SIN($E30)*COS(AN$12))/SIN($E30)*AN$9)</f>
        <v>40.0358849410534</v>
      </c>
      <c r="EA30" s="0" t="n">
        <f aca="false">IF(AO$9=0,0,(SIN(AO$12)*COS($E30)+SIN($E30)*COS(AO$12))/SIN($E30)*AO$9)</f>
        <v>40.5756891562046</v>
      </c>
      <c r="EB30" s="0" t="n">
        <f aca="false">IF(AP$9=0,0,(SIN(AP$12)*COS($E30)+SIN($E30)*COS(AP$12))/SIN($E30)*AP$9)</f>
        <v>41.1031336233734</v>
      </c>
      <c r="EC30" s="0" t="n">
        <f aca="false">IF(AQ$9=0,0,(SIN(AQ$12)*COS($E30)+SIN($E30)*COS(AQ$12))/SIN($E30)*AQ$9)</f>
        <v>41.6180576778654</v>
      </c>
      <c r="ED30" s="0" t="n">
        <f aca="false">IF(AR$9=0,0,(SIN(AR$12)*COS($E30)+SIN($E30)*COS(AR$12))/SIN($E30)*AR$9)</f>
        <v>42.1203044688256</v>
      </c>
      <c r="EE30" s="0" t="n">
        <f aca="false">IF(AS$9=0,0,(SIN(AS$12)*COS($E30)+SIN($E30)*COS(AS$12))/SIN($E30)*AS$9)</f>
        <v>42.6097210070161</v>
      </c>
      <c r="EF30" s="0" t="n">
        <f aca="false">IF(AT$9=0,0,(SIN(AT$12)*COS($E30)+SIN($E30)*COS(AT$12))/SIN($E30)*AT$9)</f>
        <v>43.0861582114182</v>
      </c>
      <c r="EG30" s="0" t="n">
        <f aca="false">IF(AU$9=0,0,(SIN(AU$12)*COS($E30)+SIN($E30)*COS(AU$12))/SIN($E30)*AU$9)</f>
        <v>43.549470954644</v>
      </c>
      <c r="EH30" s="0" t="n">
        <f aca="false">IF(AV$9=0,0,(SIN(AV$12)*COS($E30)+SIN($E30)*COS(AV$12))/SIN($E30)*AV$9)</f>
        <v>43.9995181071439</v>
      </c>
      <c r="EI30" s="0" t="n">
        <f aca="false">IF(AW$9=0,0,(SIN(AW$12)*COS($E30)+SIN($E30)*COS(AW$12))/SIN($E30)*AW$9)</f>
        <v>44.4361625801955</v>
      </c>
      <c r="EJ30" s="0" t="n">
        <f aca="false">IF(AX$9=0,0,(SIN(AX$12)*COS($E30)+SIN($E30)*COS(AX$12))/SIN($E30)*AX$9)</f>
        <v>44.8592713676624</v>
      </c>
      <c r="EK30" s="0" t="n">
        <f aca="false">IF(AY$9=0,0,(SIN(AY$12)*COS($E30)+SIN($E30)*COS(AY$12))/SIN($E30)*AY$9)</f>
        <v>45.2687155865091</v>
      </c>
      <c r="EL30" s="0" t="n">
        <f aca="false">IF(AZ$9=0,0,(SIN(AZ$12)*COS($E30)+SIN($E30)*COS(AZ$12))/SIN($E30)*AZ$9)</f>
        <v>45.6643705160603</v>
      </c>
      <c r="EM30" s="0" t="n">
        <f aca="false">IF(BA$9=0,0,(SIN(BA$12)*COS($E30)+SIN($E30)*COS(BA$12))/SIN($E30)*BA$9)</f>
        <v>46.0461156359917</v>
      </c>
      <c r="EN30" s="0" t="n">
        <f aca="false">IF(BB$9=0,0,(SIN(BB$12)*COS($E30)+SIN($E30)*COS(BB$12))/SIN($E30)*BB$9)</f>
        <v>46.4138346630415</v>
      </c>
      <c r="EO30" s="0" t="n">
        <f aca="false">IF(BC$9=0,0,(SIN(BC$12)*COS($E30)+SIN($E30)*COS(BC$12))/SIN($E30)*BC$9)</f>
        <v>46.7674155864321</v>
      </c>
      <c r="EP30" s="0" t="n">
        <f aca="false">IF(BD$9=0,0,(SIN(BD$12)*COS($E30)+SIN($E30)*COS(BD$12))/SIN($E30)*BD$9)</f>
        <v>47.106750701989</v>
      </c>
      <c r="EQ30" s="0" t="n">
        <f aca="false">IF(BE$9=0,0,(SIN(BE$12)*COS($E30)+SIN($E30)*COS(BE$12))/SIN($E30)*BE$9)</f>
        <v>47.4317366449486</v>
      </c>
      <c r="ER30" s="0" t="n">
        <f aca="false">IF(BF$9=0,0,(SIN(BF$12)*COS($E30)+SIN($E30)*COS(BF$12))/SIN($E30)*BF$9)</f>
        <v>47.7422744214447</v>
      </c>
      <c r="ES30" s="0" t="n">
        <f aca="false">IF(BG$9=0,0,(SIN(BG$12)*COS($E30)+SIN($E30)*COS(BG$12))/SIN($E30)*BG$9)</f>
        <v>48.0382694386622</v>
      </c>
      <c r="ET30" s="0" t="n">
        <f aca="false">IF(BH$9=0,0,(SIN(BH$12)*COS($E30)+SIN($E30)*COS(BH$12))/SIN($E30)*BH$9)</f>
        <v>48.3196315336515</v>
      </c>
      <c r="EU30" s="0" t="n">
        <f aca="false">IF(BI$9=0,0,(SIN(BI$12)*COS($E30)+SIN($E30)*COS(BI$12))/SIN($E30)*BI$9)</f>
        <v>48.5862750007929</v>
      </c>
      <c r="EV30" s="0" t="n">
        <f aca="false">IF(BJ$9=0,0,(SIN(BJ$12)*COS($E30)+SIN($E30)*COS(BJ$12))/SIN($E30)*BJ$9)</f>
        <v>48.8381186179032</v>
      </c>
      <c r="EW30" s="0" t="n">
        <f aca="false">IF(BK$9=0,0,(SIN(BK$12)*COS($E30)+SIN($E30)*COS(BK$12))/SIN($E30)*BK$9)</f>
        <v>49.0750856709771</v>
      </c>
      <c r="EX30" s="0" t="n">
        <f aca="false">IF(BL$9=0,0,(SIN(BL$12)*COS($E30)+SIN($E30)*COS(BL$12))/SIN($E30)*BL$9)</f>
        <v>49.045908543274</v>
      </c>
      <c r="EY30" s="0" t="n">
        <f aca="false">IF(BM$9=0,0,(SIN(BM$12)*COS($E30)+SIN($E30)*COS(BM$12))/SIN($E30)*BM$9)</f>
        <v>48.9996054663268</v>
      </c>
      <c r="EZ30" s="0" t="n">
        <f aca="false">IF(BN$9=0,0,(SIN(BN$12)*COS($E30)+SIN($E30)*COS(BN$12))/SIN($E30)*BN$9)</f>
        <v>48.9363438989252</v>
      </c>
      <c r="FA30" s="0" t="n">
        <f aca="false">IF(BO$9=0,0,(SIN(BO$12)*COS($E30)+SIN($E30)*COS(BO$12))/SIN($E30)*BO$9)</f>
        <v>48.8562970847698</v>
      </c>
      <c r="FB30" s="0" t="n">
        <f aca="false">IF(BP$9=0,0,(SIN(BP$12)*COS($E30)+SIN($E30)*COS(BP$12))/SIN($E30)*BP$9)</f>
        <v>48.7596439527998</v>
      </c>
      <c r="FC30" s="0" t="n">
        <f aca="false">IF(BQ$9=0,0,(SIN(BQ$12)*COS($E30)+SIN($E30)*COS(BQ$12))/SIN($E30)*BQ$9)</f>
        <v>48.6465690156125</v>
      </c>
      <c r="FD30" s="0" t="n">
        <f aca="false">IF(BR$9=0,0,(SIN(BR$12)*COS($E30)+SIN($E30)*COS(BR$12))/SIN($E30)*BR$9)</f>
        <v>48.5172622660227</v>
      </c>
      <c r="FE30" s="0" t="n">
        <f aca="false">IF(BS$9=0,0,(SIN(BS$12)*COS($E30)+SIN($E30)*COS(BS$12))/SIN($E30)*BS$9)</f>
        <v>48.371919071808</v>
      </c>
      <c r="FF30" s="0" t="n">
        <f aca="false">IF(BT$9=0,0,(SIN(BT$12)*COS($E30)+SIN($E30)*COS(BT$12))/SIN($E30)*BT$9)</f>
        <v>48.2107400686846</v>
      </c>
      <c r="FG30" s="0" t="n">
        <f aca="false">IF(BU$9=0,0,(SIN(BU$12)*COS($E30)+SIN($E30)*COS(BU$12))/SIN($E30)*BU$9)</f>
        <v>48.0339310515616</v>
      </c>
      <c r="FH30" s="0" t="n">
        <f aca="false">IF(BV$9=0,0,(SIN(BV$12)*COS($E30)+SIN($E30)*COS(BV$12))/SIN($E30)*BV$9)</f>
        <v>47.712575460981</v>
      </c>
      <c r="FI30" s="0" t="n">
        <f aca="false">IF(BW$9=0,0,(SIN(BW$12)*COS($E30)+SIN($E30)*COS(BW$12))/SIN($E30)*BW$9)</f>
        <v>47.3757406420783</v>
      </c>
      <c r="FJ30" s="0" t="n">
        <f aca="false">IF(BX$9=0,0,(SIN(BX$12)*COS($E30)+SIN($E30)*COS(BX$12))/SIN($E30)*BX$9)</f>
        <v>47.0237653247841</v>
      </c>
      <c r="FK30" s="0" t="n">
        <f aca="false">IF(BY$9=0,0,(SIN(BY$12)*COS($E30)+SIN($E30)*COS(BY$12))/SIN($E30)*BY$9)</f>
        <v>46.6569930670585</v>
      </c>
      <c r="FL30" s="0" t="n">
        <f aca="false">IF(BZ$9=0,0,(SIN(BZ$12)*COS($E30)+SIN($E30)*COS(BZ$12))/SIN($E30)*BZ$9)</f>
        <v>46.275772078247</v>
      </c>
      <c r="FM30" s="0" t="n">
        <f aca="false">IF(CA$9=0,0,(SIN(CA$12)*COS($E30)+SIN($E30)*COS(CA$12))/SIN($E30)*CA$9)</f>
        <v>45.8804550409771</v>
      </c>
      <c r="FN30" s="0" t="n">
        <f aca="false">IF(CB$9=0,0,(SIN(CB$12)*COS($E30)+SIN($E30)*COS(CB$12))/SIN($E30)*CB$9)</f>
        <v>45.4713989316688</v>
      </c>
      <c r="FO30" s="0" t="n">
        <f aca="false">IF(CC$9=0,0,(SIN(CC$12)*COS($E30)+SIN($E30)*COS(CC$12))/SIN($E30)*CC$9)</f>
        <v>45.0489648397388</v>
      </c>
      <c r="FP30" s="0" t="n">
        <f aca="false">IF(CD$9=0,0,(SIN(CD$12)*COS($E30)+SIN($E30)*COS(CD$12))/SIN($E30)*CD$9)</f>
        <v>44.6135177855722</v>
      </c>
      <c r="FQ30" s="0" t="n">
        <f aca="false">IF(CE$9=0,0,(SIN(CE$12)*COS($E30)+SIN($E30)*COS(CE$12))/SIN($E30)*CE$9)</f>
        <v>44.1654265373419</v>
      </c>
      <c r="FR30" s="0" t="n">
        <f aca="false">IF(CF$9=0,0,(SIN(CF$12)*COS($E30)+SIN($E30)*COS(CF$12))/SIN($E30)*CF$9)</f>
        <v>43.6406966175809</v>
      </c>
      <c r="FS30" s="0" t="n">
        <f aca="false">IF(CG$9=0,0,(SIN(CG$12)*COS($E30)+SIN($E30)*COS(CG$12))/SIN($E30)*CG$9)</f>
        <v>43.10432629108</v>
      </c>
      <c r="FT30" s="0" t="n">
        <f aca="false">IF(CH$9=0,0,(SIN(CH$12)*COS($E30)+SIN($E30)*COS(CH$12))/SIN($E30)*CH$9)</f>
        <v>42.5567531633277</v>
      </c>
      <c r="FU30" s="0" t="n">
        <f aca="false">IF(CI$9=0,0,(SIN(CI$12)*COS($E30)+SIN($E30)*COS(CI$12))/SIN($E30)*CI$9)</f>
        <v>41.9984176652528</v>
      </c>
      <c r="FV30" s="0" t="n">
        <f aca="false">IF(CJ$9=0,0,(SIN(CJ$12)*COS($E30)+SIN($E30)*COS(CJ$12))/SIN($E30)*CJ$9)</f>
        <v>41.4297628357123</v>
      </c>
      <c r="FW30" s="0" t="n">
        <f aca="false">IF(CK$9=0,0,(SIN(CK$12)*COS($E30)+SIN($E30)*COS(CK$12))/SIN($E30)*CK$9)</f>
        <v>40.8512341033902</v>
      </c>
      <c r="FX30" s="0" t="n">
        <f aca="false">IF(CL$9=0,0,(SIN(CL$12)*COS($E30)+SIN($E30)*COS(CL$12))/SIN($E30)*CL$9)</f>
        <v>40.2632790681971</v>
      </c>
      <c r="FY30" s="0" t="n">
        <f aca="false">IF(CM$9=0,0,(SIN(CM$12)*COS($E30)+SIN($E30)*COS(CM$12))/SIN($E30)*CM$9)</f>
        <v>39.6663472822646</v>
      </c>
      <c r="FZ30" s="0" t="n">
        <f aca="false">IF(CN$9=0,0,(SIN(CN$12)*COS($E30)+SIN($E30)*COS(CN$12))/SIN($E30)*CN$9)</f>
        <v>39.0608900306228</v>
      </c>
      <c r="GA30" s="0" t="n">
        <f aca="false">IF(CO$9=0,0,(SIN(CO$12)*COS($E30)+SIN($E30)*COS(CO$12))/SIN($E30)*CO$9)</f>
        <v>38.4473601116572</v>
      </c>
      <c r="GB30" s="0" t="n">
        <f aca="false">IF(CP$9=0,0,(SIN(CP$12)*COS($E30)+SIN($E30)*COS(CP$12))/SIN($E30)*CP$9)</f>
        <v>37.7639974535889</v>
      </c>
      <c r="GC30" s="0" t="n">
        <f aca="false">IF(CQ$9=0,0,(SIN(CQ$12)*COS($E30)+SIN($E30)*COS(CQ$12))/SIN($E30)*CQ$9)</f>
        <v>37.0741130260828</v>
      </c>
    </row>
    <row r="31" customFormat="false" ht="12.8" hidden="true" customHeight="false" outlineLevel="0" collapsed="false">
      <c r="A31" s="0" t="n">
        <f aca="false">MAX($F31:$CQ31)</f>
        <v>3.26552731350094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1</v>
      </c>
      <c r="C31" s="2" t="n">
        <f aca="false">MOD(Best +D31,360)</f>
        <v>118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3.0099999909399</v>
      </c>
      <c r="G31" s="13" t="n">
        <f aca="false">IF(OR(G121=0,CS31=0),0,G121*CS31/(G121+CS31))</f>
        <v>3.22898075305626</v>
      </c>
      <c r="H31" s="13" t="n">
        <f aca="false">IF(OR(H121=0,CT31=0),0,H121*CT31/(H121+CT31))</f>
        <v>3.26552731350094</v>
      </c>
      <c r="I31" s="13" t="n">
        <f aca="false">IF(OR(I121=0,CU31=0),0,I121*CU31/(I121+CU31))</f>
        <v>3.19657009223997</v>
      </c>
      <c r="J31" s="13" t="n">
        <f aca="false">IF(OR(J121=0,CV31=0),0,J121*CV31/(J121+CV31))</f>
        <v>3.07725121603369</v>
      </c>
      <c r="K31" s="13" t="n">
        <f aca="false">IF(OR(K121=0,CW31=0),0,K121*CW31/(K121+CW31))</f>
        <v>2.94000197261882</v>
      </c>
      <c r="L31" s="13" t="n">
        <f aca="false">IF(OR(L121=0,CX31=0),0,L121*CX31/(L121+CX31))</f>
        <v>2.80177034217352</v>
      </c>
      <c r="M31" s="13" t="n">
        <f aca="false">IF(OR(M121=0,CY31=0),0,M121*CY31/(M121+CY31))</f>
        <v>2.67053722086254</v>
      </c>
      <c r="N31" s="13" t="n">
        <f aca="false">IF(OR(N121=0,CZ31=0),0,N121*CZ31/(N121+CZ31))</f>
        <v>2.52257424184452</v>
      </c>
      <c r="O31" s="13" t="n">
        <f aca="false">IF(OR(O121=0,DA31=0),0,O121*DA31/(O121+DA31))</f>
        <v>2.3971037594838</v>
      </c>
      <c r="P31" s="13" t="n">
        <f aca="false">IF(OR(P121=0,DB31=0),0,P121*DB31/(P121+DB31))</f>
        <v>2.28931166606289</v>
      </c>
      <c r="Q31" s="13" t="n">
        <f aca="false">IF(OR(Q121=0,DC31=0),0,Q121*DC31/(Q121+DC31))</f>
        <v>2.19566459001957</v>
      </c>
      <c r="R31" s="13" t="n">
        <f aca="false">IF(OR(R121=0,DD31=0),0,R121*DD31/(R121+DD31))</f>
        <v>2.11351074353937</v>
      </c>
      <c r="S31" s="13" t="n">
        <f aca="false">IF(OR(S121=0,DE31=0),0,S121*DE31/(S121+DE31))</f>
        <v>2.04082125180923</v>
      </c>
      <c r="T31" s="13" t="n">
        <f aca="false">IF(OR(T121=0,DF31=0),0,T121*DF31/(T121+DF31))</f>
        <v>1.97601748497255</v>
      </c>
      <c r="U31" s="13" t="n">
        <f aca="false">IF(OR(U121=0,DG31=0),0,U121*DG31/(U121+DG31))</f>
        <v>1.91785278974249</v>
      </c>
      <c r="V31" s="13" t="n">
        <f aca="false">IF(OR(V121=0,DH31=0),0,V121*DH31/(V121+DH31))</f>
        <v>1.86532962652657</v>
      </c>
      <c r="W31" s="13" t="n">
        <f aca="false">IF(OR(W121=0,DI31=0),0,W121*DI31/(W121+DI31))</f>
        <v>1.81764033644669</v>
      </c>
      <c r="X31" s="13" t="n">
        <f aca="false">IF(OR(X121=0,DJ31=0),0,X121*DJ31/(X121+DJ31))</f>
        <v>1.77757071254021</v>
      </c>
      <c r="Y31" s="13" t="n">
        <f aca="false">IF(OR(Y121=0,DK31=0),0,Y121*DK31/(Y121+DK31))</f>
        <v>1.74023674041724</v>
      </c>
      <c r="Z31" s="13" t="n">
        <f aca="false">IF(OR(Z121=0,DL31=0),0,Z121*DL31/(Z121+DL31))</f>
        <v>1.70540208684991</v>
      </c>
      <c r="AA31" s="13" t="n">
        <f aca="false">IF(OR(AA121=0,DM31=0),0,AA121*DM31/(AA121+DM31))</f>
        <v>1.67284668415804</v>
      </c>
      <c r="AB31" s="13" t="n">
        <f aca="false">IF(OR(AB121=0,DN31=0),0,AB121*DN31/(AB121+DN31))</f>
        <v>1.64236836536344</v>
      </c>
      <c r="AC31" s="13" t="n">
        <f aca="false">IF(OR(AC121=0,DO31=0),0,AC121*DO31/(AC121+DO31))</f>
        <v>1.61378299353043</v>
      </c>
      <c r="AD31" s="13" t="n">
        <f aca="false">IF(OR(AD121=0,DP31=0),0,AD121*DP31/(AD121+DP31))</f>
        <v>1.58692375408033</v>
      </c>
      <c r="AE31" s="13" t="n">
        <f aca="false">IF(OR(AE121=0,DQ31=0),0,AE121*DQ31/(AE121+DQ31))</f>
        <v>1.56164001567227</v>
      </c>
      <c r="AF31" s="13" t="n">
        <f aca="false">IF(OR(AF121=0,DR31=0),0,AF121*DR31/(AF121+DR31))</f>
        <v>1.53779600297373</v>
      </c>
      <c r="AG31" s="13" t="n">
        <f aca="false">IF(OR(AG121=0,DS31=0),0,AG121*DS31/(AG121+DS31))</f>
        <v>1.51526942449419</v>
      </c>
      <c r="AH31" s="13" t="n">
        <f aca="false">IF(OR(AH121=0,DT31=0),0,AH121*DT31/(AH121+DT31))</f>
        <v>1.4919240870938</v>
      </c>
      <c r="AI31" s="13" t="n">
        <f aca="false">IF(OR(AI121=0,DU31=0),0,AI121*DU31/(AI121+DU31))</f>
        <v>1.46998328695999</v>
      </c>
      <c r="AJ31" s="13" t="n">
        <f aca="false">IF(OR(AJ121=0,DV31=0),0,AJ121*DV31/(AJ121+DV31))</f>
        <v>1.44931094520174</v>
      </c>
      <c r="AK31" s="13" t="n">
        <f aca="false">IF(OR(AK121=0,DW31=0),0,AK121*DW31/(AK121+DW31))</f>
        <v>1.42978785133336</v>
      </c>
      <c r="AL31" s="13" t="n">
        <f aca="false">IF(OR(AL121=0,DX31=0),0,AL121*DX31/(AL121+DX31))</f>
        <v>1.41130912102184</v>
      </c>
      <c r="AM31" s="13" t="n">
        <f aca="false">IF(OR(AM121=0,DY31=0),0,AM121*DY31/(AM121+DY31))</f>
        <v>1.39378209995034</v>
      </c>
      <c r="AN31" s="13" t="n">
        <f aca="false">IF(OR(AN121=0,DZ31=0),0,AN121*DZ31/(AN121+DZ31))</f>
        <v>1.37712462504999</v>
      </c>
      <c r="AO31" s="13" t="n">
        <f aca="false">IF(OR(AO121=0,EA31=0),0,AO121*EA31/(AO121+EA31))</f>
        <v>1.36126357397128</v>
      </c>
      <c r="AP31" s="13" t="n">
        <f aca="false">IF(OR(AP121=0,EB31=0),0,AP121*EB31/(AP121+EB31))</f>
        <v>1.34613364853725</v>
      </c>
      <c r="AQ31" s="13" t="n">
        <f aca="false">IF(OR(AQ121=0,EC31=0),0,AQ121*EC31/(AQ121+EC31))</f>
        <v>1.33167634928707</v>
      </c>
      <c r="AR31" s="13" t="n">
        <f aca="false">IF(OR(AR121=0,ED31=0),0,AR121*ED31/(AR121+ED31))</f>
        <v>1.31783910697432</v>
      </c>
      <c r="AS31" s="13" t="n">
        <f aca="false">IF(OR(AS121=0,EE31=0),0,AS121*EE31/(AS121+EE31))</f>
        <v>1.30457454367952</v>
      </c>
      <c r="AT31" s="13" t="n">
        <f aca="false">IF(OR(AT121=0,EF31=0),0,AT121*EF31/(AT121+EF31))</f>
        <v>1.29183984150638</v>
      </c>
      <c r="AU31" s="13" t="n">
        <f aca="false">IF(OR(AU121=0,EG31=0),0,AU121*EG31/(AU121+EG31))</f>
        <v>1.27959620100904</v>
      </c>
      <c r="AV31" s="13" t="n">
        <f aca="false">IF(OR(AV121=0,EH31=0),0,AV121*EH31/(AV121+EH31))</f>
        <v>1.2678083748041</v>
      </c>
      <c r="AW31" s="13" t="n">
        <f aca="false">IF(OR(AW121=0,EI31=0),0,AW121*EI31/(AW121+EI31))</f>
        <v>1.25644426445472</v>
      </c>
      <c r="AX31" s="13" t="n">
        <f aca="false">IF(OR(AX121=0,EJ31=0),0,AX121*EJ31/(AX121+EJ31))</f>
        <v>1.24547457082297</v>
      </c>
      <c r="AY31" s="13" t="n">
        <f aca="false">IF(OR(AY121=0,EK31=0),0,AY121*EK31/(AY121+EK31))</f>
        <v>1.23487248978439</v>
      </c>
      <c r="AZ31" s="13" t="n">
        <f aca="false">IF(OR(AZ121=0,EL31=0),0,AZ121*EL31/(AZ121+EL31))</f>
        <v>1.22461344657288</v>
      </c>
      <c r="BA31" s="13" t="n">
        <f aca="false">IF(OR(BA121=0,EM31=0),0,BA121*EM31/(BA121+EM31))</f>
        <v>1.21467486314153</v>
      </c>
      <c r="BB31" s="13" t="n">
        <f aca="false">IF(OR(BB121=0,EN31=0),0,BB121*EN31/(BB121+EN31))</f>
        <v>1.2050359538378</v>
      </c>
      <c r="BC31" s="13" t="n">
        <f aca="false">IF(OR(BC121=0,EO31=0),0,BC121*EO31/(BC121+EO31))</f>
        <v>1.1956775454409</v>
      </c>
      <c r="BD31" s="13" t="n">
        <f aca="false">IF(OR(BD121=0,EP31=0),0,BD121*EP31/(BD121+EP31))</f>
        <v>1.18658191822648</v>
      </c>
      <c r="BE31" s="13" t="n">
        <f aca="false">IF(OR(BE121=0,EQ31=0),0,BE121*EQ31/(BE121+EQ31))</f>
        <v>1.177732665235</v>
      </c>
      <c r="BF31" s="13" t="n">
        <f aca="false">IF(OR(BF121=0,ER31=0),0,BF121*ER31/(BF121+ER31))</f>
        <v>1.16911456734433</v>
      </c>
      <c r="BG31" s="13" t="n">
        <f aca="false">IF(OR(BG121=0,ES31=0),0,BG121*ES31/(BG121+ES31))</f>
        <v>1.1607134821016</v>
      </c>
      <c r="BH31" s="13" t="n">
        <f aca="false">IF(OR(BH121=0,ET31=0),0,BH121*ET31/(BH121+ET31))</f>
        <v>1.15251624456486</v>
      </c>
      <c r="BI31" s="13" t="n">
        <f aca="false">IF(OR(BI121=0,EU31=0),0,BI121*EU31/(BI121+EU31))</f>
        <v>1.14451057865477</v>
      </c>
      <c r="BJ31" s="13" t="n">
        <f aca="false">IF(OR(BJ121=0,EV31=0),0,BJ121*EV31/(BJ121+EV31))</f>
        <v>1.13668501772531</v>
      </c>
      <c r="BK31" s="13" t="n">
        <f aca="false">IF(OR(BK121=0,EW31=0),0,BK121*EW31/(BK121+EW31))</f>
        <v>1.12902883324029</v>
      </c>
      <c r="BL31" s="13" t="n">
        <f aca="false">IF(OR(BL121=0,EX31=0),0,BL121*EX31/(BL121+EX31))</f>
        <v>1.12139488319907</v>
      </c>
      <c r="BM31" s="13" t="n">
        <f aca="false">IF(OR(BM121=0,EY31=0),0,BM121*EY31/(BM121+EY31))</f>
        <v>1.11391408696531</v>
      </c>
      <c r="BN31" s="13" t="n">
        <f aca="false">IF(OR(BN121=0,EZ31=0),0,BN121*EZ31/(BN121+EZ31))</f>
        <v>1.10657730485655</v>
      </c>
      <c r="BO31" s="13" t="n">
        <f aca="false">IF(OR(BO121=0,FA31=0),0,BO121*FA31/(BO121+FA31))</f>
        <v>1.09937593110749</v>
      </c>
      <c r="BP31" s="13" t="n">
        <f aca="false">IF(OR(BP121=0,FB31=0),0,BP121*FB31/(BP121+FB31))</f>
        <v>1.09230184927417</v>
      </c>
      <c r="BQ31" s="13" t="n">
        <f aca="false">IF(OR(BQ121=0,FC31=0),0,BQ121*FC31/(BQ121+FC31))</f>
        <v>1.0853473917151</v>
      </c>
      <c r="BR31" s="13" t="n">
        <f aca="false">IF(OR(BR121=0,FD31=0),0,BR121*FD31/(BR121+FD31))</f>
        <v>1.07850530270352</v>
      </c>
      <c r="BS31" s="13" t="n">
        <f aca="false">IF(OR(BS121=0,FE31=0),0,BS121*FE31/(BS121+FE31))</f>
        <v>1.07176870477849</v>
      </c>
      <c r="BT31" s="13" t="n">
        <f aca="false">IF(OR(BT121=0,FF31=0),0,BT121*FF31/(BT121+FF31))</f>
        <v>1.0651310679892</v>
      </c>
      <c r="BU31" s="13" t="n">
        <f aca="false">IF(OR(BU121=0,FG31=0),0,BU121*FG31/(BU121+FG31))</f>
        <v>1.05858618172697</v>
      </c>
      <c r="BV31" s="13" t="n">
        <f aca="false">IF(OR(BV121=0,FH31=0),0,BV121*FH31/(BV121+FH31))</f>
        <v>1.05206222894854</v>
      </c>
      <c r="BW31" s="13" t="n">
        <f aca="false">IF(OR(BW121=0,FI31=0),0,BW121*FI31/(BW121+FI31))</f>
        <v>1.0456193856214</v>
      </c>
      <c r="BX31" s="13" t="n">
        <f aca="false">IF(OR(BX121=0,FJ31=0),0,BX121*FJ31/(BX121+FJ31))</f>
        <v>1.03925215864307</v>
      </c>
      <c r="BY31" s="13" t="n">
        <f aca="false">IF(OR(BY121=0,FK31=0),0,BY121*FK31/(BY121+FK31))</f>
        <v>1.03295528399032</v>
      </c>
      <c r="BZ31" s="13" t="n">
        <f aca="false">IF(OR(BZ121=0,FL31=0),0,BZ121*FL31/(BZ121+FL31))</f>
        <v>1.02672370764908</v>
      </c>
      <c r="CA31" s="13" t="n">
        <f aca="false">IF(OR(CA121=0,FM31=0),0,CA121*FM31/(CA121+FM31))</f>
        <v>1.02055256791293</v>
      </c>
      <c r="CB31" s="13" t="n">
        <f aca="false">IF(OR(CB121=0,FN31=0),0,CB121*FN31/(CB121+FN31))</f>
        <v>1.01443717891078</v>
      </c>
      <c r="CC31" s="13" t="n">
        <f aca="false">IF(OR(CC121=0,FO31=0),0,CC121*FO31/(CC121+FO31))</f>
        <v>1.00837301523833</v>
      </c>
      <c r="CD31" s="13" t="n">
        <f aca="false">IF(OR(CD121=0,FP31=0),0,CD121*FP31/(CD121+FP31))</f>
        <v>1.00235569757971</v>
      </c>
      <c r="CE31" s="13" t="n">
        <f aca="false">IF(OR(CE121=0,FQ31=0),0,CE121*FQ31/(CE121+FQ31))</f>
        <v>0.996380979217028</v>
      </c>
      <c r="CF31" s="13" t="n">
        <f aca="false">IF(OR(CF121=0,FR31=0),0,CF121*FR31/(CF121+FR31))</f>
        <v>0.990409786574563</v>
      </c>
      <c r="CG31" s="13" t="n">
        <f aca="false">IF(OR(CG121=0,FS31=0),0,CG121*FS31/(CG121+FS31))</f>
        <v>0.984472375964665</v>
      </c>
      <c r="CH31" s="13" t="n">
        <f aca="false">IF(OR(CH121=0,FT31=0),0,CH121*FT31/(CH121+FT31))</f>
        <v>0.978564763173591</v>
      </c>
      <c r="CI31" s="13" t="n">
        <f aca="false">IF(OR(CI121=0,FU31=0),0,CI121*FU31/(CI121+FU31))</f>
        <v>0.972683047859654</v>
      </c>
      <c r="CJ31" s="13" t="n">
        <f aca="false">IF(OR(CJ121=0,FV31=0),0,CJ121*FV31/(CJ121+FV31))</f>
        <v>0.966823403036398</v>
      </c>
      <c r="CK31" s="13" t="n">
        <f aca="false">IF(OR(CK121=0,FW31=0),0,CK121*FW31/(CK121+FW31))</f>
        <v>0.960982064982346</v>
      </c>
      <c r="CL31" s="13" t="n">
        <f aca="false">IF(OR(CL121=0,FX31=0),0,CL121*FX31/(CL121+FX31))</f>
        <v>0.955155323519557</v>
      </c>
      <c r="CM31" s="13" t="n">
        <f aca="false">IF(OR(CM121=0,FY31=0),0,CM121*FY31/(CM121+FY31))</f>
        <v>0.949339512606711</v>
      </c>
      <c r="CN31" s="13" t="n">
        <f aca="false">IF(OR(CN121=0,FZ31=0),0,CN121*FZ31/(CN121+FZ31))</f>
        <v>0.943531001195576</v>
      </c>
      <c r="CO31" s="13" t="n">
        <f aca="false">IF(OR(CO121=0,GA31=0),0,CO121*GA31/(CO121+GA31))</f>
        <v>0.937726184302372</v>
      </c>
      <c r="CP31" s="13" t="n">
        <f aca="false">IF(OR(CP121=0,GB31=0),0,CP121*GB31/(CP121+GB31))</f>
        <v>0.931881418641545</v>
      </c>
      <c r="CQ31" s="13" t="n">
        <f aca="false">IF(OR(CQ121=0,GC31=0),0,CQ121*GC31/(CQ121+GC31))</f>
        <v>0.926031741959165</v>
      </c>
      <c r="CR31" s="0" t="n">
        <f aca="false">IF(F$9=0,0,(SIN(F$12)*COS($E31)+SIN($E31)*COS(F$12))/SIN($E31)*F$9)</f>
        <v>3.01</v>
      </c>
      <c r="CS31" s="0" t="n">
        <f aca="false">IF(G$9=0,0,(SIN(G$12)*COS($E31)+SIN($E31)*COS(G$12))/SIN($E31)*G$9)</f>
        <v>3.86596204268526</v>
      </c>
      <c r="CT31" s="0" t="n">
        <f aca="false">IF(H$9=0,0,(SIN(H$12)*COS($E31)+SIN($E31)*COS(H$12))/SIN($E31)*H$9)</f>
        <v>4.78824651361041</v>
      </c>
      <c r="CU31" s="0" t="n">
        <f aca="false">IF(I$9=0,0,(SIN(I$12)*COS($E31)+SIN($E31)*COS(I$12))/SIN($E31)*I$9)</f>
        <v>5.77613342460786</v>
      </c>
      <c r="CV31" s="0" t="n">
        <f aca="false">IF(J$9=0,0,(SIN(J$12)*COS($E31)+SIN($E31)*COS(J$12))/SIN($E31)*J$9)</f>
        <v>6.82886237694522</v>
      </c>
      <c r="CW31" s="0" t="n">
        <f aca="false">IF(K$9=0,0,(SIN(K$12)*COS($E31)+SIN($E31)*COS(K$12))/SIN($E31)*K$9)</f>
        <v>7.94563293291177</v>
      </c>
      <c r="CX31" s="0" t="n">
        <f aca="false">IF(L$9=0,0,(SIN(L$12)*COS($E31)+SIN($E31)*COS(L$12))/SIN($E31)*L$9)</f>
        <v>9.12560500578102</v>
      </c>
      <c r="CY31" s="0" t="n">
        <f aca="false">IF(M$9=0,0,(SIN(M$12)*COS($E31)+SIN($E31)*COS(M$12))/SIN($E31)*M$9)</f>
        <v>10.367899267986</v>
      </c>
      <c r="CZ31" s="0" t="n">
        <f aca="false">IF(N$9=0,0,(SIN(N$12)*COS($E31)+SIN($E31)*COS(N$12))/SIN($E31)*N$9)</f>
        <v>11.1277596973887</v>
      </c>
      <c r="DA31" s="0" t="n">
        <f aca="false">IF(O$9=0,0,(SIN(O$12)*COS($E31)+SIN($E31)*COS(O$12))/SIN($E31)*O$9)</f>
        <v>11.9109779489252</v>
      </c>
      <c r="DB31" s="0" t="n">
        <f aca="false">IF(P$9=0,0,(SIN(P$12)*COS($E31)+SIN($E31)*COS(P$12))/SIN($E31)*P$9)</f>
        <v>12.7170735227685</v>
      </c>
      <c r="DC31" s="0" t="n">
        <f aca="false">IF(Q$9=0,0,(SIN(Q$12)*COS($E31)+SIN($E31)*COS(Q$12))/SIN($E31)*Q$9)</f>
        <v>13.5455508765994</v>
      </c>
      <c r="DD31" s="0" t="n">
        <f aca="false">IF(R$9=0,0,(SIN(R$12)*COS($E31)+SIN($E31)*COS(R$12))/SIN($E31)*R$9)</f>
        <v>14.3958996527047</v>
      </c>
      <c r="DE31" s="0" t="n">
        <f aca="false">IF(S$9=0,0,(SIN(S$12)*COS($E31)+SIN($E31)*COS(S$12))/SIN($E31)*S$9)</f>
        <v>15.267594912025</v>
      </c>
      <c r="DF31" s="0" t="n">
        <f aca="false">IF(T$9=0,0,(SIN(T$12)*COS($E31)+SIN($E31)*COS(T$12))/SIN($E31)*T$9)</f>
        <v>16.1600973750567</v>
      </c>
      <c r="DG31" s="0" t="n">
        <f aca="false">IF(U$9=0,0,(SIN(U$12)*COS($E31)+SIN($E31)*COS(U$12))/SIN($E31)*U$9)</f>
        <v>17.0728536695092</v>
      </c>
      <c r="DH31" s="0" t="n">
        <f aca="false">IF(V$9=0,0,(SIN(V$12)*COS($E31)+SIN($E31)*COS(V$12))/SIN($E31)*V$9)</f>
        <v>18.0052965846176</v>
      </c>
      <c r="DI31" s="0" t="n">
        <f aca="false">IF(W$9=0,0,(SIN(W$12)*COS($E31)+SIN($E31)*COS(W$12))/SIN($E31)*W$9)</f>
        <v>18.956845332006</v>
      </c>
      <c r="DJ31" s="0" t="n">
        <f aca="false">IF(X$9=0,0,(SIN(X$12)*COS($E31)+SIN($E31)*COS(X$12))/SIN($E31)*X$9)</f>
        <v>20.3705475008561</v>
      </c>
      <c r="DK31" s="0" t="n">
        <f aca="false">IF(Y$9=0,0,(SIN(Y$12)*COS($E31)+SIN($E31)*COS(Y$12))/SIN($E31)*Y$9)</f>
        <v>21.8225687248322</v>
      </c>
      <c r="DL31" s="0" t="n">
        <f aca="false">IF(Z$9=0,0,(SIN(Z$12)*COS($E31)+SIN($E31)*COS(Z$12))/SIN($E31)*Z$9)</f>
        <v>23.3118743714837</v>
      </c>
      <c r="DM31" s="0" t="n">
        <f aca="false">IF(AA$9=0,0,(SIN(AA$12)*COS($E31)+SIN($E31)*COS(AA$12))/SIN($E31)*AA$9)</f>
        <v>24.8374050691152</v>
      </c>
      <c r="DN31" s="0" t="n">
        <f aca="false">IF(AB$9=0,0,(SIN(AB$12)*COS($E31)+SIN($E31)*COS(AB$12))/SIN($E31)*AB$9)</f>
        <v>26.3980772139881</v>
      </c>
      <c r="DO31" s="0" t="n">
        <f aca="false">IF(AC$9=0,0,(SIN(AC$12)*COS($E31)+SIN($E31)*COS(AC$12))/SIN($E31)*AC$9)</f>
        <v>27.9927834889237</v>
      </c>
      <c r="DP31" s="0" t="n">
        <f aca="false">IF(AD$9=0,0,(SIN(AD$12)*COS($E31)+SIN($E31)*COS(AD$12))/SIN($E31)*AD$9)</f>
        <v>29.6203933930914</v>
      </c>
      <c r="DQ31" s="0" t="n">
        <f aca="false">IF(AE$9=0,0,(SIN(AE$12)*COS($E31)+SIN($E31)*COS(AE$12))/SIN($E31)*AE$9)</f>
        <v>31.2797537827645</v>
      </c>
      <c r="DR31" s="0" t="n">
        <f aca="false">IF(AF$9=0,0,(SIN(AF$12)*COS($E31)+SIN($E31)*COS(AF$12))/SIN($E31)*AF$9)</f>
        <v>32.9696894228158</v>
      </c>
      <c r="DS31" s="0" t="n">
        <f aca="false">IF(AG$9=0,0,(SIN(AG$12)*COS($E31)+SIN($E31)*COS(AG$12))/SIN($E31)*AG$9)</f>
        <v>34.689003548727</v>
      </c>
      <c r="DT31" s="0" t="n">
        <f aca="false">IF(AH$9=0,0,(SIN(AH$12)*COS($E31)+SIN($E31)*COS(AH$12))/SIN($E31)*AH$9)</f>
        <v>35.2683545925005</v>
      </c>
      <c r="DU31" s="0" t="n">
        <f aca="false">IF(AI$9=0,0,(SIN(AI$12)*COS($E31)+SIN($E31)*COS(AI$12))/SIN($E31)*AI$9)</f>
        <v>35.8369625538129</v>
      </c>
      <c r="DV31" s="0" t="n">
        <f aca="false">IF(AJ$9=0,0,(SIN(AJ$12)*COS($E31)+SIN($E31)*COS(AJ$12))/SIN($E31)*AJ$9)</f>
        <v>36.3946542291709</v>
      </c>
      <c r="DW31" s="0" t="n">
        <f aca="false">IF(AK$9=0,0,(SIN(AK$12)*COS($E31)+SIN($E31)*COS(AK$12))/SIN($E31)*AK$9)</f>
        <v>36.9412597402877</v>
      </c>
      <c r="DX31" s="0" t="n">
        <f aca="false">IF(AL$9=0,0,(SIN(AL$12)*COS($E31)+SIN($E31)*COS(AL$12))/SIN($E31)*AL$9)</f>
        <v>37.4766125858297</v>
      </c>
      <c r="DY31" s="0" t="n">
        <f aca="false">IF(AM$9=0,0,(SIN(AM$12)*COS($E31)+SIN($E31)*COS(AM$12))/SIN($E31)*AM$9)</f>
        <v>38.000549692134</v>
      </c>
      <c r="DZ31" s="0" t="n">
        <f aca="false">IF(AN$9=0,0,(SIN(AN$12)*COS($E31)+SIN($E31)*COS(AN$12))/SIN($E31)*AN$9)</f>
        <v>38.5129114628824</v>
      </c>
      <c r="EA31" s="0" t="n">
        <f aca="false">IF(AO$9=0,0,(SIN(AO$12)*COS($E31)+SIN($E31)*COS(AO$12))/SIN($E31)*AO$9)</f>
        <v>39.0135418277162</v>
      </c>
      <c r="EB31" s="0" t="n">
        <f aca="false">IF(AP$9=0,0,(SIN(AP$12)*COS($E31)+SIN($E31)*COS(AP$12))/SIN($E31)*AP$9)</f>
        <v>39.5022882897767</v>
      </c>
      <c r="EC31" s="0" t="n">
        <f aca="false">IF(AQ$9=0,0,(SIN(AQ$12)*COS($E31)+SIN($E31)*COS(AQ$12))/SIN($E31)*AQ$9)</f>
        <v>39.9790019721569</v>
      </c>
      <c r="ED31" s="0" t="n">
        <f aca="false">IF(AR$9=0,0,(SIN(AR$12)*COS($E31)+SIN($E31)*COS(AR$12))/SIN($E31)*AR$9)</f>
        <v>40.443537663251</v>
      </c>
      <c r="EE31" s="0" t="n">
        <f aca="false">IF(AS$9=0,0,(SIN(AS$12)*COS($E31)+SIN($E31)*COS(AS$12))/SIN($E31)*AS$9)</f>
        <v>40.8957538609876</v>
      </c>
      <c r="EF31" s="0" t="n">
        <f aca="false">IF(AT$9=0,0,(SIN(AT$12)*COS($E31)+SIN($E31)*COS(AT$12))/SIN($E31)*AT$9)</f>
        <v>41.3355128159321</v>
      </c>
      <c r="EG31" s="0" t="n">
        <f aca="false">IF(AU$9=0,0,(SIN(AU$12)*COS($E31)+SIN($E31)*COS(AU$12))/SIN($E31)*AU$9)</f>
        <v>41.7626805732467</v>
      </c>
      <c r="EH31" s="0" t="n">
        <f aca="false">IF(AV$9=0,0,(SIN(AV$12)*COS($E31)+SIN($E31)*COS(AV$12))/SIN($E31)*AV$9)</f>
        <v>42.1771270134945</v>
      </c>
      <c r="EI31" s="0" t="n">
        <f aca="false">IF(AW$9=0,0,(SIN(AW$12)*COS($E31)+SIN($E31)*COS(AW$12))/SIN($E31)*AW$9)</f>
        <v>42.5787258922751</v>
      </c>
      <c r="EJ31" s="0" t="n">
        <f aca="false">IF(AX$9=0,0,(SIN(AX$12)*COS($E31)+SIN($E31)*COS(AX$12))/SIN($E31)*AX$9)</f>
        <v>42.9673548786794</v>
      </c>
      <c r="EK31" s="0" t="n">
        <f aca="false">IF(AY$9=0,0,(SIN(AY$12)*COS($E31)+SIN($E31)*COS(AY$12))/SIN($E31)*AY$9)</f>
        <v>43.3428955925536</v>
      </c>
      <c r="EL31" s="0" t="n">
        <f aca="false">IF(AZ$9=0,0,(SIN(AZ$12)*COS($E31)+SIN($E31)*COS(AZ$12))/SIN($E31)*AZ$9)</f>
        <v>43.7052336405583</v>
      </c>
      <c r="EM31" s="0" t="n">
        <f aca="false">IF(BA$9=0,0,(SIN(BA$12)*COS($E31)+SIN($E31)*COS(BA$12))/SIN($E31)*BA$9)</f>
        <v>44.0542586510139</v>
      </c>
      <c r="EN31" s="0" t="n">
        <f aca="false">IF(BB$9=0,0,(SIN(BB$12)*COS($E31)+SIN($E31)*COS(BB$12))/SIN($E31)*BB$9)</f>
        <v>44.3898643075212</v>
      </c>
      <c r="EO31" s="0" t="n">
        <f aca="false">IF(BC$9=0,0,(SIN(BC$12)*COS($E31)+SIN($E31)*COS(BC$12))/SIN($E31)*BC$9)</f>
        <v>44.7119483813462</v>
      </c>
      <c r="EP31" s="0" t="n">
        <f aca="false">IF(BD$9=0,0,(SIN(BD$12)*COS($E31)+SIN($E31)*COS(BD$12))/SIN($E31)*BD$9)</f>
        <v>45.0204127625599</v>
      </c>
      <c r="EQ31" s="0" t="n">
        <f aca="false">IF(BE$9=0,0,(SIN(BE$12)*COS($E31)+SIN($E31)*COS(BE$12))/SIN($E31)*BE$9)</f>
        <v>45.3151634899236</v>
      </c>
      <c r="ER31" s="0" t="n">
        <f aca="false">IF(BF$9=0,0,(SIN(BF$12)*COS($E31)+SIN($E31)*COS(BF$12))/SIN($E31)*BF$9)</f>
        <v>45.5961107795104</v>
      </c>
      <c r="ES31" s="0" t="n">
        <f aca="false">IF(BG$9=0,0,(SIN(BG$12)*COS($E31)+SIN($E31)*COS(BG$12))/SIN($E31)*BG$9)</f>
        <v>45.8631690520543</v>
      </c>
      <c r="ET31" s="0" t="n">
        <f aca="false">IF(BH$9=0,0,(SIN(BH$12)*COS($E31)+SIN($E31)*COS(BH$12))/SIN($E31)*BH$9)</f>
        <v>46.1162569590185</v>
      </c>
      <c r="EU31" s="0" t="n">
        <f aca="false">IF(BI$9=0,0,(SIN(BI$12)*COS($E31)+SIN($E31)*COS(BI$12))/SIN($E31)*BI$9)</f>
        <v>46.3552974073747</v>
      </c>
      <c r="EV31" s="0" t="n">
        <f aca="false">IF(BJ$9=0,0,(SIN(BJ$12)*COS($E31)+SIN($E31)*COS(BJ$12))/SIN($E31)*BJ$9)</f>
        <v>46.5802175830868</v>
      </c>
      <c r="EW31" s="0" t="n">
        <f aca="false">IF(BK$9=0,0,(SIN(BK$12)*COS($E31)+SIN($E31)*COS(BK$12))/SIN($E31)*BK$9)</f>
        <v>46.7909489732904</v>
      </c>
      <c r="EX31" s="0" t="n">
        <f aca="false">IF(BL$9=0,0,(SIN(BL$12)*COS($E31)+SIN($E31)*COS(BL$12))/SIN($E31)*BL$9)</f>
        <v>46.7480010055719</v>
      </c>
      <c r="EY31" s="0" t="n">
        <f aca="false">IF(BM$9=0,0,(SIN(BM$12)*COS($E31)+SIN($E31)*COS(BM$12))/SIN($E31)*BM$9)</f>
        <v>46.6888837476996</v>
      </c>
      <c r="EZ31" s="0" t="n">
        <f aca="false">IF(BN$9=0,0,(SIN(BN$12)*COS($E31)+SIN($E31)*COS(BN$12))/SIN($E31)*BN$9)</f>
        <v>46.613761353302</v>
      </c>
      <c r="FA31" s="0" t="n">
        <f aca="false">IF(BO$9=0,0,(SIN(BO$12)*COS($E31)+SIN($E31)*COS(BO$12))/SIN($E31)*BO$9)</f>
        <v>46.5228033945222</v>
      </c>
      <c r="FB31" s="0" t="n">
        <f aca="false">IF(BP$9=0,0,(SIN(BP$12)*COS($E31)+SIN($E31)*COS(BP$12))/SIN($E31)*BP$9)</f>
        <v>46.4161847656823</v>
      </c>
      <c r="FC31" s="0" t="n">
        <f aca="false">IF(BQ$9=0,0,(SIN(BQ$12)*COS($E31)+SIN($E31)*COS(BQ$12))/SIN($E31)*BQ$9)</f>
        <v>46.2940855851738</v>
      </c>
      <c r="FD31" s="0" t="n">
        <f aca="false">IF(BR$9=0,0,(SIN(BR$12)*COS($E31)+SIN($E31)*COS(BR$12))/SIN($E31)*BR$9)</f>
        <v>46.1566910956185</v>
      </c>
      <c r="FE31" s="0" t="n">
        <f aca="false">IF(BS$9=0,0,(SIN(BS$12)*COS($E31)+SIN($E31)*COS(BS$12))/SIN($E31)*BS$9)</f>
        <v>46.0041915623451</v>
      </c>
      <c r="FF31" s="0" t="n">
        <f aca="false">IF(BT$9=0,0,(SIN(BT$12)*COS($E31)+SIN($E31)*COS(BT$12))/SIN($E31)*BT$9)</f>
        <v>45.8367821702234</v>
      </c>
      <c r="FG31" s="0" t="n">
        <f aca="false">IF(BU$9=0,0,(SIN(BU$12)*COS($E31)+SIN($E31)*COS(BU$12))/SIN($E31)*BU$9)</f>
        <v>45.6546629189046</v>
      </c>
      <c r="FH31" s="0" t="n">
        <f aca="false">IF(BV$9=0,0,(SIN(BV$12)*COS($E31)+SIN($E31)*COS(BV$12))/SIN($E31)*BV$9)</f>
        <v>45.3353447553326</v>
      </c>
      <c r="FI31" s="0" t="n">
        <f aca="false">IF(BW$9=0,0,(SIN(BW$12)*COS($E31)+SIN($E31)*COS(BW$12))/SIN($E31)*BW$9)</f>
        <v>45.0015436814719</v>
      </c>
      <c r="FJ31" s="0" t="n">
        <f aca="false">IF(BX$9=0,0,(SIN(BX$12)*COS($E31)+SIN($E31)*COS(BX$12))/SIN($E31)*BX$9)</f>
        <v>44.6535857040865</v>
      </c>
      <c r="FK31" s="0" t="n">
        <f aca="false">IF(BY$9=0,0,(SIN(BY$12)*COS($E31)+SIN($E31)*COS(BY$12))/SIN($E31)*BY$9)</f>
        <v>44.2918012790394</v>
      </c>
      <c r="FL31" s="0" t="n">
        <f aca="false">IF(BZ$9=0,0,(SIN(BZ$12)*COS($E31)+SIN($E31)*COS(BZ$12))/SIN($E31)*BZ$9)</f>
        <v>43.9165251422584</v>
      </c>
      <c r="FM31" s="0" t="n">
        <f aca="false">IF(CA$9=0,0,(SIN(CA$12)*COS($E31)+SIN($E31)*COS(CA$12))/SIN($E31)*CA$9)</f>
        <v>43.5280961393773</v>
      </c>
      <c r="FN31" s="0" t="n">
        <f aca="false">IF(CB$9=0,0,(SIN(CB$12)*COS($E31)+SIN($E31)*COS(CB$12))/SIN($E31)*CB$9)</f>
        <v>43.1268570541257</v>
      </c>
      <c r="FO31" s="0" t="n">
        <f aca="false">IF(CC$9=0,0,(SIN(CC$12)*COS($E31)+SIN($E31)*COS(CC$12))/SIN($E31)*CC$9)</f>
        <v>42.713154435539</v>
      </c>
      <c r="FP31" s="0" t="n">
        <f aca="false">IF(CD$9=0,0,(SIN(CD$12)*COS($E31)+SIN($E31)*COS(CD$12))/SIN($E31)*CD$9)</f>
        <v>42.2873384240646</v>
      </c>
      <c r="FQ31" s="0" t="n">
        <f aca="false">IF(CE$9=0,0,(SIN(CE$12)*COS($E31)+SIN($E31)*COS(CE$12))/SIN($E31)*CE$9)</f>
        <v>41.8497625766353</v>
      </c>
      <c r="FR31" s="0" t="n">
        <f aca="false">IF(CF$9=0,0,(SIN(CF$12)*COS($E31)+SIN($E31)*COS(CF$12))/SIN($E31)*CF$9)</f>
        <v>41.3398105189291</v>
      </c>
      <c r="FS31" s="0" t="n">
        <f aca="false">IF(CG$9=0,0,(SIN(CG$12)*COS($E31)+SIN($E31)*COS(CG$12))/SIN($E31)*CG$9)</f>
        <v>40.8190951743122</v>
      </c>
      <c r="FT31" s="0" t="n">
        <f aca="false">IF(CH$9=0,0,(SIN(CH$12)*COS($E31)+SIN($E31)*COS(CH$12))/SIN($E31)*CH$9)</f>
        <v>40.2880348815857</v>
      </c>
      <c r="FU31" s="0" t="n">
        <f aca="false">IF(CI$9=0,0,(SIN(CI$12)*COS($E31)+SIN($E31)*COS(CI$12))/SIN($E31)*CI$9)</f>
        <v>39.7470504944097</v>
      </c>
      <c r="FV31" s="0" t="n">
        <f aca="false">IF(CJ$9=0,0,(SIN(CJ$12)*COS($E31)+SIN($E31)*COS(CJ$12))/SIN($E31)*CJ$9)</f>
        <v>39.1965651741867</v>
      </c>
      <c r="FW31" s="0" t="n">
        <f aca="false">IF(CK$9=0,0,(SIN(CK$12)*COS($E31)+SIN($E31)*COS(CK$12))/SIN($E31)*CK$9)</f>
        <v>38.6370041824594</v>
      </c>
      <c r="FX31" s="0" t="n">
        <f aca="false">IF(CL$9=0,0,(SIN(CL$12)*COS($E31)+SIN($E31)*COS(CL$12))/SIN($E31)*CL$9)</f>
        <v>38.0687946729113</v>
      </c>
      <c r="FY31" s="0" t="n">
        <f aca="false">IF(CM$9=0,0,(SIN(CM$12)*COS($E31)+SIN($E31)*COS(CM$12))/SIN($E31)*CM$9)</f>
        <v>37.4923654830568</v>
      </c>
      <c r="FZ31" s="0" t="n">
        <f aca="false">IF(CN$9=0,0,(SIN(CN$12)*COS($E31)+SIN($E31)*COS(CN$12))/SIN($E31)*CN$9)</f>
        <v>36.908146925707</v>
      </c>
      <c r="GA31" s="0" t="n">
        <f aca="false">IF(CO$9=0,0,(SIN(CO$12)*COS($E31)+SIN($E31)*COS(CO$12))/SIN($E31)*CO$9)</f>
        <v>36.3165705802999</v>
      </c>
      <c r="GB31" s="0" t="n">
        <f aca="false">IF(CP$9=0,0,(SIN(CP$12)*COS($E31)+SIN($E31)*COS(CP$12))/SIN($E31)*CP$9)</f>
        <v>35.6593222600308</v>
      </c>
      <c r="GC31" s="0" t="n">
        <f aca="false">IF(CQ$9=0,0,(SIN(CQ$12)*COS($E31)+SIN($E31)*COS(CQ$12))/SIN($E31)*CQ$9)</f>
        <v>34.9962270855803</v>
      </c>
    </row>
    <row r="32" customFormat="false" ht="12.8" hidden="true" customHeight="false" outlineLevel="0" collapsed="false">
      <c r="A32" s="0" t="n">
        <f aca="false">MAX($F32:$CQ32)</f>
        <v>3.29977711738554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1</v>
      </c>
      <c r="C32" s="2" t="n">
        <f aca="false">MOD(Best +D32,360)</f>
        <v>119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3.0099999909399</v>
      </c>
      <c r="G32" s="13" t="n">
        <f aca="false">IF(OR(G122=0,CS32=0),0,G122*CS32/(G122+CS32))</f>
        <v>3.24630224993471</v>
      </c>
      <c r="H32" s="13" t="n">
        <f aca="false">IF(OR(H122=0,CT32=0),0,H122*CT32/(H122+CT32))</f>
        <v>3.29977711738554</v>
      </c>
      <c r="I32" s="13" t="n">
        <f aca="false">IF(OR(I122=0,CU32=0),0,I122*CU32/(I122+CU32))</f>
        <v>3.24345787705093</v>
      </c>
      <c r="J32" s="13" t="n">
        <f aca="false">IF(OR(J122=0,CV32=0),0,J122*CV32/(J122+CV32))</f>
        <v>3.1319847227231</v>
      </c>
      <c r="K32" s="13" t="n">
        <f aca="false">IF(OR(K122=0,CW32=0),0,K122*CW32/(K122+CW32))</f>
        <v>2.99872830756194</v>
      </c>
      <c r="L32" s="13" t="n">
        <f aca="false">IF(OR(L122=0,CX32=0),0,L122*CX32/(L122+CX32))</f>
        <v>2.86180449068422</v>
      </c>
      <c r="M32" s="13" t="n">
        <f aca="false">IF(OR(M122=0,CY32=0),0,M122*CY32/(M122+CY32))</f>
        <v>2.73015337928389</v>
      </c>
      <c r="N32" s="13" t="n">
        <f aca="false">IF(OR(N122=0,CZ32=0),0,N122*CZ32/(N122+CZ32))</f>
        <v>2.57904973830727</v>
      </c>
      <c r="O32" s="13" t="n">
        <f aca="false">IF(OR(O122=0,DA32=0),0,O122*DA32/(O122+DA32))</f>
        <v>2.45049801651792</v>
      </c>
      <c r="P32" s="13" t="n">
        <f aca="false">IF(OR(P122=0,DB32=0),0,P122*DB32/(P122+DB32))</f>
        <v>2.33975733450264</v>
      </c>
      <c r="Q32" s="13" t="n">
        <f aca="false">IF(OR(Q122=0,DC32=0),0,Q122*DC32/(Q122+DC32))</f>
        <v>2.24332626561913</v>
      </c>
      <c r="R32" s="13" t="n">
        <f aca="false">IF(OR(R122=0,DD32=0),0,R122*DD32/(R122+DD32))</f>
        <v>2.15856294717054</v>
      </c>
      <c r="S32" s="13" t="n">
        <f aca="false">IF(OR(S122=0,DE32=0),0,S122*DE32/(S122+DE32))</f>
        <v>2.08343678217604</v>
      </c>
      <c r="T32" s="13" t="n">
        <f aca="false">IF(OR(T122=0,DF32=0),0,T122*DF32/(T122+DF32))</f>
        <v>2.01636146793532</v>
      </c>
      <c r="U32" s="13" t="n">
        <f aca="false">IF(OR(U122=0,DG32=0),0,U122*DG32/(U122+DG32))</f>
        <v>1.95607989137619</v>
      </c>
      <c r="V32" s="13" t="n">
        <f aca="false">IF(OR(V122=0,DH32=0),0,V122*DH32/(V122+DH32))</f>
        <v>1.9015830253751</v>
      </c>
      <c r="W32" s="13" t="n">
        <f aca="false">IF(OR(W122=0,DI32=0),0,W122*DI32/(W122+DI32))</f>
        <v>1.85205166224936</v>
      </c>
      <c r="X32" s="13" t="n">
        <f aca="false">IF(OR(X122=0,DJ32=0),0,X122*DJ32/(X122+DJ32))</f>
        <v>1.81048519815629</v>
      </c>
      <c r="Y32" s="13" t="n">
        <f aca="false">IF(OR(Y122=0,DK32=0),0,Y122*DK32/(Y122+DK32))</f>
        <v>1.77170566454885</v>
      </c>
      <c r="Z32" s="13" t="n">
        <f aca="false">IF(OR(Z122=0,DL32=0),0,Z122*DL32/(Z122+DL32))</f>
        <v>1.73548131802114</v>
      </c>
      <c r="AA32" s="13" t="n">
        <f aca="false">IF(OR(AA122=0,DM32=0),0,AA122*DM32/(AA122+DM32))</f>
        <v>1.70159400236833</v>
      </c>
      <c r="AB32" s="13" t="n">
        <f aca="false">IF(OR(AB122=0,DN32=0),0,AB122*DN32/(AB122+DN32))</f>
        <v>1.66984166847371</v>
      </c>
      <c r="AC32" s="13" t="n">
        <f aca="false">IF(OR(AC122=0,DO32=0),0,AC122*DO32/(AC122+DO32))</f>
        <v>1.64003911843887</v>
      </c>
      <c r="AD32" s="13" t="n">
        <f aca="false">IF(OR(AD122=0,DP32=0),0,AD122*DP32/(AD122+DP32))</f>
        <v>1.61201772457055</v>
      </c>
      <c r="AE32" s="13" t="n">
        <f aca="false">IF(OR(AE122=0,DQ32=0),0,AE122*DQ32/(AE122+DQ32))</f>
        <v>1.5856245856246</v>
      </c>
      <c r="AF32" s="13" t="n">
        <f aca="false">IF(OR(AF122=0,DR32=0),0,AF122*DR32/(AF122+DR32))</f>
        <v>1.56072140311427</v>
      </c>
      <c r="AG32" s="13" t="n">
        <f aca="false">IF(OR(AG122=0,DS32=0),0,AG122*DS32/(AG122+DS32))</f>
        <v>1.53718324836079</v>
      </c>
      <c r="AH32" s="13" t="n">
        <f aca="false">IF(OR(AH122=0,DT32=0),0,AH122*DT32/(AH122+DT32))</f>
        <v>1.51274364874054</v>
      </c>
      <c r="AI32" s="13" t="n">
        <f aca="false">IF(OR(AI122=0,DU32=0),0,AI122*DU32/(AI122+DU32))</f>
        <v>1.48977103874508</v>
      </c>
      <c r="AJ32" s="13" t="n">
        <f aca="false">IF(OR(AJ122=0,DV32=0),0,AJ122*DV32/(AJ122+DV32))</f>
        <v>1.46812355762659</v>
      </c>
      <c r="AK32" s="13" t="n">
        <f aca="false">IF(OR(AK122=0,DW32=0),0,AK122*DW32/(AK122+DW32))</f>
        <v>1.44767689673277</v>
      </c>
      <c r="AL32" s="13" t="n">
        <f aca="false">IF(OR(AL122=0,DX32=0),0,AL122*DX32/(AL122+DX32))</f>
        <v>1.42832165898578</v>
      </c>
      <c r="AM32" s="13" t="n">
        <f aca="false">IF(OR(AM122=0,DY32=0),0,AM122*DY32/(AM122+DY32))</f>
        <v>1.40996118090846</v>
      </c>
      <c r="AN32" s="13" t="n">
        <f aca="false">IF(OR(AN122=0,DZ32=0),0,AN122*DZ32/(AN122+DZ32))</f>
        <v>1.39250972533832</v>
      </c>
      <c r="AO32" s="13" t="n">
        <f aca="false">IF(OR(AO122=0,EA32=0),0,AO122*EA32/(AO122+EA32))</f>
        <v>1.37589097324252</v>
      </c>
      <c r="AP32" s="13" t="n">
        <f aca="false">IF(OR(AP122=0,EB32=0),0,AP122*EB32/(AP122+EB32))</f>
        <v>1.36003675842258</v>
      </c>
      <c r="AQ32" s="13" t="n">
        <f aca="false">IF(OR(AQ122=0,EC32=0),0,AQ122*EC32/(AQ122+EC32))</f>
        <v>1.34488600065417</v>
      </c>
      <c r="AR32" s="13" t="n">
        <f aca="false">IF(OR(AR122=0,ED32=0),0,AR122*ED32/(AR122+ED32))</f>
        <v>1.33038380186865</v>
      </c>
      <c r="AS32" s="13" t="n">
        <f aca="false">IF(OR(AS122=0,EE32=0),0,AS122*EE32/(AS122+EE32))</f>
        <v>1.31648067701769</v>
      </c>
      <c r="AT32" s="13" t="n">
        <f aca="false">IF(OR(AT122=0,EF32=0),0,AT122*EF32/(AT122+EF32))</f>
        <v>1.30313189676255</v>
      </c>
      <c r="AU32" s="13" t="n">
        <f aca="false">IF(OR(AU122=0,EG32=0),0,AU122*EG32/(AU122+EG32))</f>
        <v>1.29029692345763</v>
      </c>
      <c r="AV32" s="13" t="n">
        <f aca="false">IF(OR(AV122=0,EH32=0),0,AV122*EH32/(AV122+EH32))</f>
        <v>1.27793892532545</v>
      </c>
      <c r="AW32" s="13" t="n">
        <f aca="false">IF(OR(AW122=0,EI32=0),0,AW122*EI32/(AW122+EI32))</f>
        <v>1.26602435645097</v>
      </c>
      <c r="AX32" s="13" t="n">
        <f aca="false">IF(OR(AX122=0,EJ32=0),0,AX122*EJ32/(AX122+EJ32))</f>
        <v>1.25452259240995</v>
      </c>
      <c r="AY32" s="13" t="n">
        <f aca="false">IF(OR(AY122=0,EK32=0),0,AY122*EK32/(AY122+EK32))</f>
        <v>1.2434056131081</v>
      </c>
      <c r="AZ32" s="13" t="n">
        <f aca="false">IF(OR(AZ122=0,EL32=0),0,AZ122*EL32/(AZ122+EL32))</f>
        <v>1.23264772583371</v>
      </c>
      <c r="BA32" s="13" t="n">
        <f aca="false">IF(OR(BA122=0,EM32=0),0,BA122*EM32/(BA122+EM32))</f>
        <v>1.22222532268636</v>
      </c>
      <c r="BB32" s="13" t="n">
        <f aca="false">IF(OR(BB122=0,EN32=0),0,BB122*EN32/(BB122+EN32))</f>
        <v>1.21211666749256</v>
      </c>
      <c r="BC32" s="13" t="n">
        <f aca="false">IF(OR(BC122=0,EO32=0),0,BC122*EO32/(BC122+EO32))</f>
        <v>1.2023017080973</v>
      </c>
      <c r="BD32" s="13" t="n">
        <f aca="false">IF(OR(BD122=0,EP32=0),0,BD122*EP32/(BD122+EP32))</f>
        <v>1.192761910562</v>
      </c>
      <c r="BE32" s="13" t="n">
        <f aca="false">IF(OR(BE122=0,EQ32=0),0,BE122*EQ32/(BE122+EQ32))</f>
        <v>1.18348011233042</v>
      </c>
      <c r="BF32" s="13" t="n">
        <f aca="false">IF(OR(BF122=0,ER32=0),0,BF122*ER32/(BF122+ER32))</f>
        <v>1.17444039186526</v>
      </c>
      <c r="BG32" s="13" t="n">
        <f aca="false">IF(OR(BG122=0,ES32=0),0,BG122*ES32/(BG122+ES32))</f>
        <v>1.16562795262645</v>
      </c>
      <c r="BH32" s="13" t="n">
        <f aca="false">IF(OR(BH122=0,ET32=0),0,BH122*ET32/(BH122+ET32))</f>
        <v>1.15702901956982</v>
      </c>
      <c r="BI32" s="13" t="n">
        <f aca="false">IF(OR(BI122=0,EU32=0),0,BI122*EU32/(BI122+EU32))</f>
        <v>1.14863074660393</v>
      </c>
      <c r="BJ32" s="13" t="n">
        <f aca="false">IF(OR(BJ122=0,EV32=0),0,BJ122*EV32/(BJ122+EV32))</f>
        <v>1.14042113366074</v>
      </c>
      <c r="BK32" s="13" t="n">
        <f aca="false">IF(OR(BK122=0,EW32=0),0,BK122*EW32/(BK122+EW32))</f>
        <v>1.13238895222015</v>
      </c>
      <c r="BL32" s="13" t="n">
        <f aca="false">IF(OR(BL122=0,EX32=0),0,BL122*EX32/(BL122+EX32))</f>
        <v>1.12437945409724</v>
      </c>
      <c r="BM32" s="13" t="n">
        <f aca="false">IF(OR(BM122=0,EY32=0),0,BM122*EY32/(BM122+EY32))</f>
        <v>1.11653050964536</v>
      </c>
      <c r="BN32" s="13" t="n">
        <f aca="false">IF(OR(BN122=0,EZ32=0),0,BN122*EZ32/(BN122+EZ32))</f>
        <v>1.10883254629297</v>
      </c>
      <c r="BO32" s="13" t="n">
        <f aca="false">IF(OR(BO122=0,FA32=0),0,BO122*FA32/(BO122+FA32))</f>
        <v>1.10127655031104</v>
      </c>
      <c r="BP32" s="13" t="n">
        <f aca="false">IF(OR(BP122=0,FB32=0),0,BP122*FB32/(BP122+FB32))</f>
        <v>1.09385402017385</v>
      </c>
      <c r="BQ32" s="13" t="n">
        <f aca="false">IF(OR(BQ122=0,FC32=0),0,BQ122*FC32/(BQ122+FC32))</f>
        <v>1.08655692418063</v>
      </c>
      <c r="BR32" s="13" t="n">
        <f aca="false">IF(OR(BR122=0,FD32=0),0,BR122*FD32/(BR122+FD32))</f>
        <v>1.07937766187263</v>
      </c>
      <c r="BS32" s="13" t="n">
        <f aca="false">IF(OR(BS122=0,FE32=0),0,BS122*FE32/(BS122+FE32))</f>
        <v>1.07230902883575</v>
      </c>
      <c r="BT32" s="13" t="n">
        <f aca="false">IF(OR(BT122=0,FF32=0),0,BT122*FF32/(BT122+FF32))</f>
        <v>1.06534418452786</v>
      </c>
      <c r="BU32" s="13" t="n">
        <f aca="false">IF(OR(BU122=0,FG32=0),0,BU122*FG32/(BU122+FG32))</f>
        <v>1.05847662281148</v>
      </c>
      <c r="BV32" s="13" t="n">
        <f aca="false">IF(OR(BV122=0,FH32=0),0,BV122*FH32/(BV122+FH32))</f>
        <v>1.05163102407007</v>
      </c>
      <c r="BW32" s="13" t="n">
        <f aca="false">IF(OR(BW122=0,FI32=0),0,BW122*FI32/(BW122+FI32))</f>
        <v>1.04487055470717</v>
      </c>
      <c r="BX32" s="13" t="n">
        <f aca="false">IF(OR(BX122=0,FJ32=0),0,BX122*FJ32/(BX122+FJ32))</f>
        <v>1.0381894601631</v>
      </c>
      <c r="BY32" s="13" t="n">
        <f aca="false">IF(OR(BY122=0,FK32=0),0,BY122*FK32/(BY122+FK32))</f>
        <v>1.03158222601974</v>
      </c>
      <c r="BZ32" s="13" t="n">
        <f aca="false">IF(OR(BZ122=0,FL32=0),0,BZ122*FL32/(BZ122+FL32))</f>
        <v>1.02504355804608</v>
      </c>
      <c r="CA32" s="13" t="n">
        <f aca="false">IF(OR(CA122=0,FM32=0),0,CA122*FM32/(CA122+FM32))</f>
        <v>1.01856836367674</v>
      </c>
      <c r="CB32" s="13" t="n">
        <f aca="false">IF(OR(CB122=0,FN32=0),0,CB122*FN32/(CB122+FN32))</f>
        <v>1.01215173477766</v>
      </c>
      <c r="CC32" s="13" t="n">
        <f aca="false">IF(OR(CC122=0,FO32=0),0,CC122*FO32/(CC122+FO32))</f>
        <v>1.00578893156767</v>
      </c>
      <c r="CD32" s="13" t="n">
        <f aca="false">IF(OR(CD122=0,FP32=0),0,CD122*FP32/(CD122+FP32))</f>
        <v>0.999475367577663</v>
      </c>
      <c r="CE32" s="13" t="n">
        <f aca="false">IF(OR(CE122=0,FQ32=0),0,CE122*FQ32/(CE122+FQ32))</f>
        <v>0.993206595539994</v>
      </c>
      <c r="CF32" s="13" t="n">
        <f aca="false">IF(OR(CF122=0,FR32=0),0,CF122*FR32/(CF122+FR32))</f>
        <v>0.986941754108493</v>
      </c>
      <c r="CG32" s="13" t="n">
        <f aca="false">IF(OR(CG122=0,FS32=0),0,CG122*FS32/(CG122+FS32))</f>
        <v>0.980712497145775</v>
      </c>
      <c r="CH32" s="13" t="n">
        <f aca="false">IF(OR(CH122=0,FT32=0),0,CH122*FT32/(CH122+FT32))</f>
        <v>0.974514654537625</v>
      </c>
      <c r="CI32" s="13" t="n">
        <f aca="false">IF(OR(CI122=0,FU32=0),0,CI122*FU32/(CI122+FU32))</f>
        <v>0.96834414455721</v>
      </c>
      <c r="CJ32" s="13" t="n">
        <f aca="false">IF(OR(CJ122=0,FV32=0),0,CJ122*FV32/(CJ122+FV32))</f>
        <v>0.962196962883433</v>
      </c>
      <c r="CK32" s="13" t="n">
        <f aca="false">IF(OR(CK122=0,FW32=0),0,CK122*FW32/(CK122+FW32))</f>
        <v>0.956069172068967</v>
      </c>
      <c r="CL32" s="13" t="n">
        <f aca="false">IF(OR(CL122=0,FX32=0),0,CL122*FX32/(CL122+FX32))</f>
        <v>0.949956891397775</v>
      </c>
      <c r="CM32" s="13" t="n">
        <f aca="false">IF(OR(CM122=0,FY32=0),0,CM122*FY32/(CM122+FY32))</f>
        <v>0.94385628707564</v>
      </c>
      <c r="CN32" s="13" t="n">
        <f aca="false">IF(OR(CN122=0,FZ32=0),0,CN122*FZ32/(CN122+FZ32))</f>
        <v>0.937763562700499</v>
      </c>
      <c r="CO32" s="13" t="n">
        <f aca="false">IF(OR(CO122=0,GA32=0),0,CO122*GA32/(CO122+GA32))</f>
        <v>0.931674949962234</v>
      </c>
      <c r="CP32" s="13" t="n">
        <f aca="false">IF(OR(CP122=0,GB32=0),0,CP122*GB32/(CP122+GB32))</f>
        <v>0.925544960939031</v>
      </c>
      <c r="CQ32" s="13" t="n">
        <f aca="false">IF(OR(CQ122=0,GC32=0),0,CQ122*GC32/(CQ122+GC32))</f>
        <v>0.919410126803832</v>
      </c>
      <c r="CR32" s="0" t="n">
        <f aca="false">IF(F$9=0,0,(SIN(F$12)*COS($E32)+SIN($E32)*COS(F$12))/SIN($E32)*F$9)</f>
        <v>3.01</v>
      </c>
      <c r="CS32" s="0" t="n">
        <f aca="false">IF(G$9=0,0,(SIN(G$12)*COS($E32)+SIN($E32)*COS(G$12))/SIN($E32)*G$9)</f>
        <v>3.85589585894934</v>
      </c>
      <c r="CT32" s="0" t="n">
        <f aca="false">IF(H$9=0,0,(SIN(H$12)*COS($E32)+SIN($E32)*COS(H$12))/SIN($E32)*H$9)</f>
        <v>4.76445236679403</v>
      </c>
      <c r="CU32" s="0" t="n">
        <f aca="false">IF(I$9=0,0,(SIN(I$12)*COS($E32)+SIN($E32)*COS(I$12))/SIN($E32)*I$9)</f>
        <v>5.73495539164329</v>
      </c>
      <c r="CV32" s="0" t="n">
        <f aca="false">IF(J$9=0,0,(SIN(J$12)*COS($E32)+SIN($E32)*COS(J$12))/SIN($E32)*J$9)</f>
        <v>6.76665262050843</v>
      </c>
      <c r="CW32" s="0" t="n">
        <f aca="false">IF(K$9=0,0,(SIN(K$12)*COS($E32)+SIN($E32)*COS(K$12))/SIN($E32)*K$9)</f>
        <v>7.85875392757642</v>
      </c>
      <c r="CX32" s="0" t="n">
        <f aca="false">IF(L$9=0,0,(SIN(L$12)*COS($E32)+SIN($E32)*COS(L$12))/SIN($E32)*L$9)</f>
        <v>9.0104317598417</v>
      </c>
      <c r="CY32" s="0" t="n">
        <f aca="false">IF(M$9=0,0,(SIN(M$12)*COS($E32)+SIN($E32)*COS(M$12))/SIN($E32)*M$9)</f>
        <v>10.2208215399346</v>
      </c>
      <c r="CZ32" s="0" t="n">
        <f aca="false">IF(N$9=0,0,(SIN(N$12)*COS($E32)+SIN($E32)*COS(N$12))/SIN($E32)*N$9)</f>
        <v>10.9536913077781</v>
      </c>
      <c r="DA32" s="0" t="n">
        <f aca="false">IF(O$9=0,0,(SIN(O$12)*COS($E32)+SIN($E32)*COS(O$12))/SIN($E32)*O$9)</f>
        <v>11.7084550175797</v>
      </c>
      <c r="DB32" s="0" t="n">
        <f aca="false">IF(P$9=0,0,(SIN(P$12)*COS($E32)+SIN($E32)*COS(P$12))/SIN($E32)*P$9)</f>
        <v>12.4846447886964</v>
      </c>
      <c r="DC32" s="0" t="n">
        <f aca="false">IF(Q$9=0,0,(SIN(Q$12)*COS($E32)+SIN($E32)*COS(Q$12))/SIN($E32)*Q$9)</f>
        <v>13.2817786009206</v>
      </c>
      <c r="DD32" s="0" t="n">
        <f aca="false">IF(R$9=0,0,(SIN(R$12)*COS($E32)+SIN($E32)*COS(R$12))/SIN($E32)*R$9)</f>
        <v>14.0993605161157</v>
      </c>
      <c r="DE32" s="0" t="n">
        <f aca="false">IF(S$9=0,0,(SIN(S$12)*COS($E32)+SIN($E32)*COS(S$12))/SIN($E32)*S$9)</f>
        <v>14.9368809063871</v>
      </c>
      <c r="DF32" s="0" t="n">
        <f aca="false">IF(T$9=0,0,(SIN(T$12)*COS($E32)+SIN($E32)*COS(T$12))/SIN($E32)*T$9)</f>
        <v>15.7938166886968</v>
      </c>
      <c r="DG32" s="0" t="n">
        <f aca="false">IF(U$9=0,0,(SIN(U$12)*COS($E32)+SIN($E32)*COS(U$12))/SIN($E32)*U$9)</f>
        <v>16.6696315658245</v>
      </c>
      <c r="DH32" s="0" t="n">
        <f aca="false">IF(V$9=0,0,(SIN(V$12)*COS($E32)+SIN($E32)*COS(V$12))/SIN($E32)*V$9)</f>
        <v>17.5637762735779</v>
      </c>
      <c r="DI32" s="0" t="n">
        <f aca="false">IF(W$9=0,0,(SIN(W$12)*COS($E32)+SIN($E32)*COS(W$12))/SIN($E32)*W$9)</f>
        <v>18.4756888341502</v>
      </c>
      <c r="DJ32" s="0" t="n">
        <f aca="false">IF(X$9=0,0,(SIN(X$12)*COS($E32)+SIN($E32)*COS(X$12))/SIN($E32)*X$9)</f>
        <v>19.83681251086</v>
      </c>
      <c r="DK32" s="0" t="n">
        <f aca="false">IF(Y$9=0,0,(SIN(Y$12)*COS($E32)+SIN($E32)*COS(Y$12))/SIN($E32)*Y$9)</f>
        <v>21.2337122664731</v>
      </c>
      <c r="DL32" s="0" t="n">
        <f aca="false">IF(Z$9=0,0,(SIN(Z$12)*COS($E32)+SIN($E32)*COS(Z$12))/SIN($E32)*Z$9)</f>
        <v>22.6653860133561</v>
      </c>
      <c r="DM32" s="0" t="n">
        <f aca="false">IF(AA$9=0,0,(SIN(AA$12)*COS($E32)+SIN($E32)*COS(AA$12))/SIN($E32)*AA$9)</f>
        <v>24.1308085086729</v>
      </c>
      <c r="DN32" s="0" t="n">
        <f aca="false">IF(AB$9=0,0,(SIN(AB$12)*COS($E32)+SIN($E32)*COS(AB$12))/SIN($E32)*AB$9)</f>
        <v>25.6289318461413</v>
      </c>
      <c r="DO32" s="0" t="n">
        <f aca="false">IF(AC$9=0,0,(SIN(AC$12)*COS($E32)+SIN($E32)*COS(AC$12))/SIN($E32)*AC$9)</f>
        <v>27.1586859584656</v>
      </c>
      <c r="DP32" s="0" t="n">
        <f aca="false">IF(AD$9=0,0,(SIN(AD$12)*COS($E32)+SIN($E32)*COS(AD$12))/SIN($E32)*AD$9)</f>
        <v>28.718979130236</v>
      </c>
      <c r="DQ32" s="0" t="n">
        <f aca="false">IF(AE$9=0,0,(SIN(AE$12)*COS($E32)+SIN($E32)*COS(AE$12))/SIN($E32)*AE$9)</f>
        <v>30.3086985210815</v>
      </c>
      <c r="DR32" s="0" t="n">
        <f aca="false">IF(AF$9=0,0,(SIN(AF$12)*COS($E32)+SIN($E32)*COS(AF$12))/SIN($E32)*AF$9)</f>
        <v>31.9267106988584</v>
      </c>
      <c r="DS32" s="0" t="n">
        <f aca="false">IF(AG$9=0,0,(SIN(AG$12)*COS($E32)+SIN($E32)*COS(AG$12))/SIN($E32)*AG$9)</f>
        <v>33.5718621826542</v>
      </c>
      <c r="DT32" s="0" t="n">
        <f aca="false">IF(AH$9=0,0,(SIN(AH$12)*COS($E32)+SIN($E32)*COS(AH$12))/SIN($E32)*AH$9)</f>
        <v>34.113118737821</v>
      </c>
      <c r="DU32" s="0" t="n">
        <f aca="false">IF(AI$9=0,0,(SIN(AI$12)*COS($E32)+SIN($E32)*COS(AI$12))/SIN($E32)*AI$9)</f>
        <v>34.6439841065591</v>
      </c>
      <c r="DV32" s="0" t="n">
        <f aca="false">IF(AJ$9=0,0,(SIN(AJ$12)*COS($E32)+SIN($E32)*COS(AJ$12))/SIN($E32)*AJ$9)</f>
        <v>35.1642965821345</v>
      </c>
      <c r="DW32" s="0" t="n">
        <f aca="false">IF(AK$9=0,0,(SIN(AK$12)*COS($E32)+SIN($E32)*COS(AK$12))/SIN($E32)*AK$9)</f>
        <v>35.6738976723267</v>
      </c>
      <c r="DX32" s="0" t="n">
        <f aca="false">IF(AL$9=0,0,(SIN(AL$12)*COS($E32)+SIN($E32)*COS(AL$12))/SIN($E32)*AL$9)</f>
        <v>36.1726321477073</v>
      </c>
      <c r="DY32" s="0" t="n">
        <f aca="false">IF(AM$9=0,0,(SIN(AM$12)*COS($E32)+SIN($E32)*COS(AM$12))/SIN($E32)*AM$9)</f>
        <v>36.6603480889234</v>
      </c>
      <c r="DZ32" s="0" t="n">
        <f aca="false">IF(AN$9=0,0,(SIN(AN$12)*COS($E32)+SIN($E32)*COS(AN$12))/SIN($E32)*AN$9)</f>
        <v>37.1368969329749</v>
      </c>
      <c r="EA32" s="0" t="n">
        <f aca="false">IF(AO$9=0,0,(SIN(AO$12)*COS($E32)+SIN($E32)*COS(AO$12))/SIN($E32)*AO$9)</f>
        <v>37.6021335184674</v>
      </c>
      <c r="EB32" s="0" t="n">
        <f aca="false">IF(AP$9=0,0,(SIN(AP$12)*COS($E32)+SIN($E32)*COS(AP$12))/SIN($E32)*AP$9)</f>
        <v>38.0559161298302</v>
      </c>
      <c r="EC32" s="0" t="n">
        <f aca="false">IF(AQ$9=0,0,(SIN(AQ$12)*COS($E32)+SIN($E32)*COS(AQ$12))/SIN($E32)*AQ$9)</f>
        <v>38.4981065404839</v>
      </c>
      <c r="ED32" s="0" t="n">
        <f aca="false">IF(AR$9=0,0,(SIN(AR$12)*COS($E32)+SIN($E32)*COS(AR$12))/SIN($E32)*AR$9)</f>
        <v>38.9285700549458</v>
      </c>
      <c r="EE32" s="0" t="n">
        <f aca="false">IF(AS$9=0,0,(SIN(AS$12)*COS($E32)+SIN($E32)*COS(AS$12))/SIN($E32)*AS$9)</f>
        <v>39.3471755498594</v>
      </c>
      <c r="EF32" s="0" t="n">
        <f aca="false">IF(AT$9=0,0,(SIN(AT$12)*COS($E32)+SIN($E32)*COS(AT$12))/SIN($E32)*AT$9)</f>
        <v>39.7537955139359</v>
      </c>
      <c r="EG32" s="0" t="n">
        <f aca="false">IF(AU$9=0,0,(SIN(AU$12)*COS($E32)+SIN($E32)*COS(AU$12))/SIN($E32)*AU$9)</f>
        <v>40.1483060867952</v>
      </c>
      <c r="EH32" s="0" t="n">
        <f aca="false">IF(AV$9=0,0,(SIN(AV$12)*COS($E32)+SIN($E32)*COS(AV$12))/SIN($E32)*AV$9)</f>
        <v>40.5305870966951</v>
      </c>
      <c r="EI32" s="0" t="n">
        <f aca="false">IF(AW$9=0,0,(SIN(AW$12)*COS($E32)+SIN($E32)*COS(AW$12))/SIN($E32)*AW$9)</f>
        <v>40.9005220971367</v>
      </c>
      <c r="EJ32" s="0" t="n">
        <f aca="false">IF(AX$9=0,0,(SIN(AX$12)*COS($E32)+SIN($E32)*COS(AX$12))/SIN($E32)*AX$9)</f>
        <v>41.2579984023353</v>
      </c>
      <c r="EK32" s="0" t="n">
        <f aca="false">IF(AY$9=0,0,(SIN(AY$12)*COS($E32)+SIN($E32)*COS(AY$12))/SIN($E32)*AY$9)</f>
        <v>41.6029071215453</v>
      </c>
      <c r="EL32" s="0" t="n">
        <f aca="false">IF(AZ$9=0,0,(SIN(AZ$12)*COS($E32)+SIN($E32)*COS(AZ$12))/SIN($E32)*AZ$9)</f>
        <v>41.9351431922297</v>
      </c>
      <c r="EM32" s="0" t="n">
        <f aca="false">IF(BA$9=0,0,(SIN(BA$12)*COS($E32)+SIN($E32)*COS(BA$12))/SIN($E32)*BA$9)</f>
        <v>42.2546054120628</v>
      </c>
      <c r="EN32" s="0" t="n">
        <f aca="false">IF(BB$9=0,0,(SIN(BB$12)*COS($E32)+SIN($E32)*COS(BB$12))/SIN($E32)*BB$9)</f>
        <v>42.561196469758</v>
      </c>
      <c r="EO32" s="0" t="n">
        <f aca="false">IF(BC$9=0,0,(SIN(BC$12)*COS($E32)+SIN($E32)*COS(BC$12))/SIN($E32)*BC$9)</f>
        <v>42.8548229747088</v>
      </c>
      <c r="EP32" s="0" t="n">
        <f aca="false">IF(BD$9=0,0,(SIN(BD$12)*COS($E32)+SIN($E32)*COS(BD$12))/SIN($E32)*BD$9)</f>
        <v>43.1353954854376</v>
      </c>
      <c r="EQ32" s="0" t="n">
        <f aca="false">IF(BE$9=0,0,(SIN(BE$12)*COS($E32)+SIN($E32)*COS(BE$12))/SIN($E32)*BE$9)</f>
        <v>43.4028285368395</v>
      </c>
      <c r="ER32" s="0" t="n">
        <f aca="false">IF(BF$9=0,0,(SIN(BF$12)*COS($E32)+SIN($E32)*COS(BF$12))/SIN($E32)*BF$9)</f>
        <v>43.6570406662165</v>
      </c>
      <c r="ES32" s="0" t="n">
        <f aca="false">IF(BG$9=0,0,(SIN(BG$12)*COS($E32)+SIN($E32)*COS(BG$12))/SIN($E32)*BG$9)</f>
        <v>43.8979544380913</v>
      </c>
      <c r="ET32" s="0" t="n">
        <f aca="false">IF(BH$9=0,0,(SIN(BH$12)*COS($E32)+SIN($E32)*COS(BH$12))/SIN($E32)*BH$9)</f>
        <v>44.1254964677952</v>
      </c>
      <c r="EU32" s="0" t="n">
        <f aca="false">IF(BI$9=0,0,(SIN(BI$12)*COS($E32)+SIN($E32)*COS(BI$12))/SIN($E32)*BI$9)</f>
        <v>44.3395974438217</v>
      </c>
      <c r="EV32" s="0" t="n">
        <f aca="false">IF(BJ$9=0,0,(SIN(BJ$12)*COS($E32)+SIN($E32)*COS(BJ$12))/SIN($E32)*BJ$9)</f>
        <v>44.5401921489396</v>
      </c>
      <c r="EW32" s="0" t="n">
        <f aca="false">IF(BK$9=0,0,(SIN(BK$12)*COS($E32)+SIN($E32)*COS(BK$12))/SIN($E32)*BK$9)</f>
        <v>44.7272194800583</v>
      </c>
      <c r="EX32" s="0" t="n">
        <f aca="false">IF(BL$9=0,0,(SIN(BL$12)*COS($E32)+SIN($E32)*COS(BL$12))/SIN($E32)*BL$9)</f>
        <v>44.6718294861184</v>
      </c>
      <c r="EY32" s="0" t="n">
        <f aca="false">IF(BM$9=0,0,(SIN(BM$12)*COS($E32)+SIN($E32)*COS(BM$12))/SIN($E32)*BM$9)</f>
        <v>44.601134548533</v>
      </c>
      <c r="EZ32" s="0" t="n">
        <f aca="false">IF(BN$9=0,0,(SIN(BN$12)*COS($E32)+SIN($E32)*COS(BN$12))/SIN($E32)*BN$9)</f>
        <v>44.5152958347003</v>
      </c>
      <c r="FA32" s="0" t="n">
        <f aca="false">IF(BO$9=0,0,(SIN(BO$12)*COS($E32)+SIN($E32)*COS(BO$12))/SIN($E32)*BO$9)</f>
        <v>44.4144795994919</v>
      </c>
      <c r="FB32" s="0" t="n">
        <f aca="false">IF(BP$9=0,0,(SIN(BP$12)*COS($E32)+SIN($E32)*COS(BP$12))/SIN($E32)*BP$9)</f>
        <v>44.2988570919323</v>
      </c>
      <c r="FC32" s="0" t="n">
        <f aca="false">IF(BQ$9=0,0,(SIN(BQ$12)*COS($E32)+SIN($E32)*COS(BQ$12))/SIN($E32)*BQ$9)</f>
        <v>44.168604460225</v>
      </c>
      <c r="FD32" s="0" t="n">
        <f aca="false">IF(BR$9=0,0,(SIN(BR$12)*COS($E32)+SIN($E32)*COS(BR$12))/SIN($E32)*BR$9)</f>
        <v>44.0239026551674</v>
      </c>
      <c r="FE32" s="0" t="n">
        <f aca="false">IF(BS$9=0,0,(SIN(BS$12)*COS($E32)+SIN($E32)*COS(BS$12))/SIN($E32)*BS$9)</f>
        <v>43.8649373319987</v>
      </c>
      <c r="FF32" s="0" t="n">
        <f aca="false">IF(BT$9=0,0,(SIN(BT$12)*COS($E32)+SIN($E32)*COS(BT$12))/SIN($E32)*BT$9)</f>
        <v>43.6918987507209</v>
      </c>
      <c r="FG32" s="0" t="n">
        <f aca="false">IF(BU$9=0,0,(SIN(BU$12)*COS($E32)+SIN($E32)*COS(BU$12))/SIN($E32)*BU$9)</f>
        <v>43.5049816749388</v>
      </c>
      <c r="FH32" s="0" t="n">
        <f aca="false">IF(BV$9=0,0,(SIN(BV$12)*COS($E32)+SIN($E32)*COS(BV$12))/SIN($E32)*BV$9)</f>
        <v>43.1875043373612</v>
      </c>
      <c r="FI32" s="0" t="n">
        <f aca="false">IF(BW$9=0,0,(SIN(BW$12)*COS($E32)+SIN($E32)*COS(BW$12))/SIN($E32)*BW$9)</f>
        <v>42.8564442680667</v>
      </c>
      <c r="FJ32" s="0" t="n">
        <f aca="false">IF(BX$9=0,0,(SIN(BX$12)*COS($E32)+SIN($E32)*COS(BX$12))/SIN($E32)*BX$9)</f>
        <v>42.5121159783713</v>
      </c>
      <c r="FK32" s="0" t="n">
        <f aca="false">IF(BY$9=0,0,(SIN(BY$12)*COS($E32)+SIN($E32)*COS(BY$12))/SIN($E32)*BY$9)</f>
        <v>42.1548380863248</v>
      </c>
      <c r="FL32" s="0" t="n">
        <f aca="false">IF(BZ$9=0,0,(SIN(BZ$12)*COS($E32)+SIN($E32)*COS(BZ$12))/SIN($E32)*BZ$9)</f>
        <v>41.7849331545511</v>
      </c>
      <c r="FM32" s="0" t="n">
        <f aca="false">IF(CA$9=0,0,(SIN(CA$12)*COS($E32)+SIN($E32)*COS(CA$12))/SIN($E32)*CA$9)</f>
        <v>41.402727526888</v>
      </c>
      <c r="FN32" s="0" t="n">
        <f aca="false">IF(CB$9=0,0,(SIN(CB$12)*COS($E32)+SIN($E32)*COS(CB$12))/SIN($E32)*CB$9)</f>
        <v>41.0085511638942</v>
      </c>
      <c r="FO32" s="0" t="n">
        <f aca="false">IF(CC$9=0,0,(SIN(CC$12)*COS($E32)+SIN($E32)*COS(CC$12))/SIN($E32)*CC$9)</f>
        <v>40.602737477295</v>
      </c>
      <c r="FP32" s="0" t="n">
        <f aca="false">IF(CD$9=0,0,(SIN(CD$12)*COS($E32)+SIN($E32)*COS(CD$12))/SIN($E32)*CD$9)</f>
        <v>40.1856231634355</v>
      </c>
      <c r="FQ32" s="0" t="n">
        <f aca="false">IF(CE$9=0,0,(SIN(CE$12)*COS($E32)+SIN($E32)*COS(CE$12))/SIN($E32)*CE$9)</f>
        <v>39.7575480358136</v>
      </c>
      <c r="FR32" s="0" t="n">
        <f aca="false">IF(CF$9=0,0,(SIN(CF$12)*COS($E32)+SIN($E32)*COS(CF$12))/SIN($E32)*CF$9)</f>
        <v>39.2609478540263</v>
      </c>
      <c r="FS32" s="0" t="n">
        <f aca="false">IF(CG$9=0,0,(SIN(CG$12)*COS($E32)+SIN($E32)*COS(CG$12))/SIN($E32)*CG$9)</f>
        <v>38.7543768676971</v>
      </c>
      <c r="FT32" s="0" t="n">
        <f aca="false">IF(CH$9=0,0,(SIN(CH$12)*COS($E32)+SIN($E32)*COS(CH$12))/SIN($E32)*CH$9)</f>
        <v>38.2382360080737</v>
      </c>
      <c r="FU32" s="0" t="n">
        <f aca="false">IF(CI$9=0,0,(SIN(CI$12)*COS($E32)+SIN($E32)*COS(CI$12))/SIN($E32)*CI$9)</f>
        <v>37.7129284406514</v>
      </c>
      <c r="FV32" s="0" t="n">
        <f aca="false">IF(CJ$9=0,0,(SIN(CJ$12)*COS($E32)+SIN($E32)*COS(CJ$12))/SIN($E32)*CJ$9)</f>
        <v>37.1788593674481</v>
      </c>
      <c r="FW32" s="0" t="n">
        <f aca="false">IF(CK$9=0,0,(SIN(CK$12)*COS($E32)+SIN($E32)*COS(CK$12))/SIN($E32)*CK$9)</f>
        <v>36.6364358288886</v>
      </c>
      <c r="FX32" s="0" t="n">
        <f aca="false">IF(CL$9=0,0,(SIN(CL$12)*COS($E32)+SIN($E32)*COS(CL$12))/SIN($E32)*CL$9)</f>
        <v>36.0860665053829</v>
      </c>
      <c r="FY32" s="0" t="n">
        <f aca="false">IF(CM$9=0,0,(SIN(CM$12)*COS($E32)+SIN($E32)*COS(CM$12))/SIN($E32)*CM$9)</f>
        <v>35.5281615186801</v>
      </c>
      <c r="FZ32" s="0" t="n">
        <f aca="false">IF(CN$9=0,0,(SIN(CN$12)*COS($E32)+SIN($E32)*COS(CN$12))/SIN($E32)*CN$9)</f>
        <v>34.9631322330811</v>
      </c>
      <c r="GA32" s="0" t="n">
        <f aca="false">IF(CO$9=0,0,(SIN(CO$12)*COS($E32)+SIN($E32)*COS(CO$12))/SIN($E32)*CO$9)</f>
        <v>34.3913910565938</v>
      </c>
      <c r="GB32" s="0" t="n">
        <f aca="false">IF(CP$9=0,0,(SIN(CP$12)*COS($E32)+SIN($E32)*COS(CP$12))/SIN($E32)*CP$9)</f>
        <v>33.7577371775712</v>
      </c>
      <c r="GC32" s="0" t="n">
        <f aca="false">IF(CQ$9=0,0,(SIN(CQ$12)*COS($E32)+SIN($E32)*COS(CQ$12))/SIN($E32)*CQ$9)</f>
        <v>33.1188462338432</v>
      </c>
    </row>
    <row r="33" customFormat="false" ht="12.8" hidden="true" customHeight="false" outlineLevel="0" collapsed="false">
      <c r="A33" s="0" t="n">
        <f aca="false">MAX($F33:$CQ33)</f>
        <v>3.33152588556673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1</v>
      </c>
      <c r="C33" s="2" t="n">
        <f aca="false">MOD(Best +D33,360)</f>
        <v>120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3.0099999909399</v>
      </c>
      <c r="G33" s="13" t="n">
        <f aca="false">IF(OR(G123=0,CS33=0),0,G123*CS33/(G123+CS33))</f>
        <v>3.26212904407015</v>
      </c>
      <c r="H33" s="13" t="n">
        <f aca="false">IF(OR(H123=0,CT33=0),0,H123*CT33/(H123+CT33))</f>
        <v>3.33152588556673</v>
      </c>
      <c r="I33" s="13" t="n">
        <f aca="false">IF(OR(I123=0,CU33=0),0,I123*CU33/(I123+CU33))</f>
        <v>3.28745160839704</v>
      </c>
      <c r="J33" s="13" t="n">
        <f aca="false">IF(OR(J123=0,CV33=0),0,J123*CV33/(J123+CV33))</f>
        <v>3.18383994512595</v>
      </c>
      <c r="K33" s="13" t="n">
        <f aca="false">IF(OR(K123=0,CW33=0),0,K123*CW33/(K123+CW33))</f>
        <v>3.05478936424337</v>
      </c>
      <c r="L33" s="13" t="n">
        <f aca="false">IF(OR(L123=0,CX33=0),0,L123*CX33/(L123+CX33))</f>
        <v>2.91945144492748</v>
      </c>
      <c r="M33" s="13" t="n">
        <f aca="false">IF(OR(M123=0,CY33=0),0,M123*CY33/(M123+CY33))</f>
        <v>2.78765982470074</v>
      </c>
      <c r="N33" s="13" t="n">
        <f aca="false">IF(OR(N123=0,CZ33=0),0,N123*CZ33/(N123+CZ33))</f>
        <v>2.63367027628824</v>
      </c>
      <c r="O33" s="13" t="n">
        <f aca="false">IF(OR(O123=0,DA33=0),0,O123*DA33/(O123+DA33))</f>
        <v>2.50224682562225</v>
      </c>
      <c r="P33" s="13" t="n">
        <f aca="false">IF(OR(P123=0,DB33=0),0,P123*DB33/(P123+DB33))</f>
        <v>2.38873040510603</v>
      </c>
      <c r="Q33" s="13" t="n">
        <f aca="false">IF(OR(Q123=0,DC33=0),0,Q123*DC33/(Q123+DC33))</f>
        <v>2.28965873726747</v>
      </c>
      <c r="R33" s="13" t="n">
        <f aca="false">IF(OR(R123=0,DD33=0),0,R123*DD33/(R123+DD33))</f>
        <v>2.20240569021601</v>
      </c>
      <c r="S33" s="13" t="n">
        <f aca="false">IF(OR(S123=0,DE33=0),0,S123*DE33/(S123+DE33))</f>
        <v>2.12494354705953</v>
      </c>
      <c r="T33" s="13" t="n">
        <f aca="false">IF(OR(T123=0,DF33=0),0,T123*DF33/(T123+DF33))</f>
        <v>2.05568196115412</v>
      </c>
      <c r="U33" s="13" t="n">
        <f aca="false">IF(OR(U123=0,DG33=0),0,U123*DG33/(U123+DG33))</f>
        <v>1.99335622191785</v>
      </c>
      <c r="V33" s="13" t="n">
        <f aca="false">IF(OR(V123=0,DH33=0),0,V123*DH33/(V123+DH33))</f>
        <v>1.93694807974201</v>
      </c>
      <c r="W33" s="13" t="n">
        <f aca="false">IF(OR(W123=0,DI33=0),0,W123*DI33/(W123+DI33))</f>
        <v>1.8856285793616</v>
      </c>
      <c r="X33" s="13" t="n">
        <f aca="false">IF(OR(X123=0,DJ33=0),0,X123*DJ33/(X123+DJ33))</f>
        <v>1.84261386364054</v>
      </c>
      <c r="Y33" s="13" t="n">
        <f aca="false">IF(OR(Y123=0,DK33=0),0,Y123*DK33/(Y123+DK33))</f>
        <v>1.80243109850121</v>
      </c>
      <c r="Z33" s="13" t="n">
        <f aca="false">IF(OR(Z123=0,DL33=0),0,Z123*DL33/(Z123+DL33))</f>
        <v>1.76485409523934</v>
      </c>
      <c r="AA33" s="13" t="n">
        <f aca="false">IF(OR(AA123=0,DM33=0),0,AA123*DM33/(AA123+DM33))</f>
        <v>1.72966741757508</v>
      </c>
      <c r="AB33" s="13" t="n">
        <f aca="false">IF(OR(AB123=0,DN33=0),0,AB123*DN33/(AB123+DN33))</f>
        <v>1.69666980931665</v>
      </c>
      <c r="AC33" s="13" t="n">
        <f aca="false">IF(OR(AC123=0,DO33=0),0,AC123*DO33/(AC123+DO33))</f>
        <v>1.66567557473604</v>
      </c>
      <c r="AD33" s="13" t="n">
        <f aca="false">IF(OR(AD123=0,DP33=0),0,AD123*DP33/(AD123+DP33))</f>
        <v>1.63651474309072</v>
      </c>
      <c r="AE33" s="13" t="n">
        <f aca="false">IF(OR(AE123=0,DQ33=0),0,AE123*DQ33/(AE123+DQ33))</f>
        <v>1.60903253629462</v>
      </c>
      <c r="AF33" s="13" t="n">
        <f aca="false">IF(OR(AF123=0,DR33=0),0,AF123*DR33/(AF123+DR33))</f>
        <v>1.58308846219262</v>
      </c>
      <c r="AG33" s="13" t="n">
        <f aca="false">IF(OR(AG123=0,DS33=0),0,AG123*DS33/(AG123+DS33))</f>
        <v>1.55855523193141</v>
      </c>
      <c r="AH33" s="13" t="n">
        <f aca="false">IF(OR(AH123=0,DT33=0),0,AH123*DT33/(AH123+DT33))</f>
        <v>1.53303542761352</v>
      </c>
      <c r="AI33" s="13" t="n">
        <f aca="false">IF(OR(AI123=0,DU33=0),0,AI123*DU33/(AI123+DU33))</f>
        <v>1.50904396113951</v>
      </c>
      <c r="AJ33" s="13" t="n">
        <f aca="false">IF(OR(AJ123=0,DV33=0),0,AJ123*DV33/(AJ123+DV33))</f>
        <v>1.4864333165706</v>
      </c>
      <c r="AK33" s="13" t="n">
        <f aca="false">IF(OR(AK123=0,DW33=0),0,AK123*DW33/(AK123+DW33))</f>
        <v>1.46507419576245</v>
      </c>
      <c r="AL33" s="13" t="n">
        <f aca="false">IF(OR(AL123=0,DX33=0),0,AL123*DX33/(AL123+DX33))</f>
        <v>1.44485278260005</v>
      </c>
      <c r="AM33" s="13" t="n">
        <f aca="false">IF(OR(AM123=0,DY33=0),0,AM123*DY33/(AM123+DY33))</f>
        <v>1.4256684856302</v>
      </c>
      <c r="AN33" s="13" t="n">
        <f aca="false">IF(OR(AN123=0,DZ33=0),0,AN123*DZ33/(AN123+DZ33))</f>
        <v>1.40743206424439</v>
      </c>
      <c r="AO33" s="13" t="n">
        <f aca="false">IF(OR(AO123=0,EA33=0),0,AO123*EA33/(AO123+EA33))</f>
        <v>1.39006406446352</v>
      </c>
      <c r="AP33" s="13" t="n">
        <f aca="false">IF(OR(AP123=0,EB33=0),0,AP123*EB33/(AP123+EB33))</f>
        <v>1.37349350623236</v>
      </c>
      <c r="AQ33" s="13" t="n">
        <f aca="false">IF(OR(AQ123=0,EC33=0),0,AQ123*EC33/(AQ123+EC33))</f>
        <v>1.3576567762634</v>
      </c>
      <c r="AR33" s="13" t="n">
        <f aca="false">IF(OR(AR123=0,ED33=0),0,AR123*ED33/(AR123+ED33))</f>
        <v>1.3424966898233</v>
      </c>
      <c r="AS33" s="13" t="n">
        <f aca="false">IF(OR(AS123=0,EE33=0),0,AS123*EE33/(AS123+EE33))</f>
        <v>1.32796169212045</v>
      </c>
      <c r="AT33" s="13" t="n">
        <f aca="false">IF(OR(AT123=0,EF33=0),0,AT123*EF33/(AT123+EF33))</f>
        <v>1.31400517563484</v>
      </c>
      <c r="AU33" s="13" t="n">
        <f aca="false">IF(OR(AU123=0,EG33=0),0,AU123*EG33/(AU123+EG33))</f>
        <v>1.30058489420436</v>
      </c>
      <c r="AV33" s="13" t="n">
        <f aca="false">IF(OR(AV123=0,EH33=0),0,AV123*EH33/(AV123+EH33))</f>
        <v>1.2876624582261</v>
      </c>
      <c r="AW33" s="13" t="n">
        <f aca="false">IF(OR(AW123=0,EI33=0),0,AW123*EI33/(AW123+EI33))</f>
        <v>1.27520289815491</v>
      </c>
      <c r="AX33" s="13" t="n">
        <f aca="false">IF(OR(AX123=0,EJ33=0),0,AX123*EJ33/(AX123+EJ33))</f>
        <v>1.26317428574462</v>
      </c>
      <c r="AY33" s="13" t="n">
        <f aca="false">IF(OR(AY123=0,EK33=0),0,AY123*EK33/(AY123+EK33))</f>
        <v>1.25154740430061</v>
      </c>
      <c r="AZ33" s="13" t="n">
        <f aca="false">IF(OR(AZ123=0,EL33=0),0,AZ123*EL33/(AZ123+EL33))</f>
        <v>1.24029546068852</v>
      </c>
      <c r="BA33" s="13" t="n">
        <f aca="false">IF(OR(BA123=0,EM33=0),0,BA123*EM33/(BA123+EM33))</f>
        <v>1.22939383304553</v>
      </c>
      <c r="BB33" s="13" t="n">
        <f aca="false">IF(OR(BB123=0,EN33=0),0,BB123*EN33/(BB123+EN33))</f>
        <v>1.21881984912233</v>
      </c>
      <c r="BC33" s="13" t="n">
        <f aca="false">IF(OR(BC123=0,EO33=0),0,BC123*EO33/(BC123+EO33))</f>
        <v>1.2085525909903</v>
      </c>
      <c r="BD33" s="13" t="n">
        <f aca="false">IF(OR(BD123=0,EP33=0),0,BD123*EP33/(BD123+EP33))</f>
        <v>1.19857272251355</v>
      </c>
      <c r="BE33" s="13" t="n">
        <f aca="false">IF(OR(BE123=0,EQ33=0),0,BE123*EQ33/(BE123+EQ33))</f>
        <v>1.18886233653537</v>
      </c>
      <c r="BF33" s="13" t="n">
        <f aca="false">IF(OR(BF123=0,ER33=0),0,BF123*ER33/(BF123+ER33))</f>
        <v>1.17940481918677</v>
      </c>
      <c r="BG33" s="13" t="n">
        <f aca="false">IF(OR(BG123=0,ES33=0),0,BG123*ES33/(BG123+ES33))</f>
        <v>1.17018472910603</v>
      </c>
      <c r="BH33" s="13" t="n">
        <f aca="false">IF(OR(BH123=0,ET33=0),0,BH123*ET33/(BH123+ET33))</f>
        <v>1.16118768967785</v>
      </c>
      <c r="BI33" s="13" t="n">
        <f aca="false">IF(OR(BI123=0,EU33=0),0,BI123*EU33/(BI123+EU33))</f>
        <v>1.15240029266922</v>
      </c>
      <c r="BJ33" s="13" t="n">
        <f aca="false">IF(OR(BJ123=0,EV33=0),0,BJ123*EV33/(BJ123+EV33))</f>
        <v>1.14381001186542</v>
      </c>
      <c r="BK33" s="13" t="n">
        <f aca="false">IF(OR(BK123=0,EW33=0),0,BK123*EW33/(BK123+EW33))</f>
        <v>1.13540512550057</v>
      </c>
      <c r="BL33" s="13" t="n">
        <f aca="false">IF(OR(BL123=0,EX33=0),0,BL123*EX33/(BL123+EX33))</f>
        <v>1.1270233544214</v>
      </c>
      <c r="BM33" s="13" t="n">
        <f aca="false">IF(OR(BM123=0,EY33=0),0,BM123*EY33/(BM123+EY33))</f>
        <v>1.11880946288532</v>
      </c>
      <c r="BN33" s="13" t="n">
        <f aca="false">IF(OR(BN123=0,EZ33=0),0,BN123*EZ33/(BN123+EZ33))</f>
        <v>1.11075345067919</v>
      </c>
      <c r="BO33" s="13" t="n">
        <f aca="false">IF(OR(BO123=0,FA33=0),0,BO123*FA33/(BO123+FA33))</f>
        <v>1.10284590102535</v>
      </c>
      <c r="BP33" s="13" t="n">
        <f aca="false">IF(OR(BP123=0,FB33=0),0,BP123*FB33/(BP123+FB33))</f>
        <v>1.09507793192994</v>
      </c>
      <c r="BQ33" s="13" t="n">
        <f aca="false">IF(OR(BQ123=0,FC33=0),0,BQ123*FC33/(BQ123+FC33))</f>
        <v>1.08744115197308</v>
      </c>
      <c r="BR33" s="13" t="n">
        <f aca="false">IF(OR(BR123=0,FD33=0),0,BR123*FD33/(BR123+FD33))</f>
        <v>1.07992762005594</v>
      </c>
      <c r="BS33" s="13" t="n">
        <f aca="false">IF(OR(BS123=0,FE33=0),0,BS123*FE33/(BS123+FE33))</f>
        <v>1.07252980867784</v>
      </c>
      <c r="BT33" s="13" t="n">
        <f aca="false">IF(OR(BT123=0,FF33=0),0,BT123*FF33/(BT123+FF33))</f>
        <v>1.06524057036735</v>
      </c>
      <c r="BU33" s="13" t="n">
        <f aca="false">IF(OR(BU123=0,FG33=0),0,BU123*FG33/(BU123+FG33))</f>
        <v>1.05805310693465</v>
      </c>
      <c r="BV33" s="13" t="n">
        <f aca="false">IF(OR(BV123=0,FH33=0),0,BV123*FH33/(BV123+FH33))</f>
        <v>1.0508886516305</v>
      </c>
      <c r="BW33" s="13" t="n">
        <f aca="false">IF(OR(BW123=0,FI33=0),0,BW123*FI33/(BW123+FI33))</f>
        <v>1.0438133161898</v>
      </c>
      <c r="BX33" s="13" t="n">
        <f aca="false">IF(OR(BX123=0,FJ33=0),0,BX123*FJ33/(BX123+FJ33))</f>
        <v>1.03682108770798</v>
      </c>
      <c r="BY33" s="13" t="n">
        <f aca="false">IF(OR(BY123=0,FK33=0),0,BY123*FK33/(BY123+FK33))</f>
        <v>1.02990620437328</v>
      </c>
      <c r="BZ33" s="13" t="n">
        <f aca="false">IF(OR(BZ123=0,FL33=0),0,BZ123*FL33/(BZ123+FL33))</f>
        <v>1.0230631346407</v>
      </c>
      <c r="CA33" s="13" t="n">
        <f aca="false">IF(OR(CA123=0,FM33=0),0,CA123*FM33/(CA123+FM33))</f>
        <v>1.01628655790221</v>
      </c>
      <c r="CB33" s="13" t="n">
        <f aca="false">IF(OR(CB123=0,FN33=0),0,CB123*FN33/(CB123+FN33))</f>
        <v>1.00957134650145</v>
      </c>
      <c r="CC33" s="13" t="n">
        <f aca="false">IF(OR(CC123=0,FO33=0),0,CC123*FO33/(CC123+FO33))</f>
        <v>1.00291254895599</v>
      </c>
      <c r="CD33" s="13" t="n">
        <f aca="false">IF(OR(CD123=0,FP33=0),0,CD123*FP33/(CD123+FP33))</f>
        <v>0.996305374263807</v>
      </c>
      <c r="CE33" s="13" t="n">
        <f aca="false">IF(OR(CE123=0,FQ33=0),0,CE123*FQ33/(CE123+FQ33))</f>
        <v>0.989745177182014</v>
      </c>
      <c r="CF33" s="13" t="n">
        <f aca="false">IF(OR(CF123=0,FR33=0),0,CF123*FR33/(CF123+FR33))</f>
        <v>0.983189349117677</v>
      </c>
      <c r="CG33" s="13" t="n">
        <f aca="false">IF(OR(CG123=0,FS33=0),0,CG123*FS33/(CG123+FS33))</f>
        <v>0.976670908885516</v>
      </c>
      <c r="CH33" s="13" t="n">
        <f aca="false">IF(OR(CH123=0,FT33=0),0,CH123*FT33/(CH123+FT33))</f>
        <v>0.970185503115239</v>
      </c>
      <c r="CI33" s="13" t="n">
        <f aca="false">IF(OR(CI123=0,FU33=0),0,CI123*FU33/(CI123+FU33))</f>
        <v>0.963728871341158</v>
      </c>
      <c r="CJ33" s="13" t="n">
        <f aca="false">IF(OR(CJ123=0,FV33=0),0,CJ123*FV33/(CJ123+FV33))</f>
        <v>0.957296834564734</v>
      </c>
      <c r="CK33" s="13" t="n">
        <f aca="false">IF(OR(CK123=0,FW33=0),0,CK123*FW33/(CK123+FW33))</f>
        <v>0.9508852842899</v>
      </c>
      <c r="CL33" s="13" t="n">
        <f aca="false">IF(OR(CL123=0,FX33=0),0,CL123*FX33/(CL123+FX33))</f>
        <v>0.94449017196861</v>
      </c>
      <c r="CM33" s="13" t="n">
        <f aca="false">IF(OR(CM123=0,FY33=0),0,CM123*FY33/(CM123+FY33))</f>
        <v>0.938107498797991</v>
      </c>
      <c r="CN33" s="13" t="n">
        <f aca="false">IF(OR(CN123=0,FZ33=0),0,CN123*FZ33/(CN123+FZ33))</f>
        <v>0.931733305813904</v>
      </c>
      <c r="CO33" s="13" t="n">
        <f aca="false">IF(OR(CO123=0,GA33=0),0,CO123*GA33/(CO123+GA33))</f>
        <v>0.925363664228766</v>
      </c>
      <c r="CP33" s="13" t="n">
        <f aca="false">IF(OR(CP123=0,GB33=0),0,CP123*GB33/(CP123+GB33))</f>
        <v>0.918951300667508</v>
      </c>
      <c r="CQ33" s="13" t="n">
        <f aca="false">IF(OR(CQ123=0,GC33=0),0,CQ123*GC33/(CQ123+GC33))</f>
        <v>0.912534191225021</v>
      </c>
      <c r="CR33" s="0" t="n">
        <f aca="false">IF(F$9=0,0,(SIN(F$12)*COS($E33)+SIN($E33)*COS(F$12))/SIN($E33)*F$9)</f>
        <v>3.01</v>
      </c>
      <c r="CS33" s="0" t="n">
        <f aca="false">IF(G$9=0,0,(SIN(G$12)*COS($E33)+SIN($E33)*COS(G$12))/SIN($E33)*G$9)</f>
        <v>3.846750987413</v>
      </c>
      <c r="CT33" s="0" t="n">
        <f aca="false">IF(H$9=0,0,(SIN(H$12)*COS($E33)+SIN($E33)*COS(H$12))/SIN($E33)*H$9)</f>
        <v>4.74283599045313</v>
      </c>
      <c r="CU33" s="0" t="n">
        <f aca="false">IF(I$9=0,0,(SIN(I$12)*COS($E33)+SIN($E33)*COS(I$12))/SIN($E33)*I$9)</f>
        <v>5.69754619750787</v>
      </c>
      <c r="CV33" s="0" t="n">
        <f aca="false">IF(J$9=0,0,(SIN(J$12)*COS($E33)+SIN($E33)*COS(J$12))/SIN($E33)*J$9)</f>
        <v>6.71013664128078</v>
      </c>
      <c r="CW33" s="0" t="n">
        <f aca="false">IF(K$9=0,0,(SIN(K$12)*COS($E33)+SIN($E33)*COS(K$12))/SIN($E33)*K$9)</f>
        <v>7.77982656405523</v>
      </c>
      <c r="CX33" s="0" t="n">
        <f aca="false">IF(L$9=0,0,(SIN(L$12)*COS($E33)+SIN($E33)*COS(L$12))/SIN($E33)*L$9)</f>
        <v>8.90579979939188</v>
      </c>
      <c r="CY33" s="0" t="n">
        <f aca="false">IF(M$9=0,0,(SIN(M$12)*COS($E33)+SIN($E33)*COS(M$12))/SIN($E33)*M$9)</f>
        <v>10.0872051700996</v>
      </c>
      <c r="CZ33" s="0" t="n">
        <f aca="false">IF(N$9=0,0,(SIN(N$12)*COS($E33)+SIN($E33)*COS(N$12))/SIN($E33)*N$9)</f>
        <v>10.7955546093743</v>
      </c>
      <c r="DA33" s="0" t="n">
        <f aca="false">IF(O$9=0,0,(SIN(O$12)*COS($E33)+SIN($E33)*COS(O$12))/SIN($E33)*O$9)</f>
        <v>11.5244680927526</v>
      </c>
      <c r="DB33" s="0" t="n">
        <f aca="false">IF(P$9=0,0,(SIN(P$12)*COS($E33)+SIN($E33)*COS(P$12))/SIN($E33)*P$9)</f>
        <v>12.2734892037991</v>
      </c>
      <c r="DC33" s="0" t="n">
        <f aca="false">IF(Q$9=0,0,(SIN(Q$12)*COS($E33)+SIN($E33)*COS(Q$12))/SIN($E33)*Q$9)</f>
        <v>13.0421482068001</v>
      </c>
      <c r="DD33" s="0" t="n">
        <f aca="false">IF(R$9=0,0,(SIN(R$12)*COS($E33)+SIN($E33)*COS(R$12))/SIN($E33)*R$9)</f>
        <v>13.8299622634369</v>
      </c>
      <c r="DE33" s="0" t="n">
        <f aca="false">IF(S$9=0,0,(SIN(S$12)*COS($E33)+SIN($E33)*COS(S$12))/SIN($E33)*S$9)</f>
        <v>14.6364356556182</v>
      </c>
      <c r="DF33" s="0" t="n">
        <f aca="false">IF(T$9=0,0,(SIN(T$12)*COS($E33)+SIN($E33)*COS(T$12))/SIN($E33)*T$9)</f>
        <v>15.4610600143826</v>
      </c>
      <c r="DG33" s="0" t="n">
        <f aca="false">IF(U$9=0,0,(SIN(U$12)*COS($E33)+SIN($E33)*COS(U$12))/SIN($E33)*U$9)</f>
        <v>16.3033145547762</v>
      </c>
      <c r="DH33" s="0" t="n">
        <f aca="false">IF(V$9=0,0,(SIN(V$12)*COS($E33)+SIN($E33)*COS(V$12))/SIN($E33)*V$9)</f>
        <v>17.1626663166106</v>
      </c>
      <c r="DI33" s="0" t="n">
        <f aca="false">IF(W$9=0,0,(SIN(W$12)*COS($E33)+SIN($E33)*COS(W$12))/SIN($E33)*W$9)</f>
        <v>18.0385704110023</v>
      </c>
      <c r="DJ33" s="0" t="n">
        <f aca="false">IF(X$9=0,0,(SIN(X$12)*COS($E33)+SIN($E33)*COS(X$12))/SIN($E33)*X$9)</f>
        <v>19.3519278667875</v>
      </c>
      <c r="DK33" s="0" t="n">
        <f aca="false">IF(Y$9=0,0,(SIN(Y$12)*COS($E33)+SIN($E33)*COS(Y$12))/SIN($E33)*Y$9)</f>
        <v>20.6987511723478</v>
      </c>
      <c r="DL33" s="0" t="n">
        <f aca="false">IF(Z$9=0,0,(SIN(Z$12)*COS($E33)+SIN($E33)*COS(Z$12))/SIN($E33)*Z$9)</f>
        <v>22.0780678061875</v>
      </c>
      <c r="DM33" s="0" t="n">
        <f aca="false">IF(AA$9=0,0,(SIN(AA$12)*COS($E33)+SIN($E33)*COS(AA$12))/SIN($E33)*AA$9)</f>
        <v>23.4888835306696</v>
      </c>
      <c r="DN33" s="0" t="n">
        <f aca="false">IF(AB$9=0,0,(SIN(AB$12)*COS($E33)+SIN($E33)*COS(AB$12))/SIN($E33)*AB$9)</f>
        <v>24.9301828697418</v>
      </c>
      <c r="DO33" s="0" t="n">
        <f aca="false">IF(AC$9=0,0,(SIN(AC$12)*COS($E33)+SIN($E33)*COS(AC$12))/SIN($E33)*AC$9)</f>
        <v>26.4009295966786</v>
      </c>
      <c r="DP33" s="0" t="n">
        <f aca="false">IF(AD$9=0,0,(SIN(AD$12)*COS($E33)+SIN($E33)*COS(AD$12))/SIN($E33)*AD$9)</f>
        <v>27.900067231637</v>
      </c>
      <c r="DQ33" s="0" t="n">
        <f aca="false">IF(AE$9=0,0,(SIN(AE$12)*COS($E33)+SIN($E33)*COS(AE$12))/SIN($E33)*AE$9)</f>
        <v>29.4265195488181</v>
      </c>
      <c r="DR33" s="0" t="n">
        <f aca="false">IF(AF$9=0,0,(SIN(AF$12)*COS($E33)+SIN($E33)*COS(AF$12))/SIN($E33)*AF$9)</f>
        <v>30.9791910930239</v>
      </c>
      <c r="DS33" s="0" t="n">
        <f aca="false">IF(AG$9=0,0,(SIN(AG$12)*COS($E33)+SIN($E33)*COS(AG$12))/SIN($E33)*AG$9)</f>
        <v>32.5569677053954</v>
      </c>
      <c r="DT33" s="0" t="n">
        <f aca="false">IF(AH$9=0,0,(SIN(AH$12)*COS($E33)+SIN($E33)*COS(AH$12))/SIN($E33)*AH$9)</f>
        <v>33.0636163879374</v>
      </c>
      <c r="DU33" s="0" t="n">
        <f aca="false">IF(AI$9=0,0,(SIN(AI$12)*COS($E33)+SIN($E33)*COS(AI$12))/SIN($E33)*AI$9)</f>
        <v>33.5601935726333</v>
      </c>
      <c r="DV33" s="0" t="n">
        <f aca="false">IF(AJ$9=0,0,(SIN(AJ$12)*COS($E33)+SIN($E33)*COS(AJ$12))/SIN($E33)*AJ$9)</f>
        <v>34.046547997262</v>
      </c>
      <c r="DW33" s="0" t="n">
        <f aca="false">IF(AK$9=0,0,(SIN(AK$12)*COS($E33)+SIN($E33)*COS(AK$12))/SIN($E33)*AK$9)</f>
        <v>34.5225315135545</v>
      </c>
      <c r="DX33" s="0" t="n">
        <f aca="false">IF(AL$9=0,0,(SIN(AL$12)*COS($E33)+SIN($E33)*COS(AL$12))/SIN($E33)*AL$9)</f>
        <v>34.9879991323206</v>
      </c>
      <c r="DY33" s="0" t="n">
        <f aca="false">IF(AM$9=0,0,(SIN(AM$12)*COS($E33)+SIN($E33)*COS(AM$12))/SIN($E33)*AM$9)</f>
        <v>35.4428090676148</v>
      </c>
      <c r="DZ33" s="0" t="n">
        <f aca="false">IF(AN$9=0,0,(SIN(AN$12)*COS($E33)+SIN($E33)*COS(AN$12))/SIN($E33)*AN$9)</f>
        <v>35.8868227799247</v>
      </c>
      <c r="EA33" s="0" t="n">
        <f aca="false">IF(AO$9=0,0,(SIN(AO$12)*COS($E33)+SIN($E33)*COS(AO$12))/SIN($E33)*AO$9)</f>
        <v>36.3199050183723</v>
      </c>
      <c r="EB33" s="0" t="n">
        <f aca="false">IF(AP$9=0,0,(SIN(AP$12)*COS($E33)+SIN($E33)*COS(AP$12))/SIN($E33)*AP$9)</f>
        <v>36.7419238619126</v>
      </c>
      <c r="EC33" s="0" t="n">
        <f aca="false">IF(AQ$9=0,0,(SIN(AQ$12)*COS($E33)+SIN($E33)*COS(AQ$12))/SIN($E33)*AQ$9)</f>
        <v>37.1527507595175</v>
      </c>
      <c r="ED33" s="0" t="n">
        <f aca="false">IF(AR$9=0,0,(SIN(AR$12)*COS($E33)+SIN($E33)*COS(AR$12))/SIN($E33)*AR$9)</f>
        <v>37.5522605693343</v>
      </c>
      <c r="EE33" s="0" t="n">
        <f aca="false">IF(AS$9=0,0,(SIN(AS$12)*COS($E33)+SIN($E33)*COS(AS$12))/SIN($E33)*AS$9)</f>
        <v>37.9403315968048</v>
      </c>
      <c r="EF33" s="0" t="n">
        <f aca="false">IF(AT$9=0,0,(SIN(AT$12)*COS($E33)+SIN($E33)*COS(AT$12))/SIN($E33)*AT$9)</f>
        <v>38.3168456317346</v>
      </c>
      <c r="EG33" s="0" t="n">
        <f aca="false">IF(AU$9=0,0,(SIN(AU$12)*COS($E33)+SIN($E33)*COS(AU$12))/SIN($E33)*AU$9)</f>
        <v>38.6816879843014</v>
      </c>
      <c r="EH33" s="0" t="n">
        <f aca="false">IF(AV$9=0,0,(SIN(AV$12)*COS($E33)+SIN($E33)*COS(AV$12))/SIN($E33)*AV$9)</f>
        <v>39.0347475199902</v>
      </c>
      <c r="EI33" s="0" t="n">
        <f aca="false">IF(AW$9=0,0,(SIN(AW$12)*COS($E33)+SIN($E33)*COS(AW$12))/SIN($E33)*AW$9)</f>
        <v>39.3759166934464</v>
      </c>
      <c r="EJ33" s="0" t="n">
        <f aca="false">IF(AX$9=0,0,(SIN(AX$12)*COS($E33)+SIN($E33)*COS(AX$12))/SIN($E33)*AX$9)</f>
        <v>39.7050915812346</v>
      </c>
      <c r="EK33" s="0" t="n">
        <f aca="false">IF(AY$9=0,0,(SIN(AY$12)*COS($E33)+SIN($E33)*COS(AY$12))/SIN($E33)*AY$9)</f>
        <v>40.0221719134954</v>
      </c>
      <c r="EL33" s="0" t="n">
        <f aca="false">IF(AZ$9=0,0,(SIN(AZ$12)*COS($E33)+SIN($E33)*COS(AZ$12))/SIN($E33)*AZ$9)</f>
        <v>40.3270611044878</v>
      </c>
      <c r="EM33" s="0" t="n">
        <f aca="false">IF(BA$9=0,0,(SIN(BA$12)*COS($E33)+SIN($E33)*COS(BA$12))/SIN($E33)*BA$9)</f>
        <v>40.6196662820108</v>
      </c>
      <c r="EN33" s="0" t="n">
        <f aca="false">IF(BB$9=0,0,(SIN(BB$12)*COS($E33)+SIN($E33)*COS(BB$12))/SIN($E33)*BB$9)</f>
        <v>40.8998983156927</v>
      </c>
      <c r="EO33" s="0" t="n">
        <f aca="false">IF(BC$9=0,0,(SIN(BC$12)*COS($E33)+SIN($E33)*COS(BC$12))/SIN($E33)*BC$9)</f>
        <v>41.1676718441415</v>
      </c>
      <c r="EP33" s="0" t="n">
        <f aca="false">IF(BD$9=0,0,(SIN(BD$12)*COS($E33)+SIN($E33)*COS(BD$12))/SIN($E33)*BD$9)</f>
        <v>41.4229053009463</v>
      </c>
      <c r="EQ33" s="0" t="n">
        <f aca="false">IF(BE$9=0,0,(SIN(BE$12)*COS($E33)+SIN($E33)*COS(BE$12))/SIN($E33)*BE$9)</f>
        <v>41.6655209395238</v>
      </c>
      <c r="ER33" s="0" t="n">
        <f aca="false">IF(BF$9=0,0,(SIN(BF$12)*COS($E33)+SIN($E33)*COS(BF$12))/SIN($E33)*BF$9)</f>
        <v>41.8954448568001</v>
      </c>
      <c r="ES33" s="0" t="n">
        <f aca="false">IF(BG$9=0,0,(SIN(BG$12)*COS($E33)+SIN($E33)*COS(BG$12))/SIN($E33)*BG$9)</f>
        <v>42.1126070157228</v>
      </c>
      <c r="ET33" s="0" t="n">
        <f aca="false">IF(BH$9=0,0,(SIN(BH$12)*COS($E33)+SIN($E33)*COS(BH$12))/SIN($E33)*BH$9)</f>
        <v>42.3169412665945</v>
      </c>
      <c r="EU33" s="0" t="n">
        <f aca="false">IF(BI$9=0,0,(SIN(BI$12)*COS($E33)+SIN($E33)*COS(BI$12))/SIN($E33)*BI$9)</f>
        <v>42.508385367223</v>
      </c>
      <c r="EV33" s="0" t="n">
        <f aca="false">IF(BJ$9=0,0,(SIN(BJ$12)*COS($E33)+SIN($E33)*COS(BJ$12))/SIN($E33)*BJ$9)</f>
        <v>42.6868810018807</v>
      </c>
      <c r="EW33" s="0" t="n">
        <f aca="false">IF(BK$9=0,0,(SIN(BK$12)*COS($E33)+SIN($E33)*COS(BK$12))/SIN($E33)*BK$9)</f>
        <v>42.852373799068</v>
      </c>
      <c r="EX33" s="0" t="n">
        <f aca="false">IF(BL$9=0,0,(SIN(BL$12)*COS($E33)+SIN($E33)*COS(BL$12))/SIN($E33)*BL$9)</f>
        <v>42.7856805412067</v>
      </c>
      <c r="EY33" s="0" t="n">
        <f aca="false">IF(BM$9=0,0,(SIN(BM$12)*COS($E33)+SIN($E33)*COS(BM$12))/SIN($E33)*BM$9)</f>
        <v>42.7044675764878</v>
      </c>
      <c r="EZ33" s="0" t="n">
        <f aca="false">IF(BN$9=0,0,(SIN(BN$12)*COS($E33)+SIN($E33)*COS(BN$12))/SIN($E33)*BN$9)</f>
        <v>42.6088933593953</v>
      </c>
      <c r="FA33" s="0" t="n">
        <f aca="false">IF(BO$9=0,0,(SIN(BO$12)*COS($E33)+SIN($E33)*COS(BO$12))/SIN($E33)*BO$9)</f>
        <v>42.4991211311438</v>
      </c>
      <c r="FB33" s="0" t="n">
        <f aca="false">IF(BP$9=0,0,(SIN(BP$12)*COS($E33)+SIN($E33)*COS(BP$12))/SIN($E33)*BP$9)</f>
        <v>42.3753188290981</v>
      </c>
      <c r="FC33" s="0" t="n">
        <f aca="false">IF(BQ$9=0,0,(SIN(BQ$12)*COS($E33)+SIN($E33)*COS(BQ$12))/SIN($E33)*BQ$9)</f>
        <v>42.2376589946467</v>
      </c>
      <c r="FD33" s="0" t="n">
        <f aca="false">IF(BR$9=0,0,(SIN(BR$12)*COS($E33)+SIN($E33)*COS(BR$12))/SIN($E33)*BR$9)</f>
        <v>42.0863186795741</v>
      </c>
      <c r="FE33" s="0" t="n">
        <f aca="false">IF(BS$9=0,0,(SIN(BS$12)*COS($E33)+SIN($E33)*COS(BS$12))/SIN($E33)*BS$9)</f>
        <v>41.9214793509705</v>
      </c>
      <c r="FF33" s="0" t="n">
        <f aca="false">IF(BT$9=0,0,(SIN(BT$12)*COS($E33)+SIN($E33)*COS(BT$12))/SIN($E33)*BT$9)</f>
        <v>41.7433267947209</v>
      </c>
      <c r="FG33" s="0" t="n">
        <f aca="false">IF(BU$9=0,0,(SIN(BU$12)*COS($E33)+SIN($E33)*COS(BU$12))/SIN($E33)*BU$9)</f>
        <v>41.5520510176154</v>
      </c>
      <c r="FH33" s="0" t="n">
        <f aca="false">IF(BV$9=0,0,(SIN(BV$12)*COS($E33)+SIN($E33)*COS(BV$12))/SIN($E33)*BV$9)</f>
        <v>41.2362460235676</v>
      </c>
      <c r="FI33" s="0" t="n">
        <f aca="false">IF(BW$9=0,0,(SIN(BW$12)*COS($E33)+SIN($E33)*COS(BW$12))/SIN($E33)*BW$9)</f>
        <v>40.9076760871074</v>
      </c>
      <c r="FJ33" s="0" t="n">
        <f aca="false">IF(BX$9=0,0,(SIN(BX$12)*COS($E33)+SIN($E33)*COS(BX$12))/SIN($E33)*BX$9)</f>
        <v>40.5666452762296</v>
      </c>
      <c r="FK33" s="0" t="n">
        <f aca="false">IF(BY$9=0,0,(SIN(BY$12)*COS($E33)+SIN($E33)*COS(BY$12))/SIN($E33)*BY$9)</f>
        <v>40.2134614546318</v>
      </c>
      <c r="FL33" s="0" t="n">
        <f aca="false">IF(BZ$9=0,0,(SIN(BZ$12)*COS($E33)+SIN($E33)*COS(BZ$12))/SIN($E33)*BZ$9)</f>
        <v>39.8484361258017</v>
      </c>
      <c r="FM33" s="0" t="n">
        <f aca="false">IF(CA$9=0,0,(SIN(CA$12)*COS($E33)+SIN($E33)*COS(CA$12))/SIN($E33)*CA$9)</f>
        <v>39.4718842760134</v>
      </c>
      <c r="FN33" s="0" t="n">
        <f aca="false">IF(CB$9=0,0,(SIN(CB$12)*COS($E33)+SIN($E33)*COS(CB$12))/SIN($E33)*CB$9)</f>
        <v>39.084124216302</v>
      </c>
      <c r="FO33" s="0" t="n">
        <f aca="false">IF(CC$9=0,0,(SIN(CC$12)*COS($E33)+SIN($E33)*COS(CC$12))/SIN($E33)*CC$9)</f>
        <v>38.6854774234806</v>
      </c>
      <c r="FP33" s="0" t="n">
        <f aca="false">IF(CD$9=0,0,(SIN(CD$12)*COS($E33)+SIN($E33)*COS(CD$12))/SIN($E33)*CD$9)</f>
        <v>38.2762683802703</v>
      </c>
      <c r="FQ33" s="0" t="n">
        <f aca="false">IF(CE$9=0,0,(SIN(CE$12)*COS($E33)+SIN($E33)*COS(CE$12))/SIN($E33)*CE$9)</f>
        <v>37.856824414608</v>
      </c>
      <c r="FR33" s="0" t="n">
        <f aca="false">IF(CF$9=0,0,(SIN(CF$12)*COS($E33)+SIN($E33)*COS(CF$12))/SIN($E33)*CF$9)</f>
        <v>37.3723540720181</v>
      </c>
      <c r="FS33" s="0" t="n">
        <f aca="false">IF(CG$9=0,0,(SIN(CG$12)*COS($E33)+SIN($E33)*COS(CG$12))/SIN($E33)*CG$9)</f>
        <v>36.8786328749335</v>
      </c>
      <c r="FT33" s="0" t="n">
        <f aca="false">IF(CH$9=0,0,(SIN(CH$12)*COS($E33)+SIN($E33)*COS(CH$12))/SIN($E33)*CH$9)</f>
        <v>36.3760459402834</v>
      </c>
      <c r="FU33" s="0" t="n">
        <f aca="false">IF(CI$9=0,0,(SIN(CI$12)*COS($E33)+SIN($E33)*COS(CI$12))/SIN($E33)*CI$9)</f>
        <v>35.8649803643155</v>
      </c>
      <c r="FV33" s="0" t="n">
        <f aca="false">IF(CJ$9=0,0,(SIN(CJ$12)*COS($E33)+SIN($E33)*COS(CJ$12))/SIN($E33)*CJ$9)</f>
        <v>35.3458250334044</v>
      </c>
      <c r="FW33" s="0" t="n">
        <f aca="false">IF(CK$9=0,0,(SIN(CK$12)*COS($E33)+SIN($E33)*COS(CK$12))/SIN($E33)*CK$9)</f>
        <v>34.8189704345534</v>
      </c>
      <c r="FX33" s="0" t="n">
        <f aca="false">IF(CL$9=0,0,(SIN(CL$12)*COS($E33)+SIN($E33)*COS(CL$12))/SIN($E33)*CL$9)</f>
        <v>34.284808465674</v>
      </c>
      <c r="FY33" s="0" t="n">
        <f aca="false">IF(CM$9=0,0,(SIN(CM$12)*COS($E33)+SIN($E33)*COS(CM$12))/SIN($E33)*CM$9)</f>
        <v>33.7437322457193</v>
      </c>
      <c r="FZ33" s="0" t="n">
        <f aca="false">IF(CN$9=0,0,(SIN(CN$12)*COS($E33)+SIN($E33)*COS(CN$12))/SIN($E33)*CN$9)</f>
        <v>33.1961359247512</v>
      </c>
      <c r="GA33" s="0" t="n">
        <f aca="false">IF(CO$9=0,0,(SIN(CO$12)*COS($E33)+SIN($E33)*COS(CO$12))/SIN($E33)*CO$9)</f>
        <v>32.6424144940218</v>
      </c>
      <c r="GB33" s="0" t="n">
        <f aca="false">IF(CP$9=0,0,(SIN(CP$12)*COS($E33)+SIN($E33)*COS(CP$12))/SIN($E33)*CP$9)</f>
        <v>32.0301955639165</v>
      </c>
      <c r="GC33" s="0" t="n">
        <f aca="false">IF(CQ$9=0,0,(SIN(CQ$12)*COS($E33)+SIN($E33)*COS(CQ$12))/SIN($E33)*CQ$9)</f>
        <v>31.4132935473131</v>
      </c>
    </row>
    <row r="34" customFormat="false" ht="12.8" hidden="true" customHeight="false" outlineLevel="0" collapsed="false">
      <c r="A34" s="0" t="n">
        <f aca="false">MAX($F34:$CQ34)</f>
        <v>3.36101667927582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1</v>
      </c>
      <c r="C34" s="2" t="n">
        <f aca="false">MOD(Best +D34,360)</f>
        <v>121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3.0099999909399</v>
      </c>
      <c r="G34" s="13" t="n">
        <f aca="false">IF(OR(G124=0,CS34=0),0,G124*CS34/(G124+CS34))</f>
        <v>3.27663515405001</v>
      </c>
      <c r="H34" s="13" t="n">
        <f aca="false">IF(OR(H124=0,CT34=0),0,H124*CT34/(H124+CT34))</f>
        <v>3.36101667927582</v>
      </c>
      <c r="I34" s="13" t="n">
        <f aca="false">IF(OR(I124=0,CU34=0),0,I124*CU34/(I124+CU34))</f>
        <v>3.32878316648693</v>
      </c>
      <c r="J34" s="13" t="n">
        <f aca="false">IF(OR(J124=0,CV34=0),0,J124*CV34/(J124+CV34))</f>
        <v>3.23300604223173</v>
      </c>
      <c r="K34" s="13" t="n">
        <f aca="false">IF(OR(K124=0,CW34=0),0,K124*CW34/(K124+CW34))</f>
        <v>3.10832853071318</v>
      </c>
      <c r="L34" s="13" t="n">
        <f aca="false">IF(OR(L124=0,CX34=0),0,L124*CX34/(L124+CX34))</f>
        <v>2.9748161760777</v>
      </c>
      <c r="M34" s="13" t="n">
        <f aca="false">IF(OR(M124=0,CY34=0),0,M124*CY34/(M124+CY34))</f>
        <v>2.84313217618269</v>
      </c>
      <c r="N34" s="13" t="n">
        <f aca="false">IF(OR(N124=0,CZ34=0),0,N124*CZ34/(N124+CZ34))</f>
        <v>2.68649250722361</v>
      </c>
      <c r="O34" s="13" t="n">
        <f aca="false">IF(OR(O124=0,DA34=0),0,O124*DA34/(O124+DA34))</f>
        <v>2.55239300181901</v>
      </c>
      <c r="P34" s="13" t="n">
        <f aca="false">IF(OR(P124=0,DB34=0),0,P124*DB34/(P124+DB34))</f>
        <v>2.43626346887964</v>
      </c>
      <c r="Q34" s="13" t="n">
        <f aca="false">IF(OR(Q124=0,DC34=0),0,Q124*DC34/(Q124+DC34))</f>
        <v>2.33468694495858</v>
      </c>
      <c r="R34" s="13" t="n">
        <f aca="false">IF(OR(R124=0,DD34=0),0,R124*DD34/(R124+DD34))</f>
        <v>2.24505811860516</v>
      </c>
      <c r="S34" s="13" t="n">
        <f aca="false">IF(OR(S124=0,DE34=0),0,S124*DE34/(S124+DE34))</f>
        <v>2.16535625654522</v>
      </c>
      <c r="T34" s="13" t="n">
        <f aca="false">IF(OR(T124=0,DF34=0),0,T124*DF34/(T124+DF34))</f>
        <v>2.09399024531434</v>
      </c>
      <c r="U34" s="13" t="n">
        <f aca="false">IF(OR(U124=0,DG34=0),0,U124*DG34/(U124+DG34))</f>
        <v>2.02969038770107</v>
      </c>
      <c r="V34" s="13" t="n">
        <f aca="false">IF(OR(V124=0,DH34=0),0,V124*DH34/(V124+DH34))</f>
        <v>1.97143129466024</v>
      </c>
      <c r="W34" s="13" t="n">
        <f aca="false">IF(OR(W124=0,DI34=0),0,W124*DI34/(W124+DI34))</f>
        <v>1.9183759311574</v>
      </c>
      <c r="X34" s="13" t="n">
        <f aca="false">IF(OR(X124=0,DJ34=0),0,X124*DJ34/(X124+DJ34))</f>
        <v>1.87395990016988</v>
      </c>
      <c r="Y34" s="13" t="n">
        <f aca="false">IF(OR(Y124=0,DK34=0),0,Y124*DK34/(Y124+DK34))</f>
        <v>1.83241494258141</v>
      </c>
      <c r="Z34" s="13" t="n">
        <f aca="false">IF(OR(Z124=0,DL34=0),0,Z124*DL34/(Z124+DL34))</f>
        <v>1.79352130856726</v>
      </c>
      <c r="AA34" s="13" t="n">
        <f aca="false">IF(OR(AA124=0,DM34=0),0,AA124*DM34/(AA124+DM34))</f>
        <v>1.75706702896367</v>
      </c>
      <c r="AB34" s="13" t="n">
        <f aca="false">IF(OR(AB124=0,DN34=0),0,AB124*DN34/(AB124+DN34))</f>
        <v>1.72285226876949</v>
      </c>
      <c r="AC34" s="13" t="n">
        <f aca="false">IF(OR(AC124=0,DO34=0),0,AC124*DO34/(AC124+DO34))</f>
        <v>1.69069136156993</v>
      </c>
      <c r="AD34" s="13" t="n">
        <f aca="false">IF(OR(AD124=0,DP34=0),0,AD124*DP34/(AD124+DP34))</f>
        <v>1.66041343577203</v>
      </c>
      <c r="AE34" s="13" t="n">
        <f aca="false">IF(OR(AE124=0,DQ34=0),0,AE124*DQ34/(AE124+DQ34))</f>
        <v>1.63186220778812</v>
      </c>
      <c r="AF34" s="13" t="n">
        <f aca="false">IF(OR(AF124=0,DR34=0),0,AF124*DR34/(AF124+DR34))</f>
        <v>1.60489530423937</v>
      </c>
      <c r="AG34" s="13" t="n">
        <f aca="false">IF(OR(AG124=0,DS34=0),0,AG124*DS34/(AG124+DS34))</f>
        <v>1.57938333965793</v>
      </c>
      <c r="AH34" s="13" t="n">
        <f aca="false">IF(OR(AH124=0,DT34=0),0,AH124*DT34/(AH124+DT34))</f>
        <v>1.55279744211882</v>
      </c>
      <c r="AI34" s="13" t="n">
        <f aca="false">IF(OR(AI124=0,DU34=0),0,AI124*DU34/(AI124+DU34))</f>
        <v>1.52780013495915</v>
      </c>
      <c r="AJ34" s="13" t="n">
        <f aca="false">IF(OR(AJ124=0,DV34=0),0,AJ124*DV34/(AJ124+DV34))</f>
        <v>1.50423837190335</v>
      </c>
      <c r="AK34" s="13" t="n">
        <f aca="false">IF(OR(AK124=0,DW34=0),0,AK124*DW34/(AK124+DW34))</f>
        <v>1.48197797253586</v>
      </c>
      <c r="AL34" s="13" t="n">
        <f aca="false">IF(OR(AL124=0,DX34=0),0,AL124*DX34/(AL124+DX34))</f>
        <v>1.46090079424188</v>
      </c>
      <c r="AM34" s="13" t="n">
        <f aca="false">IF(OR(AM124=0,DY34=0),0,AM124*DY34/(AM124+DY34))</f>
        <v>1.44090239783148</v>
      </c>
      <c r="AN34" s="13" t="n">
        <f aca="false">IF(OR(AN124=0,DZ34=0),0,AN124*DZ34/(AN124+DZ34))</f>
        <v>1.42189010913345</v>
      </c>
      <c r="AO34" s="13" t="n">
        <f aca="false">IF(OR(AO124=0,EA34=0),0,AO124*EA34/(AO124+EA34))</f>
        <v>1.40378140034018</v>
      </c>
      <c r="AP34" s="13" t="n">
        <f aca="false">IF(OR(AP124=0,EB34=0),0,AP124*EB34/(AP124+EB34))</f>
        <v>1.38650253120244</v>
      </c>
      <c r="AQ34" s="13" t="n">
        <f aca="false">IF(OR(AQ124=0,EC34=0),0,AQ124*EC34/(AQ124+EC34))</f>
        <v>1.3699874026628</v>
      </c>
      <c r="AR34" s="13" t="n">
        <f aca="false">IF(OR(AR124=0,ED34=0),0,AR124*ED34/(AR124+ED34))</f>
        <v>1.35417658515099</v>
      </c>
      <c r="AS34" s="13" t="n">
        <f aca="false">IF(OR(AS124=0,EE34=0),0,AS124*EE34/(AS124+EE34))</f>
        <v>1.33901649125119</v>
      </c>
      <c r="AT34" s="13" t="n">
        <f aca="false">IF(OR(AT124=0,EF34=0),0,AT124*EF34/(AT124+EF34))</f>
        <v>1.3244586683084</v>
      </c>
      <c r="AU34" s="13" t="n">
        <f aca="false">IF(OR(AU124=0,EG34=0),0,AU124*EG34/(AU124+EG34))</f>
        <v>1.31045919115492</v>
      </c>
      <c r="AV34" s="13" t="n">
        <f aca="false">IF(OR(AV124=0,EH34=0),0,AV124*EH34/(AV124+EH34))</f>
        <v>1.29697813879358</v>
      </c>
      <c r="AW34" s="13" t="n">
        <f aca="false">IF(OR(AW124=0,EI34=0),0,AW124*EI34/(AW124+EI34))</f>
        <v>1.28397914178866</v>
      </c>
      <c r="AX34" s="13" t="n">
        <f aca="false">IF(OR(AX124=0,EJ34=0),0,AX124*EJ34/(AX124+EJ34))</f>
        <v>1.27142898945175</v>
      </c>
      <c r="AY34" s="13" t="n">
        <f aca="false">IF(OR(AY124=0,EK34=0),0,AY124*EK34/(AY124+EK34))</f>
        <v>1.25929728779227</v>
      </c>
      <c r="AZ34" s="13" t="n">
        <f aca="false">IF(OR(AZ124=0,EL34=0),0,AZ124*EL34/(AZ124+EL34))</f>
        <v>1.24755616072754</v>
      </c>
      <c r="BA34" s="13" t="n">
        <f aca="false">IF(OR(BA124=0,EM34=0),0,BA124*EM34/(BA124+EM34))</f>
        <v>1.23617998828831</v>
      </c>
      <c r="BB34" s="13" t="n">
        <f aca="false">IF(OR(BB124=0,EN34=0),0,BB124*EN34/(BB124+EN34))</f>
        <v>1.22514517657055</v>
      </c>
      <c r="BC34" s="13" t="n">
        <f aca="false">IF(OR(BC124=0,EO34=0),0,BC124*EO34/(BC124+EO34))</f>
        <v>1.21442995501806</v>
      </c>
      <c r="BD34" s="13" t="n">
        <f aca="false">IF(OR(BD124=0,EP34=0),0,BD124*EP34/(BD124+EP34))</f>
        <v>1.20401419730758</v>
      </c>
      <c r="BE34" s="13" t="n">
        <f aca="false">IF(OR(BE124=0,EQ34=0),0,BE124*EQ34/(BE124+EQ34))</f>
        <v>1.1938792626777</v>
      </c>
      <c r="BF34" s="13" t="n">
        <f aca="false">IF(OR(BF124=0,ER34=0),0,BF124*ER34/(BF124+ER34))</f>
        <v>1.18400785501597</v>
      </c>
      <c r="BG34" s="13" t="n">
        <f aca="false">IF(OR(BG124=0,ES34=0),0,BG124*ES34/(BG124+ES34))</f>
        <v>1.17438389741365</v>
      </c>
      <c r="BH34" s="13" t="n">
        <f aca="false">IF(OR(BH124=0,ET34=0),0,BH124*ET34/(BH124+ET34))</f>
        <v>1.16499242022813</v>
      </c>
      <c r="BI34" s="13" t="n">
        <f aca="false">IF(OR(BI124=0,EU34=0),0,BI124*EU34/(BI124+EU34))</f>
        <v>1.15581946097106</v>
      </c>
      <c r="BJ34" s="13" t="n">
        <f aca="false">IF(OR(BJ124=0,EV34=0),0,BJ124*EV34/(BJ124+EV34))</f>
        <v>1.14685197457437</v>
      </c>
      <c r="BK34" s="13" t="n">
        <f aca="false">IF(OR(BK124=0,EW34=0),0,BK124*EW34/(BK124+EW34))</f>
        <v>1.13807775278466</v>
      </c>
      <c r="BL34" s="13" t="n">
        <f aca="false">IF(OR(BL124=0,EX34=0),0,BL124*EX34/(BL124+EX34))</f>
        <v>1.12932706884815</v>
      </c>
      <c r="BM34" s="13" t="n">
        <f aca="false">IF(OR(BM124=0,EY34=0),0,BM124*EY34/(BM124+EY34))</f>
        <v>1.1207515153814</v>
      </c>
      <c r="BN34" s="13" t="n">
        <f aca="false">IF(OR(BN124=0,EZ34=0),0,BN124*EZ34/(BN124+EZ34))</f>
        <v>1.11234066982366</v>
      </c>
      <c r="BO34" s="13" t="n">
        <f aca="false">IF(OR(BO124=0,FA34=0),0,BO124*FA34/(BO124+FA34))</f>
        <v>1.10408471730899</v>
      </c>
      <c r="BP34" s="13" t="n">
        <f aca="false">IF(OR(BP124=0,FB34=0),0,BP124*FB34/(BP124+FB34))</f>
        <v>1.09597440003313</v>
      </c>
      <c r="BQ34" s="13" t="n">
        <f aca="false">IF(OR(BQ124=0,FC34=0),0,BQ124*FC34/(BQ124+FC34))</f>
        <v>1.08800097124011</v>
      </c>
      <c r="BR34" s="13" t="n">
        <f aca="false">IF(OR(BR124=0,FD34=0),0,BR124*FD34/(BR124+FD34))</f>
        <v>1.08015615332465</v>
      </c>
      <c r="BS34" s="13" t="n">
        <f aca="false">IF(OR(BS124=0,FE34=0),0,BS124*FE34/(BS124+FE34))</f>
        <v>1.07243209960667</v>
      </c>
      <c r="BT34" s="13" t="n">
        <f aca="false">IF(OR(BT124=0,FF34=0),0,BT124*FF34/(BT124+FF34))</f>
        <v>1.06482135938691</v>
      </c>
      <c r="BU34" s="13" t="n">
        <f aca="false">IF(OR(BU124=0,FG34=0),0,BU124*FG34/(BU124+FG34))</f>
        <v>1.05731684593801</v>
      </c>
      <c r="BV34" s="13" t="n">
        <f aca="false">IF(OR(BV124=0,FH34=0),0,BV124*FH34/(BV124+FH34))</f>
        <v>1.04983640436896</v>
      </c>
      <c r="BW34" s="13" t="n">
        <f aca="false">IF(OR(BW124=0,FI34=0),0,BW124*FI34/(BW124+FI34))</f>
        <v>1.04244904308804</v>
      </c>
      <c r="BX34" s="13" t="n">
        <f aca="false">IF(OR(BX124=0,FJ34=0),0,BX124*FJ34/(BX124+FJ34))</f>
        <v>1.03514849399748</v>
      </c>
      <c r="BY34" s="13" t="n">
        <f aca="false">IF(OR(BY124=0,FK34=0),0,BY124*FK34/(BY124+FK34))</f>
        <v>1.02792875093123</v>
      </c>
      <c r="BZ34" s="13" t="n">
        <f aca="false">IF(OR(BZ124=0,FL34=0),0,BZ124*FL34/(BZ124+FL34))</f>
        <v>1.02078404796988</v>
      </c>
      <c r="CA34" s="13" t="n">
        <f aca="false">IF(OR(CA124=0,FM34=0),0,CA124*FM34/(CA124+FM34))</f>
        <v>1.01370883931442</v>
      </c>
      <c r="CB34" s="13" t="n">
        <f aca="false">IF(OR(CB124=0,FN34=0),0,CB124*FN34/(CB124+FN34))</f>
        <v>1.00669778056104</v>
      </c>
      <c r="CC34" s="13" t="n">
        <f aca="false">IF(OR(CC124=0,FO34=0),0,CC124*FO34/(CC124+FO34))</f>
        <v>0.999745711234541</v>
      </c>
      <c r="CD34" s="13" t="n">
        <f aca="false">IF(OR(CD124=0,FP34=0),0,CD124*FP34/(CD124+FP34))</f>
        <v>0.992847638452019</v>
      </c>
      <c r="CE34" s="13" t="n">
        <f aca="false">IF(OR(CE124=0,FQ34=0),0,CE124*FQ34/(CE124+FQ34))</f>
        <v>0.985998721600418</v>
      </c>
      <c r="CF34" s="13" t="n">
        <f aca="false">IF(OR(CF124=0,FR34=0),0,CF124*FR34/(CF124+FR34))</f>
        <v>0.979154647028771</v>
      </c>
      <c r="CG34" s="13" t="n">
        <f aca="false">IF(OR(CG124=0,FS34=0),0,CG124*FS34/(CG124+FS34))</f>
        <v>0.972349764280625</v>
      </c>
      <c r="CH34" s="13" t="n">
        <f aca="false">IF(OR(CH124=0,FT34=0),0,CH124*FT34/(CH124+FT34))</f>
        <v>0.965579539401481</v>
      </c>
      <c r="CI34" s="13" t="n">
        <f aca="false">IF(OR(CI124=0,FU34=0),0,CI124*FU34/(CI124+FU34))</f>
        <v>0.958839535859222</v>
      </c>
      <c r="CJ34" s="13" t="n">
        <f aca="false">IF(OR(CJ124=0,FV34=0),0,CJ124*FV34/(CJ124+FV34))</f>
        <v>0.952125402659844</v>
      </c>
      <c r="CK34" s="13" t="n">
        <f aca="false">IF(OR(CK124=0,FW34=0),0,CK124*FW34/(CK124+FW34))</f>
        <v>0.945432862959041</v>
      </c>
      <c r="CL34" s="13" t="n">
        <f aca="false">IF(OR(CL124=0,FX34=0),0,CL124*FX34/(CL124+FX34))</f>
        <v>0.938757703104809</v>
      </c>
      <c r="CM34" s="13" t="n">
        <f aca="false">IF(OR(CM124=0,FY34=0),0,CM124*FY34/(CM124+FY34))</f>
        <v>0.93209576205036</v>
      </c>
      <c r="CN34" s="13" t="n">
        <f aca="false">IF(OR(CN124=0,FZ34=0),0,CN124*FZ34/(CN124+FZ34))</f>
        <v>0.925442921080211</v>
      </c>
      <c r="CO34" s="13" t="n">
        <f aca="false">IF(OR(CO124=0,GA34=0),0,CO124*GA34/(CO124+GA34))</f>
        <v>0.918795093795551</v>
      </c>
      <c r="CP34" s="13" t="n">
        <f aca="false">IF(OR(CP124=0,GB34=0),0,CP124*GB34/(CP124+GB34))</f>
        <v>0.912103282133061</v>
      </c>
      <c r="CQ34" s="13" t="n">
        <f aca="false">IF(OR(CQ124=0,GC34=0),0,CQ124*GC34/(CQ124+GC34))</f>
        <v>0.905406857037272</v>
      </c>
      <c r="CR34" s="0" t="n">
        <f aca="false">IF(F$9=0,0,(SIN(F$12)*COS($E34)+SIN($E34)*COS(F$12))/SIN($E34)*F$9)</f>
        <v>3.01</v>
      </c>
      <c r="CS34" s="0" t="n">
        <f aca="false">IF(G$9=0,0,(SIN(G$12)*COS($E34)+SIN($E34)*COS(G$12))/SIN($E34)*G$9)</f>
        <v>3.83840161415443</v>
      </c>
      <c r="CT34" s="0" t="n">
        <f aca="false">IF(H$9=0,0,(SIN(H$12)*COS($E34)+SIN($E34)*COS(H$12))/SIN($E34)*H$9)</f>
        <v>4.72309998936761</v>
      </c>
      <c r="CU34" s="0" t="n">
        <f aca="false">IF(I$9=0,0,(SIN(I$12)*COS($E34)+SIN($E34)*COS(I$12))/SIN($E34)*I$9)</f>
        <v>5.66339117150252</v>
      </c>
      <c r="CV34" s="0" t="n">
        <f aca="false">IF(J$9=0,0,(SIN(J$12)*COS($E34)+SIN($E34)*COS(J$12))/SIN($E34)*J$9)</f>
        <v>6.65853689996451</v>
      </c>
      <c r="CW34" s="0" t="n">
        <f aca="false">IF(K$9=0,0,(SIN(K$12)*COS($E34)+SIN($E34)*COS(K$12))/SIN($E34)*K$9)</f>
        <v>7.70776497021708</v>
      </c>
      <c r="CX34" s="0" t="n">
        <f aca="false">IF(L$9=0,0,(SIN(L$12)*COS($E34)+SIN($E34)*COS(L$12))/SIN($E34)*L$9)</f>
        <v>8.81026961188726</v>
      </c>
      <c r="CY34" s="0" t="n">
        <f aca="false">IF(M$9=0,0,(SIN(M$12)*COS($E34)+SIN($E34)*COS(M$12))/SIN($E34)*M$9)</f>
        <v>9.96521188230167</v>
      </c>
      <c r="CZ34" s="0" t="n">
        <f aca="false">IF(N$9=0,0,(SIN(N$12)*COS($E34)+SIN($E34)*COS(N$12))/SIN($E34)*N$9)</f>
        <v>10.6511739785905</v>
      </c>
      <c r="DA34" s="0" t="n">
        <f aca="false">IF(O$9=0,0,(SIN(O$12)*COS($E34)+SIN($E34)*COS(O$12))/SIN($E34)*O$9)</f>
        <v>11.3564859068931</v>
      </c>
      <c r="DB34" s="0" t="n">
        <f aca="false">IF(P$9=0,0,(SIN(P$12)*COS($E34)+SIN($E34)*COS(P$12))/SIN($E34)*P$9)</f>
        <v>12.0807017177273</v>
      </c>
      <c r="DC34" s="0" t="n">
        <f aca="false">IF(Q$9=0,0,(SIN(Q$12)*COS($E34)+SIN($E34)*COS(Q$12))/SIN($E34)*Q$9)</f>
        <v>12.8233628912643</v>
      </c>
      <c r="DD34" s="0" t="n">
        <f aca="false">IF(R$9=0,0,(SIN(R$12)*COS($E34)+SIN($E34)*COS(R$12))/SIN($E34)*R$9)</f>
        <v>13.5839985494704</v>
      </c>
      <c r="DE34" s="0" t="n">
        <f aca="false">IF(S$9=0,0,(SIN(S$12)*COS($E34)+SIN($E34)*COS(S$12))/SIN($E34)*S$9)</f>
        <v>14.3621256740653</v>
      </c>
      <c r="DF34" s="0" t="n">
        <f aca="false">IF(T$9=0,0,(SIN(T$12)*COS($E34)+SIN($E34)*COS(T$12))/SIN($E34)*T$9)</f>
        <v>15.1572493302092</v>
      </c>
      <c r="DG34" s="0" t="n">
        <f aca="false">IF(U$9=0,0,(SIN(U$12)*COS($E34)+SIN($E34)*COS(U$12))/SIN($E34)*U$9)</f>
        <v>15.9688628958266</v>
      </c>
      <c r="DH34" s="0" t="n">
        <f aca="false">IF(V$9=0,0,(SIN(V$12)*COS($E34)+SIN($E34)*COS(V$12))/SIN($E34)*V$9)</f>
        <v>16.796448296473</v>
      </c>
      <c r="DI34" s="0" t="n">
        <f aca="false">IF(W$9=0,0,(SIN(W$12)*COS($E34)+SIN($E34)*COS(W$12))/SIN($E34)*W$9)</f>
        <v>17.6394762456485</v>
      </c>
      <c r="DJ34" s="0" t="n">
        <f aca="false">IF(X$9=0,0,(SIN(X$12)*COS($E34)+SIN($E34)*COS(X$12))/SIN($E34)*X$9)</f>
        <v>18.9092225904339</v>
      </c>
      <c r="DK34" s="0" t="n">
        <f aca="false">IF(Y$9=0,0,(SIN(Y$12)*COS($E34)+SIN($E34)*COS(Y$12))/SIN($E34)*Y$9)</f>
        <v>20.2103255191367</v>
      </c>
      <c r="DL34" s="0" t="n">
        <f aca="false">IF(Z$9=0,0,(SIN(Z$12)*COS($E34)+SIN($E34)*COS(Z$12))/SIN($E34)*Z$9)</f>
        <v>21.541839504486</v>
      </c>
      <c r="DM34" s="0" t="n">
        <f aca="false">IF(AA$9=0,0,(SIN(AA$12)*COS($E34)+SIN($E34)*COS(AA$12))/SIN($E34)*AA$9)</f>
        <v>22.9027986169498</v>
      </c>
      <c r="DN34" s="0" t="n">
        <f aca="false">IF(AB$9=0,0,(SIN(AB$12)*COS($E34)+SIN($E34)*COS(AB$12))/SIN($E34)*AB$9)</f>
        <v>24.2922169896498</v>
      </c>
      <c r="DO34" s="0" t="n">
        <f aca="false">IF(AC$9=0,0,(SIN(AC$12)*COS($E34)+SIN($E34)*COS(AC$12))/SIN($E34)*AC$9)</f>
        <v>25.7090892926918</v>
      </c>
      <c r="DP34" s="0" t="n">
        <f aca="false">IF(AD$9=0,0,(SIN(AD$12)*COS($E34)+SIN($E34)*COS(AD$12))/SIN($E34)*AD$9)</f>
        <v>27.1523912167118</v>
      </c>
      <c r="DQ34" s="0" t="n">
        <f aca="false">IF(AE$9=0,0,(SIN(AE$12)*COS($E34)+SIN($E34)*COS(AE$12))/SIN($E34)*AE$9)</f>
        <v>28.6210799654377</v>
      </c>
      <c r="DR34" s="0" t="n">
        <f aca="false">IF(AF$9=0,0,(SIN(AF$12)*COS($E34)+SIN($E34)*COS(AF$12))/SIN($E34)*AF$9)</f>
        <v>30.1140947570617</v>
      </c>
      <c r="DS34" s="0" t="n">
        <f aca="false">IF(AG$9=0,0,(SIN(AG$12)*COS($E34)+SIN($E34)*COS(AG$12))/SIN($E34)*AG$9)</f>
        <v>31.630357334213</v>
      </c>
      <c r="DT34" s="0" t="n">
        <f aca="false">IF(AH$9=0,0,(SIN(AH$12)*COS($E34)+SIN($E34)*COS(AH$12))/SIN($E34)*AH$9)</f>
        <v>32.1054086296205</v>
      </c>
      <c r="DU34" s="0" t="n">
        <f aca="false">IF(AI$9=0,0,(SIN(AI$12)*COS($E34)+SIN($E34)*COS(AI$12))/SIN($E34)*AI$9)</f>
        <v>32.5706803065474</v>
      </c>
      <c r="DV34" s="0" t="n">
        <f aca="false">IF(AJ$9=0,0,(SIN(AJ$12)*COS($E34)+SIN($E34)*COS(AJ$12))/SIN($E34)*AJ$9)</f>
        <v>33.0260306387336</v>
      </c>
      <c r="DW34" s="0" t="n">
        <f aca="false">IF(AK$9=0,0,(SIN(AK$12)*COS($E34)+SIN($E34)*COS(AK$12))/SIN($E34)*AK$9)</f>
        <v>33.471320922057</v>
      </c>
      <c r="DX34" s="0" t="n">
        <f aca="false">IF(AL$9=0,0,(SIN(AL$12)*COS($E34)+SIN($E34)*COS(AL$12))/SIN($E34)*AL$9)</f>
        <v>33.9064155167835</v>
      </c>
      <c r="DY34" s="0" t="n">
        <f aca="false">IF(AM$9=0,0,(SIN(AM$12)*COS($E34)+SIN($E34)*COS(AM$12))/SIN($E34)*AM$9)</f>
        <v>34.3311818888848</v>
      </c>
      <c r="DZ34" s="0" t="n">
        <f aca="false">IF(AN$9=0,0,(SIN(AN$12)*COS($E34)+SIN($E34)*COS(AN$12))/SIN($E34)*AN$9)</f>
        <v>34.7454906504091</v>
      </c>
      <c r="EA34" s="0" t="n">
        <f aca="false">IF(AO$9=0,0,(SIN(AO$12)*COS($E34)+SIN($E34)*COS(AO$12))/SIN($E34)*AO$9)</f>
        <v>35.1492155988941</v>
      </c>
      <c r="EB34" s="0" t="n">
        <f aca="false">IF(AP$9=0,0,(SIN(AP$12)*COS($E34)+SIN($E34)*COS(AP$12))/SIN($E34)*AP$9)</f>
        <v>35.5422337558097</v>
      </c>
      <c r="EC34" s="0" t="n">
        <f aca="false">IF(AQ$9=0,0,(SIN(AQ$12)*COS($E34)+SIN($E34)*COS(AQ$12))/SIN($E34)*AQ$9)</f>
        <v>35.9244254040178</v>
      </c>
      <c r="ED34" s="0" t="n">
        <f aca="false">IF(AR$9=0,0,(SIN(AR$12)*COS($E34)+SIN($E34)*COS(AR$12))/SIN($E34)*AR$9)</f>
        <v>36.2956741242402</v>
      </c>
      <c r="EE34" s="0" t="n">
        <f aca="false">IF(AS$9=0,0,(SIN(AS$12)*COS($E34)+SIN($E34)*COS(AS$12))/SIN($E34)*AS$9)</f>
        <v>36.6558668305203</v>
      </c>
      <c r="EF34" s="0" t="n">
        <f aca="false">IF(AT$9=0,0,(SIN(AT$12)*COS($E34)+SIN($E34)*COS(AT$12))/SIN($E34)*AT$9)</f>
        <v>37.0048938046704</v>
      </c>
      <c r="EG34" s="0" t="n">
        <f aca="false">IF(AU$9=0,0,(SIN(AU$12)*COS($E34)+SIN($E34)*COS(AU$12))/SIN($E34)*AU$9)</f>
        <v>37.3426487296931</v>
      </c>
      <c r="EH34" s="0" t="n">
        <f aca="false">IF(AV$9=0,0,(SIN(AV$12)*COS($E34)+SIN($E34)*COS(AV$12))/SIN($E34)*AV$9)</f>
        <v>37.6690287221665</v>
      </c>
      <c r="EI34" s="0" t="n">
        <f aca="false">IF(AW$9=0,0,(SIN(AW$12)*COS($E34)+SIN($E34)*COS(AW$12))/SIN($E34)*AW$9)</f>
        <v>37.983934363583</v>
      </c>
      <c r="EJ34" s="0" t="n">
        <f aca="false">IF(AX$9=0,0,(SIN(AX$12)*COS($E34)+SIN($E34)*COS(AX$12))/SIN($E34)*AX$9)</f>
        <v>38.2872697306337</v>
      </c>
      <c r="EK34" s="0" t="n">
        <f aca="false">IF(AY$9=0,0,(SIN(AY$12)*COS($E34)+SIN($E34)*COS(AY$12))/SIN($E34)*AY$9)</f>
        <v>38.5789424244273</v>
      </c>
      <c r="EL34" s="0" t="n">
        <f aca="false">IF(AZ$9=0,0,(SIN(AZ$12)*COS($E34)+SIN($E34)*COS(AZ$12))/SIN($E34)*AZ$9)</f>
        <v>38.8588635986359</v>
      </c>
      <c r="EM34" s="0" t="n">
        <f aca="false">IF(BA$9=0,0,(SIN(BA$12)*COS($E34)+SIN($E34)*COS(BA$12))/SIN($E34)*BA$9)</f>
        <v>39.126947986558</v>
      </c>
      <c r="EN34" s="0" t="n">
        <f aca="false">IF(BB$9=0,0,(SIN(BB$12)*COS($E34)+SIN($E34)*COS(BB$12))/SIN($E34)*BB$9)</f>
        <v>39.3831139270922</v>
      </c>
      <c r="EO34" s="0" t="n">
        <f aca="false">IF(BC$9=0,0,(SIN(BC$12)*COS($E34)+SIN($E34)*COS(BC$12))/SIN($E34)*BC$9)</f>
        <v>39.6272833896114</v>
      </c>
      <c r="EP34" s="0" t="n">
        <f aca="false">IF(BD$9=0,0,(SIN(BD$12)*COS($E34)+SIN($E34)*COS(BD$12))/SIN($E34)*BD$9)</f>
        <v>39.859381997732</v>
      </c>
      <c r="EQ34" s="0" t="n">
        <f aca="false">IF(BE$9=0,0,(SIN(BE$12)*COS($E34)+SIN($E34)*COS(BE$12))/SIN($E34)*BE$9)</f>
        <v>40.0793390519696</v>
      </c>
      <c r="ER34" s="0" t="n">
        <f aca="false">IF(BF$9=0,0,(SIN(BF$12)*COS($E34)+SIN($E34)*COS(BF$12))/SIN($E34)*BF$9)</f>
        <v>40.2870875512747</v>
      </c>
      <c r="ES34" s="0" t="n">
        <f aca="false">IF(BG$9=0,0,(SIN(BG$12)*COS($E34)+SIN($E34)*COS(BG$12))/SIN($E34)*BG$9)</f>
        <v>40.4825642134419</v>
      </c>
      <c r="ET34" s="0" t="n">
        <f aca="false">IF(BH$9=0,0,(SIN(BH$12)*COS($E34)+SIN($E34)*COS(BH$12))/SIN($E34)*BH$9)</f>
        <v>40.6657094943863</v>
      </c>
      <c r="EU34" s="0" t="n">
        <f aca="false">IF(BI$9=0,0,(SIN(BI$12)*COS($E34)+SIN($E34)*COS(BI$12))/SIN($E34)*BI$9)</f>
        <v>40.8364676062811</v>
      </c>
      <c r="EV34" s="0" t="n">
        <f aca="false">IF(BJ$9=0,0,(SIN(BJ$12)*COS($E34)+SIN($E34)*COS(BJ$12))/SIN($E34)*BJ$9)</f>
        <v>40.9947865345513</v>
      </c>
      <c r="EW34" s="0" t="n">
        <f aca="false">IF(BK$9=0,0,(SIN(BK$12)*COS($E34)+SIN($E34)*COS(BK$12))/SIN($E34)*BK$9)</f>
        <v>41.1406180537177</v>
      </c>
      <c r="EX34" s="0" t="n">
        <f aca="false">IF(BL$9=0,0,(SIN(BL$12)*COS($E34)+SIN($E34)*COS(BL$12))/SIN($E34)*BL$9)</f>
        <v>41.0636047854391</v>
      </c>
      <c r="EY34" s="0" t="n">
        <f aca="false">IF(BM$9=0,0,(SIN(BM$12)*COS($E34)+SIN($E34)*COS(BM$12))/SIN($E34)*BM$9)</f>
        <v>40.9727887405531</v>
      </c>
      <c r="EZ34" s="0" t="n">
        <f aca="false">IF(BN$9=0,0,(SIN(BN$12)*COS($E34)+SIN($E34)*COS(BN$12))/SIN($E34)*BN$9)</f>
        <v>40.8683258966216</v>
      </c>
      <c r="FA34" s="0" t="n">
        <f aca="false">IF(BO$9=0,0,(SIN(BO$12)*COS($E34)+SIN($E34)*COS(BO$12))/SIN($E34)*BO$9)</f>
        <v>40.7503767433559</v>
      </c>
      <c r="FB34" s="0" t="n">
        <f aca="false">IF(BP$9=0,0,(SIN(BP$12)*COS($E34)+SIN($E34)*COS(BP$12))/SIN($E34)*BP$9)</f>
        <v>40.6191061945368</v>
      </c>
      <c r="FC34" s="0" t="n">
        <f aca="false">IF(BQ$9=0,0,(SIN(BQ$12)*COS($E34)+SIN($E34)*COS(BQ$12))/SIN($E34)*BQ$9)</f>
        <v>40.4746834984895</v>
      </c>
      <c r="FD34" s="0" t="n">
        <f aca="false">IF(BR$9=0,0,(SIN(BR$12)*COS($E34)+SIN($E34)*COS(BR$12))/SIN($E34)*BR$9)</f>
        <v>40.3172821471546</v>
      </c>
      <c r="FE34" s="0" t="n">
        <f aca="false">IF(BS$9=0,0,(SIN(BS$12)*COS($E34)+SIN($E34)*COS(BS$12))/SIN($E34)*BS$9)</f>
        <v>40.147079783794</v>
      </c>
      <c r="FF34" s="0" t="n">
        <f aca="false">IF(BT$9=0,0,(SIN(BT$12)*COS($E34)+SIN($E34)*COS(BT$12))/SIN($E34)*BT$9)</f>
        <v>39.964258109372</v>
      </c>
      <c r="FG34" s="0" t="n">
        <f aca="false">IF(BU$9=0,0,(SIN(BU$12)*COS($E34)+SIN($E34)*COS(BU$12))/SIN($E34)*BU$9)</f>
        <v>39.7690027876521</v>
      </c>
      <c r="FH34" s="0" t="n">
        <f aca="false">IF(BV$9=0,0,(SIN(BV$12)*COS($E34)+SIN($E34)*COS(BV$12))/SIN($E34)*BV$9)</f>
        <v>39.4547246625484</v>
      </c>
      <c r="FI34" s="0" t="n">
        <f aca="false">IF(BW$9=0,0,(SIN(BW$12)*COS($E34)+SIN($E34)*COS(BW$12))/SIN($E34)*BW$9)</f>
        <v>39.128428246106</v>
      </c>
      <c r="FJ34" s="0" t="n">
        <f aca="false">IF(BX$9=0,0,(SIN(BX$12)*COS($E34)+SIN($E34)*COS(BX$12))/SIN($E34)*BX$9)</f>
        <v>38.7904080714465</v>
      </c>
      <c r="FK34" s="0" t="n">
        <f aca="false">IF(BY$9=0,0,(SIN(BY$12)*COS($E34)+SIN($E34)*COS(BY$12))/SIN($E34)*BY$9)</f>
        <v>38.4409621834203</v>
      </c>
      <c r="FL34" s="0" t="n">
        <f aca="false">IF(BZ$9=0,0,(SIN(BZ$12)*COS($E34)+SIN($E34)*COS(BZ$12))/SIN($E34)*BZ$9)</f>
        <v>38.0803919883957</v>
      </c>
      <c r="FM34" s="0" t="n">
        <f aca="false">IF(CA$9=0,0,(SIN(CA$12)*COS($E34)+SIN($E34)*COS(CA$12))/SIN($E34)*CA$9)</f>
        <v>37.7090021030605</v>
      </c>
      <c r="FN34" s="0" t="n">
        <f aca="false">IF(CB$9=0,0,(SIN(CB$12)*COS($E34)+SIN($E34)*COS(CB$12))/SIN($E34)*CB$9)</f>
        <v>37.3271002022998</v>
      </c>
      <c r="FO34" s="0" t="n">
        <f aca="false">IF(CC$9=0,0,(SIN(CC$12)*COS($E34)+SIN($E34)*COS(CC$12))/SIN($E34)*CC$9)</f>
        <v>36.9349968662146</v>
      </c>
      <c r="FP34" s="0" t="n">
        <f aca="false">IF(CD$9=0,0,(SIN(CD$12)*COS($E34)+SIN($E34)*COS(CD$12))/SIN($E34)*CD$9)</f>
        <v>36.533005426346</v>
      </c>
      <c r="FQ34" s="0" t="n">
        <f aca="false">IF(CE$9=0,0,(SIN(CE$12)*COS($E34)+SIN($E34)*COS(CE$12))/SIN($E34)*CE$9)</f>
        <v>36.1214418111698</v>
      </c>
      <c r="FR34" s="0" t="n">
        <f aca="false">IF(CF$9=0,0,(SIN(CF$12)*COS($E34)+SIN($E34)*COS(CF$12))/SIN($E34)*CF$9)</f>
        <v>35.6480461517641</v>
      </c>
      <c r="FS34" s="0" t="n">
        <f aca="false">IF(CG$9=0,0,(SIN(CG$12)*COS($E34)+SIN($E34)*COS(CG$12))/SIN($E34)*CG$9)</f>
        <v>35.1660569605663</v>
      </c>
      <c r="FT34" s="0" t="n">
        <f aca="false">IF(CH$9=0,0,(SIN(CH$12)*COS($E34)+SIN($E34)*COS(CH$12))/SIN($E34)*CH$9)</f>
        <v>34.6758449158498</v>
      </c>
      <c r="FU34" s="0" t="n">
        <f aca="false">IF(CI$9=0,0,(SIN(CI$12)*COS($E34)+SIN($E34)*COS(CI$12))/SIN($E34)*CI$9)</f>
        <v>34.1777824424544</v>
      </c>
      <c r="FV34" s="0" t="n">
        <f aca="false">IF(CJ$9=0,0,(SIN(CJ$12)*COS($E34)+SIN($E34)*COS(CJ$12))/SIN($E34)*CJ$9)</f>
        <v>33.6722435303836</v>
      </c>
      <c r="FW34" s="0" t="n">
        <f aca="false">IF(CK$9=0,0,(SIN(CK$12)*COS($E34)+SIN($E34)*COS(CK$12))/SIN($E34)*CK$9)</f>
        <v>33.159603553176</v>
      </c>
      <c r="FX34" s="0" t="n">
        <f aca="false">IF(CL$9=0,0,(SIN(CL$12)*COS($E34)+SIN($E34)*COS(CL$12))/SIN($E34)*CL$9)</f>
        <v>32.6402390861283</v>
      </c>
      <c r="FY34" s="0" t="n">
        <f aca="false">IF(CM$9=0,0,(SIN(CM$12)*COS($E34)+SIN($E34)*COS(CM$12))/SIN($E34)*CM$9)</f>
        <v>32.1145277244445</v>
      </c>
      <c r="FZ34" s="0" t="n">
        <f aca="false">IF(CN$9=0,0,(SIN(CN$12)*COS($E34)+SIN($E34)*COS(CN$12))/SIN($E34)*CN$9)</f>
        <v>31.5828479013877</v>
      </c>
      <c r="GA34" s="0" t="n">
        <f aca="false">IF(CO$9=0,0,(SIN(CO$12)*COS($E34)+SIN($E34)*COS(CO$12))/SIN($E34)*CO$9)</f>
        <v>31.0455787065108</v>
      </c>
      <c r="GB34" s="0" t="n">
        <f aca="false">IF(CP$9=0,0,(SIN(CP$12)*COS($E34)+SIN($E34)*COS(CP$12))/SIN($E34)*CP$9)</f>
        <v>30.4529301321592</v>
      </c>
      <c r="GC34" s="0" t="n">
        <f aca="false">IF(CQ$9=0,0,(SIN(CQ$12)*COS($E34)+SIN($E34)*COS(CQ$12))/SIN($E34)*CQ$9)</f>
        <v>29.8561042598067</v>
      </c>
    </row>
    <row r="35" customFormat="false" ht="12.8" hidden="true" customHeight="false" outlineLevel="0" collapsed="false">
      <c r="A35" s="0" t="n">
        <f aca="false">MAX($F35:$CQ35)</f>
        <v>3.38846184784344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1</v>
      </c>
      <c r="C35" s="2" t="n">
        <f aca="false">MOD(Best +D35,360)</f>
        <v>122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3.0099999909399</v>
      </c>
      <c r="G35" s="13" t="n">
        <f aca="false">IF(OR(G125=0,CS35=0),0,G125*CS35/(G125+CS35))</f>
        <v>3.28996847732804</v>
      </c>
      <c r="H35" s="13" t="n">
        <f aca="false">IF(OR(H125=0,CT35=0),0,H125*CT35/(H125+CT35))</f>
        <v>3.38846184784344</v>
      </c>
      <c r="I35" s="13" t="n">
        <f aca="false">IF(OR(I125=0,CU35=0),0,I125*CU35/(I125+CU35))</f>
        <v>3.36766005903887</v>
      </c>
      <c r="J35" s="13" t="n">
        <f aca="false">IF(OR(J125=0,CV35=0),0,J125*CV35/(J125+CV35))</f>
        <v>3.27965570968092</v>
      </c>
      <c r="K35" s="13" t="n">
        <f aca="false">IF(OR(K125=0,CW35=0),0,K125*CW35/(K125+CW35))</f>
        <v>3.15947887783365</v>
      </c>
      <c r="L35" s="13" t="n">
        <f aca="false">IF(OR(L125=0,CX35=0),0,L125*CX35/(L125+CX35))</f>
        <v>3.02799742373383</v>
      </c>
      <c r="M35" s="13" t="n">
        <f aca="false">IF(OR(M125=0,CY35=0),0,M125*CY35/(M125+CY35))</f>
        <v>2.89664236952002</v>
      </c>
      <c r="N35" s="13" t="n">
        <f aca="false">IF(OR(N125=0,CZ35=0),0,N125*CZ35/(N125+CZ35))</f>
        <v>2.73757073036573</v>
      </c>
      <c r="O35" s="13" t="n">
        <f aca="false">IF(OR(O125=0,DA35=0),0,O125*DA35/(O125+DA35))</f>
        <v>2.60097785788424</v>
      </c>
      <c r="P35" s="13" t="n">
        <f aca="false">IF(OR(P125=0,DB35=0),0,P125*DB35/(P125+DB35))</f>
        <v>2.48238816673676</v>
      </c>
      <c r="Q35" s="13" t="n">
        <f aca="false">IF(OR(Q125=0,DC35=0),0,Q125*DC35/(Q125+DC35))</f>
        <v>2.37843524279855</v>
      </c>
      <c r="R35" s="13" t="n">
        <f aca="false">IF(OR(R125=0,DD35=0),0,R125*DD35/(R125+DD35))</f>
        <v>2.28653903571691</v>
      </c>
      <c r="S35" s="13" t="n">
        <f aca="false">IF(OR(S125=0,DE35=0),0,S125*DE35/(S125+DE35))</f>
        <v>2.20468944242077</v>
      </c>
      <c r="T35" s="13" t="n">
        <f aca="false">IF(OR(T125=0,DF35=0),0,T125*DF35/(T125+DF35))</f>
        <v>2.13129753449673</v>
      </c>
      <c r="U35" s="13" t="n">
        <f aca="false">IF(OR(U125=0,DG35=0),0,U125*DG35/(U125+DG35))</f>
        <v>2.06509100472975</v>
      </c>
      <c r="V35" s="13" t="n">
        <f aca="false">IF(OR(V125=0,DH35=0),0,V125*DH35/(V125+DH35))</f>
        <v>2.00503923695006</v>
      </c>
      <c r="W35" s="13" t="n">
        <f aca="false">IF(OR(W125=0,DI35=0),0,W125*DI35/(W125+DI35))</f>
        <v>1.95029865826555</v>
      </c>
      <c r="X35" s="13" t="n">
        <f aca="false">IF(OR(X125=0,DJ35=0),0,X125*DJ35/(X125+DJ35))</f>
        <v>1.90452662847035</v>
      </c>
      <c r="Y35" s="13" t="n">
        <f aca="false">IF(OR(Y125=0,DK35=0),0,Y125*DK35/(Y125+DK35))</f>
        <v>1.8616592469223</v>
      </c>
      <c r="Z35" s="13" t="n">
        <f aca="false">IF(OR(Z125=0,DL35=0),0,Z125*DL35/(Z125+DL35))</f>
        <v>1.82148401006289</v>
      </c>
      <c r="AA35" s="13" t="n">
        <f aca="false">IF(OR(AA125=0,DM35=0),0,AA125*DM35/(AA125+DM35))</f>
        <v>1.78379310441239</v>
      </c>
      <c r="AB35" s="13" t="n">
        <f aca="false">IF(OR(AB125=0,DN35=0),0,AB125*DN35/(AB125+DN35))</f>
        <v>1.74838869941623</v>
      </c>
      <c r="AC35" s="13" t="n">
        <f aca="false">IF(OR(AC125=0,DO35=0),0,AC125*DO35/(AC125+DO35))</f>
        <v>1.71508565034504</v>
      </c>
      <c r="AD35" s="13" t="n">
        <f aca="false">IF(OR(AD125=0,DP35=0),0,AD125*DP35/(AD125+DP35))</f>
        <v>1.68371259992372</v>
      </c>
      <c r="AE35" s="13" t="n">
        <f aca="false">IF(OR(AE125=0,DQ35=0),0,AE125*DQ35/(AE125+DQ35))</f>
        <v>1.65411210925691</v>
      </c>
      <c r="AF35" s="13" t="n">
        <f aca="false">IF(OR(AF125=0,DR35=0),0,AF125*DR35/(AF125+DR35))</f>
        <v>1.62614021954097</v>
      </c>
      <c r="AG35" s="13" t="n">
        <f aca="false">IF(OR(AG125=0,DS35=0),0,AG125*DS35/(AG125+DS35))</f>
        <v>1.59966569907184</v>
      </c>
      <c r="AH35" s="13" t="n">
        <f aca="false">IF(OR(AH125=0,DT35=0),0,AH125*DT35/(AH125+DT35))</f>
        <v>1.57202786890798</v>
      </c>
      <c r="AI35" s="13" t="n">
        <f aca="false">IF(OR(AI125=0,DU35=0),0,AI125*DU35/(AI125+DU35))</f>
        <v>1.54603779471199</v>
      </c>
      <c r="AJ35" s="13" t="n">
        <f aca="false">IF(OR(AJ125=0,DV35=0),0,AJ125*DV35/(AJ125+DV35))</f>
        <v>1.52153702289776</v>
      </c>
      <c r="AK35" s="13" t="n">
        <f aca="false">IF(OR(AK125=0,DW35=0),0,AK125*DW35/(AK125+DW35))</f>
        <v>1.49838659652885</v>
      </c>
      <c r="AL35" s="13" t="n">
        <f aca="false">IF(OR(AL125=0,DX35=0),0,AL125*DX35/(AL125+DX35))</f>
        <v>1.47646413784093</v>
      </c>
      <c r="AM35" s="13" t="n">
        <f aca="false">IF(OR(AM125=0,DY35=0),0,AM125*DY35/(AM125+DY35))</f>
        <v>1.45566143918568</v>
      </c>
      <c r="AN35" s="13" t="n">
        <f aca="false">IF(OR(AN125=0,DZ35=0),0,AN125*DZ35/(AN125+DZ35))</f>
        <v>1.43588246193265</v>
      </c>
      <c r="AO35" s="13" t="n">
        <f aca="false">IF(OR(AO125=0,EA35=0),0,AO125*EA35/(AO125+EA35))</f>
        <v>1.41704166492967</v>
      </c>
      <c r="AP35" s="13" t="n">
        <f aca="false">IF(OR(AP125=0,EB35=0),0,AP125*EB35/(AP125+EB35))</f>
        <v>1.39906260088043</v>
      </c>
      <c r="AQ35" s="13" t="n">
        <f aca="false">IF(OR(AQ125=0,EC35=0),0,AQ125*EC35/(AQ125+EC35))</f>
        <v>1.38187673183099</v>
      </c>
      <c r="AR35" s="13" t="n">
        <f aca="false">IF(OR(AR125=0,ED35=0),0,AR125*ED35/(AR125+ED35))</f>
        <v>1.36542242486053</v>
      </c>
      <c r="AS35" s="13" t="n">
        <f aca="false">IF(OR(AS125=0,EE35=0),0,AS125*EE35/(AS125+EE35))</f>
        <v>1.3496440967704</v>
      </c>
      <c r="AT35" s="13" t="n">
        <f aca="false">IF(OR(AT125=0,EF35=0),0,AT125*EF35/(AT125+EF35))</f>
        <v>1.33449148259199</v>
      </c>
      <c r="AU35" s="13" t="n">
        <f aca="false">IF(OR(AU125=0,EG35=0),0,AU125*EG35/(AU125+EG35))</f>
        <v>1.31991900748119</v>
      </c>
      <c r="AV35" s="13" t="n">
        <f aca="false">IF(OR(AV125=0,EH35=0),0,AV125*EH35/(AV125+EH35))</f>
        <v>1.30588524533174</v>
      </c>
      <c r="AW35" s="13" t="n">
        <f aca="false">IF(OR(AW125=0,EI35=0),0,AW125*EI35/(AW125+EI35))</f>
        <v>1.29235245044037</v>
      </c>
      <c r="AX35" s="13" t="n">
        <f aca="false">IF(OR(AX125=0,EJ35=0),0,AX125*EJ35/(AX125+EJ35))</f>
        <v>1.27928615096397</v>
      </c>
      <c r="AY35" s="13" t="n">
        <f aca="false">IF(OR(AY125=0,EK35=0),0,AY125*EK35/(AY125+EK35))</f>
        <v>1.26665479484865</v>
      </c>
      <c r="AZ35" s="13" t="n">
        <f aca="false">IF(OR(AZ125=0,EL35=0),0,AZ125*EL35/(AZ125+EL35))</f>
        <v>1.25442944048277</v>
      </c>
      <c r="BA35" s="13" t="n">
        <f aca="false">IF(OR(BA125=0,EM35=0),0,BA125*EM35/(BA125+EM35))</f>
        <v>1.24258348560563</v>
      </c>
      <c r="BB35" s="13" t="n">
        <f aca="false">IF(OR(BB125=0,EN35=0),0,BB125*EN35/(BB125+EN35))</f>
        <v>1.23109242905045</v>
      </c>
      <c r="BC35" s="13" t="n">
        <f aca="false">IF(OR(BC125=0,EO35=0),0,BC125*EO35/(BC125+EO35))</f>
        <v>1.21993366075981</v>
      </c>
      <c r="BD35" s="13" t="n">
        <f aca="false">IF(OR(BD125=0,EP35=0),0,BD125*EP35/(BD125+EP35))</f>
        <v>1.20908627622163</v>
      </c>
      <c r="BE35" s="13" t="n">
        <f aca="false">IF(OR(BE125=0,EQ35=0),0,BE125*EQ35/(BE125+EQ35))</f>
        <v>1.19853091206075</v>
      </c>
      <c r="BF35" s="13" t="n">
        <f aca="false">IF(OR(BF125=0,ER35=0),0,BF125*ER35/(BF125+ER35))</f>
        <v>1.18824960001034</v>
      </c>
      <c r="BG35" s="13" t="n">
        <f aca="false">IF(OR(BG125=0,ES35=0),0,BG125*ES35/(BG125+ES35))</f>
        <v>1.17822563689476</v>
      </c>
      <c r="BH35" s="13" t="n">
        <f aca="false">IF(OR(BH125=0,ET35=0),0,BH125*ET35/(BH125+ET35))</f>
        <v>1.16844346859728</v>
      </c>
      <c r="BI35" s="13" t="n">
        <f aca="false">IF(OR(BI125=0,EU35=0),0,BI125*EU35/(BI125+EU35))</f>
        <v>1.15888858627287</v>
      </c>
      <c r="BJ35" s="13" t="n">
        <f aca="false">IF(OR(BJ125=0,EV35=0),0,BJ125*EV35/(BJ125+EV35))</f>
        <v>1.14954743330869</v>
      </c>
      <c r="BK35" s="13" t="n">
        <f aca="false">IF(OR(BK125=0,EW35=0),0,BK125*EW35/(BK125+EW35))</f>
        <v>1.14040732173924</v>
      </c>
      <c r="BL35" s="13" t="n">
        <f aca="false">IF(OR(BL125=0,EX35=0),0,BL125*EX35/(BL125+EX35))</f>
        <v>1.13129116857943</v>
      </c>
      <c r="BM35" s="13" t="n">
        <f aca="false">IF(OR(BM125=0,EY35=0),0,BM125*EY35/(BM125+EY35))</f>
        <v>1.12235732094356</v>
      </c>
      <c r="BN35" s="13" t="n">
        <f aca="false">IF(OR(BN125=0,EZ35=0),0,BN125*EZ35/(BN125+EZ35))</f>
        <v>1.11359493926131</v>
      </c>
      <c r="BO35" s="13" t="n">
        <f aca="false">IF(OR(BO125=0,FA35=0),0,BO125*FA35/(BO125+FA35))</f>
        <v>1.10499381558185</v>
      </c>
      <c r="BP35" s="13" t="n">
        <f aca="false">IF(OR(BP125=0,FB35=0),0,BP125*FB35/(BP125+FB35))</f>
        <v>1.09654432099012</v>
      </c>
      <c r="BQ35" s="13" t="n">
        <f aca="false">IF(OR(BQ125=0,FC35=0),0,BQ125*FC35/(BQ125+FC35))</f>
        <v>1.088237357818</v>
      </c>
      <c r="BR35" s="13" t="n">
        <f aca="false">IF(OR(BR125=0,FD35=0),0,BR125*FD35/(BR125+FD35))</f>
        <v>1.08006431612716</v>
      </c>
      <c r="BS35" s="13" t="n">
        <f aca="false">IF(OR(BS125=0,FE35=0),0,BS125*FE35/(BS125+FE35))</f>
        <v>1.07201703400399</v>
      </c>
      <c r="BT35" s="13" t="n">
        <f aca="false">IF(OR(BT125=0,FF35=0),0,BT125*FF35/(BT125+FF35))</f>
        <v>1.06408776126059</v>
      </c>
      <c r="BU35" s="13" t="n">
        <f aca="false">IF(OR(BU125=0,FG35=0),0,BU125*FG35/(BU125+FG35))</f>
        <v>1.05626912618351</v>
      </c>
      <c r="BV35" s="13" t="n">
        <f aca="false">IF(OR(BV125=0,FH35=0),0,BV125*FH35/(BV125+FH35))</f>
        <v>1.04847564819123</v>
      </c>
      <c r="BW35" s="13" t="n">
        <f aca="false">IF(OR(BW125=0,FI35=0),0,BW125*FI35/(BW125+FI35))</f>
        <v>1.04077918023723</v>
      </c>
      <c r="BX35" s="13" t="n">
        <f aca="false">IF(OR(BX125=0,FJ35=0),0,BX125*FJ35/(BX125+FJ35))</f>
        <v>1.03317320222001</v>
      </c>
      <c r="BY35" s="13" t="n">
        <f aca="false">IF(OR(BY125=0,FK35=0),0,BY125*FK35/(BY125+FK35))</f>
        <v>1.02565146669497</v>
      </c>
      <c r="BZ35" s="13" t="n">
        <f aca="false">IF(OR(BZ125=0,FL35=0),0,BZ125*FL35/(BZ125+FL35))</f>
        <v>1.01820797634295</v>
      </c>
      <c r="CA35" s="13" t="n">
        <f aca="false">IF(OR(CA125=0,FM35=0),0,CA125*FM35/(CA125+FM35))</f>
        <v>1.01083696305942</v>
      </c>
      <c r="CB35" s="13" t="n">
        <f aca="false">IF(OR(CB125=0,FN35=0),0,CB125*FN35/(CB125+FN35))</f>
        <v>1.00353286850054</v>
      </c>
      <c r="CC35" s="13" t="n">
        <f aca="false">IF(OR(CC125=0,FO35=0),0,CC125*FO35/(CC125+FO35))</f>
        <v>0.996290325938185</v>
      </c>
      <c r="CD35" s="13" t="n">
        <f aca="false">IF(OR(CD125=0,FP35=0),0,CD125*FP35/(CD125+FP35))</f>
        <v>0.9891041432908</v>
      </c>
      <c r="CE35" s="13" t="n">
        <f aca="false">IF(OR(CE125=0,FQ35=0),0,CE125*FQ35/(CE125+FQ35))</f>
        <v>0.981969287209258</v>
      </c>
      <c r="CF35" s="13" t="n">
        <f aca="false">IF(OR(CF125=0,FR35=0),0,CF125*FR35/(CF125+FR35))</f>
        <v>0.974839782779871</v>
      </c>
      <c r="CG35" s="13" t="n">
        <f aca="false">IF(OR(CG125=0,FS35=0),0,CG125*FS35/(CG125+FS35))</f>
        <v>0.967751274478822</v>
      </c>
      <c r="CH35" s="13" t="n">
        <f aca="false">IF(OR(CH125=0,FT35=0),0,CH125*FT35/(CH125+FT35))</f>
        <v>0.960699050465027</v>
      </c>
      <c r="CI35" s="13" t="n">
        <f aca="false">IF(OR(CI125=0,FU35=0),0,CI125*FU35/(CI125+FU35))</f>
        <v>0.953678500836757</v>
      </c>
      <c r="CJ35" s="13" t="n">
        <f aca="false">IF(OR(CJ125=0,FV35=0),0,CJ125*FV35/(CJ125+FV35))</f>
        <v>0.946685105309507</v>
      </c>
      <c r="CK35" s="13" t="n">
        <f aca="false">IF(OR(CK125=0,FW35=0),0,CK125*FW35/(CK125+FW35))</f>
        <v>0.9397144214128</v>
      </c>
      <c r="CL35" s="13" t="n">
        <f aca="false">IF(OR(CL125=0,FX35=0),0,CL125*FX35/(CL125+FX35))</f>
        <v>0.932762073138842</v>
      </c>
      <c r="CM35" s="13" t="n">
        <f aca="false">IF(OR(CM125=0,FY35=0),0,CM125*FY35/(CM125+FY35))</f>
        <v>0.925823739980256</v>
      </c>
      <c r="CN35" s="13" t="n">
        <f aca="false">IF(OR(CN125=0,FZ35=0),0,CN125*FZ35/(CN125+FZ35))</f>
        <v>0.918895146297954</v>
      </c>
      <c r="CO35" s="13" t="n">
        <f aca="false">IF(OR(CO125=0,GA35=0),0,CO125*GA35/(CO125+GA35))</f>
        <v>0.911972050963492</v>
      </c>
      <c r="CP35" s="13" t="n">
        <f aca="false">IF(OR(CP125=0,GB35=0),0,CP125*GB35/(CP125+GB35))</f>
        <v>0.905003793492678</v>
      </c>
      <c r="CQ35" s="13" t="n">
        <f aca="false">IF(OR(CQ125=0,GC35=0),0,CQ125*GC35/(CQ125+GC35))</f>
        <v>0.898031088110011</v>
      </c>
      <c r="CR35" s="0" t="n">
        <f aca="false">IF(F$9=0,0,(SIN(F$12)*COS($E35)+SIN($E35)*COS(F$12))/SIN($E35)*F$9)</f>
        <v>3.01</v>
      </c>
      <c r="CS35" s="0" t="n">
        <f aca="false">IF(G$9=0,0,(SIN(G$12)*COS($E35)+SIN($E35)*COS(G$12))/SIN($E35)*G$9)</f>
        <v>3.83074379639562</v>
      </c>
      <c r="CT35" s="0" t="n">
        <f aca="false">IF(H$9=0,0,(SIN(H$12)*COS($E35)+SIN($E35)*COS(H$12))/SIN($E35)*H$9)</f>
        <v>4.70499866667907</v>
      </c>
      <c r="CU35" s="0" t="n">
        <f aca="false">IF(I$9=0,0,(SIN(I$12)*COS($E35)+SIN($E35)*COS(I$12))/SIN($E35)*I$9)</f>
        <v>5.63206511185755</v>
      </c>
      <c r="CV35" s="0" t="n">
        <f aca="false">IF(J$9=0,0,(SIN(J$12)*COS($E35)+SIN($E35)*COS(J$12))/SIN($E35)*J$9)</f>
        <v>6.61121102254062</v>
      </c>
      <c r="CW35" s="0" t="n">
        <f aca="false">IF(K$9=0,0,(SIN(K$12)*COS($E35)+SIN($E35)*COS(K$12))/SIN($E35)*K$9)</f>
        <v>7.64167203893567</v>
      </c>
      <c r="CX35" s="0" t="n">
        <f aca="false">IF(L$9=0,0,(SIN(L$12)*COS($E35)+SIN($E35)*COS(L$12))/SIN($E35)*L$9)</f>
        <v>8.72265192565867</v>
      </c>
      <c r="CY35" s="0" t="n">
        <f aca="false">IF(M$9=0,0,(SIN(M$12)*COS($E35)+SIN($E35)*COS(M$12))/SIN($E35)*M$9)</f>
        <v>9.85332296120269</v>
      </c>
      <c r="CZ35" s="0" t="n">
        <f aca="false">IF(N$9=0,0,(SIN(N$12)*COS($E35)+SIN($E35)*COS(N$12))/SIN($E35)*N$9)</f>
        <v>10.518751996221</v>
      </c>
      <c r="DA35" s="0" t="n">
        <f aca="false">IF(O$9=0,0,(SIN(O$12)*COS($E35)+SIN($E35)*COS(O$12))/SIN($E35)*O$9)</f>
        <v>11.202417220993</v>
      </c>
      <c r="DB35" s="0" t="n">
        <f aca="false">IF(P$9=0,0,(SIN(P$12)*COS($E35)+SIN($E35)*COS(P$12))/SIN($E35)*P$9)</f>
        <v>11.9038822860411</v>
      </c>
      <c r="DC35" s="0" t="n">
        <f aca="false">IF(Q$9=0,0,(SIN(Q$12)*COS($E35)+SIN($E35)*COS(Q$12))/SIN($E35)*Q$9)</f>
        <v>12.6226989584409</v>
      </c>
      <c r="DD35" s="0" t="n">
        <f aca="false">IF(R$9=0,0,(SIN(R$12)*COS($E35)+SIN($E35)*COS(R$12))/SIN($E35)*R$9)</f>
        <v>13.3584073298061</v>
      </c>
      <c r="DE35" s="0" t="n">
        <f aca="false">IF(S$9=0,0,(SIN(S$12)*COS($E35)+SIN($E35)*COS(S$12))/SIN($E35)*S$9)</f>
        <v>14.1105360297772</v>
      </c>
      <c r="DF35" s="0" t="n">
        <f aca="false">IF(T$9=0,0,(SIN(T$12)*COS($E35)+SIN($E35)*COS(T$12))/SIN($E35)*T$9)</f>
        <v>14.8786024449249</v>
      </c>
      <c r="DG35" s="0" t="n">
        <f aca="false">IF(U$9=0,0,(SIN(U$12)*COS($E35)+SIN($E35)*COS(U$12))/SIN($E35)*U$9)</f>
        <v>15.66211294298</v>
      </c>
      <c r="DH35" s="0" t="n">
        <f aca="false">IF(V$9=0,0,(SIN(V$12)*COS($E35)+SIN($E35)*COS(V$12))/SIN($E35)*V$9)</f>
        <v>16.4605631022968</v>
      </c>
      <c r="DI35" s="0" t="n">
        <f aca="false">IF(W$9=0,0,(SIN(W$12)*COS($E35)+SIN($E35)*COS(W$12))/SIN($E35)*W$9)</f>
        <v>17.2734379464572</v>
      </c>
      <c r="DJ35" s="0" t="n">
        <f aca="false">IF(X$9=0,0,(SIN(X$12)*COS($E35)+SIN($E35)*COS(X$12))/SIN($E35)*X$9)</f>
        <v>18.5031853679758</v>
      </c>
      <c r="DK35" s="0" t="n">
        <f aca="false">IF(Y$9=0,0,(SIN(Y$12)*COS($E35)+SIN($E35)*COS(Y$12))/SIN($E35)*Y$9)</f>
        <v>19.7623548122125</v>
      </c>
      <c r="DL35" s="0" t="n">
        <f aca="false">IF(Z$9=0,0,(SIN(Z$12)*COS($E35)+SIN($E35)*COS(Z$12))/SIN($E35)*Z$9)</f>
        <v>21.0500255102647</v>
      </c>
      <c r="DM35" s="0" t="n">
        <f aca="false">IF(AA$9=0,0,(SIN(AA$12)*COS($E35)+SIN($E35)*COS(AA$12))/SIN($E35)*AA$9)</f>
        <v>22.3652574960228</v>
      </c>
      <c r="DN35" s="0" t="n">
        <f aca="false">IF(AB$9=0,0,(SIN(AB$12)*COS($E35)+SIN($E35)*COS(AB$12))/SIN($E35)*AB$9)</f>
        <v>23.7070920593368</v>
      </c>
      <c r="DO35" s="0" t="n">
        <f aca="false">IF(AC$9=0,0,(SIN(AC$12)*COS($E35)+SIN($E35)*COS(AC$12))/SIN($E35)*AC$9)</f>
        <v>25.0745522080445</v>
      </c>
      <c r="DP35" s="0" t="n">
        <f aca="false">IF(AD$9=0,0,(SIN(AD$12)*COS($E35)+SIN($E35)*COS(AD$12))/SIN($E35)*AD$9)</f>
        <v>26.4666431386691</v>
      </c>
      <c r="DQ35" s="0" t="n">
        <f aca="false">IF(AE$9=0,0,(SIN(AE$12)*COS($E35)+SIN($E35)*COS(AE$12))/SIN($E35)*AE$9)</f>
        <v>27.8823527155904</v>
      </c>
      <c r="DR35" s="0" t="n">
        <f aca="false">IF(AF$9=0,0,(SIN(AF$12)*COS($E35)+SIN($E35)*COS(AF$12))/SIN($E35)*AF$9)</f>
        <v>29.3206519584891</v>
      </c>
      <c r="DS35" s="0" t="n">
        <f aca="false">IF(AG$9=0,0,(SIN(AG$12)*COS($E35)+SIN($E35)*COS(AG$12))/SIN($E35)*AG$9)</f>
        <v>30.7804955378622</v>
      </c>
      <c r="DT35" s="0" t="n">
        <f aca="false">IF(AH$9=0,0,(SIN(AH$12)*COS($E35)+SIN($E35)*COS(AH$12))/SIN($E35)*AH$9)</f>
        <v>31.2265665703401</v>
      </c>
      <c r="DU35" s="0" t="n">
        <f aca="false">IF(AI$9=0,0,(SIN(AI$12)*COS($E35)+SIN($E35)*COS(AI$12))/SIN($E35)*AI$9)</f>
        <v>31.6631256881422</v>
      </c>
      <c r="DV35" s="0" t="n">
        <f aca="false">IF(AJ$9=0,0,(SIN(AJ$12)*COS($E35)+SIN($E35)*COS(AJ$12))/SIN($E35)*AJ$9)</f>
        <v>32.0900399111321</v>
      </c>
      <c r="DW35" s="0" t="n">
        <f aca="false">IF(AK$9=0,0,(SIN(AK$12)*COS($E35)+SIN($E35)*COS(AK$12))/SIN($E35)*AK$9)</f>
        <v>32.5071791971019</v>
      </c>
      <c r="DX35" s="0" t="n">
        <f aca="false">IF(AL$9=0,0,(SIN(AL$12)*COS($E35)+SIN($E35)*COS(AL$12))/SIN($E35)*AL$9)</f>
        <v>32.9144164813841</v>
      </c>
      <c r="DY35" s="0" t="n">
        <f aca="false">IF(AM$9=0,0,(SIN(AM$12)*COS($E35)+SIN($E35)*COS(AM$12))/SIN($E35)*AM$9)</f>
        <v>33.311627715557</v>
      </c>
      <c r="DZ35" s="0" t="n">
        <f aca="false">IF(AN$9=0,0,(SIN(AN$12)*COS($E35)+SIN($E35)*COS(AN$12))/SIN($E35)*AN$9)</f>
        <v>33.6986919052307</v>
      </c>
      <c r="EA35" s="0" t="n">
        <f aca="false">IF(AO$9=0,0,(SIN(AO$12)*COS($E35)+SIN($E35)*COS(AO$12))/SIN($E35)*AO$9)</f>
        <v>34.0754911469035</v>
      </c>
      <c r="EB35" s="0" t="n">
        <f aca="false">IF(AP$9=0,0,(SIN(AP$12)*COS($E35)+SIN($E35)*COS(AP$12))/SIN($E35)*AP$9)</f>
        <v>34.4419106638764</v>
      </c>
      <c r="EC35" s="0" t="n">
        <f aca="false">IF(AQ$9=0,0,(SIN(AQ$12)*COS($E35)+SIN($E35)*COS(AQ$12))/SIN($E35)*AQ$9)</f>
        <v>34.7978388412146</v>
      </c>
      <c r="ED35" s="0" t="n">
        <f aca="false">IF(AR$9=0,0,(SIN(AR$12)*COS($E35)+SIN($E35)*COS(AR$12))/SIN($E35)*AR$9)</f>
        <v>35.1431672597477</v>
      </c>
      <c r="EE35" s="0" t="n">
        <f aca="false">IF(AS$9=0,0,(SIN(AS$12)*COS($E35)+SIN($E35)*COS(AS$12))/SIN($E35)*AS$9)</f>
        <v>35.4777907290939</v>
      </c>
      <c r="EF35" s="0" t="n">
        <f aca="false">IF(AT$9=0,0,(SIN(AT$12)*COS($E35)+SIN($E35)*COS(AT$12))/SIN($E35)*AT$9)</f>
        <v>35.8016073197029</v>
      </c>
      <c r="EG35" s="0" t="n">
        <f aca="false">IF(AU$9=0,0,(SIN(AU$12)*COS($E35)+SIN($E35)*COS(AU$12))/SIN($E35)*AU$9)</f>
        <v>36.1145183939044</v>
      </c>
      <c r="EH35" s="0" t="n">
        <f aca="false">IF(AV$9=0,0,(SIN(AV$12)*COS($E35)+SIN($E35)*COS(AV$12))/SIN($E35)*AV$9)</f>
        <v>36.416428635954</v>
      </c>
      <c r="EI35" s="0" t="n">
        <f aca="false">IF(AW$9=0,0,(SIN(AW$12)*COS($E35)+SIN($E35)*COS(AW$12))/SIN($E35)*AW$9)</f>
        <v>36.7072460810671</v>
      </c>
      <c r="EJ35" s="0" t="n">
        <f aca="false">IF(AX$9=0,0,(SIN(AX$12)*COS($E35)+SIN($E35)*COS(AX$12))/SIN($E35)*AX$9)</f>
        <v>36.9868821434329</v>
      </c>
      <c r="EK35" s="0" t="n">
        <f aca="false">IF(AY$9=0,0,(SIN(AY$12)*COS($E35)+SIN($E35)*COS(AY$12))/SIN($E35)*AY$9)</f>
        <v>37.2552516431978</v>
      </c>
      <c r="EL35" s="0" t="n">
        <f aca="false">IF(AZ$9=0,0,(SIN(AZ$12)*COS($E35)+SIN($E35)*COS(AZ$12))/SIN($E35)*AZ$9)</f>
        <v>37.5122728324125</v>
      </c>
      <c r="EM35" s="0" t="n">
        <f aca="false">IF(BA$9=0,0,(SIN(BA$12)*COS($E35)+SIN($E35)*COS(BA$12))/SIN($E35)*BA$9)</f>
        <v>37.7578674199329</v>
      </c>
      <c r="EN35" s="0" t="n">
        <f aca="false">IF(BB$9=0,0,(SIN(BB$12)*COS($E35)+SIN($E35)*COS(BB$12))/SIN($E35)*BB$9)</f>
        <v>37.9919605952685</v>
      </c>
      <c r="EO35" s="0" t="n">
        <f aca="false">IF(BC$9=0,0,(SIN(BC$12)*COS($E35)+SIN($E35)*COS(BC$12))/SIN($E35)*BC$9)</f>
        <v>38.2144810513703</v>
      </c>
      <c r="EP35" s="0" t="n">
        <f aca="false">IF(BD$9=0,0,(SIN(BD$12)*COS($E35)+SIN($E35)*COS(BD$12))/SIN($E35)*BD$9)</f>
        <v>38.425361006352</v>
      </c>
      <c r="EQ35" s="0" t="n">
        <f aca="false">IF(BE$9=0,0,(SIN(BE$12)*COS($E35)+SIN($E35)*COS(BE$12))/SIN($E35)*BE$9)</f>
        <v>38.6245362241363</v>
      </c>
      <c r="ER35" s="0" t="n">
        <f aca="false">IF(BF$9=0,0,(SIN(BF$12)*COS($E35)+SIN($E35)*COS(BF$12))/SIN($E35)*BF$9)</f>
        <v>38.8119460340224</v>
      </c>
      <c r="ES35" s="0" t="n">
        <f aca="false">IF(BG$9=0,0,(SIN(BG$12)*COS($E35)+SIN($E35)*COS(BG$12))/SIN($E35)*BG$9)</f>
        <v>38.9875333491668</v>
      </c>
      <c r="ET35" s="0" t="n">
        <f aca="false">IF(BH$9=0,0,(SIN(BH$12)*COS($E35)+SIN($E35)*COS(BH$12))/SIN($E35)*BH$9)</f>
        <v>39.1512446839723</v>
      </c>
      <c r="EU35" s="0" t="n">
        <f aca="false">IF(BI$9=0,0,(SIN(BI$12)*COS($E35)+SIN($E35)*COS(BI$12))/SIN($E35)*BI$9)</f>
        <v>39.3030301703805</v>
      </c>
      <c r="EV35" s="0" t="n">
        <f aca="false">IF(BJ$9=0,0,(SIN(BJ$12)*COS($E35)+SIN($E35)*COS(BJ$12))/SIN($E35)*BJ$9)</f>
        <v>39.4428435730617</v>
      </c>
      <c r="EW35" s="0" t="n">
        <f aca="false">IF(BK$9=0,0,(SIN(BK$12)*COS($E35)+SIN($E35)*COS(BK$12))/SIN($E35)*BK$9)</f>
        <v>39.5706423034993</v>
      </c>
      <c r="EX35" s="0" t="n">
        <f aca="false">IF(BL$9=0,0,(SIN(BL$12)*COS($E35)+SIN($E35)*COS(BL$12))/SIN($E35)*BL$9)</f>
        <v>39.48416380273</v>
      </c>
      <c r="EY35" s="0" t="n">
        <f aca="false">IF(BM$9=0,0,(SIN(BM$12)*COS($E35)+SIN($E35)*COS(BM$12))/SIN($E35)*BM$9)</f>
        <v>39.3845400742532</v>
      </c>
      <c r="EZ35" s="0" t="n">
        <f aca="false">IF(BN$9=0,0,(SIN(BN$12)*COS($E35)+SIN($E35)*COS(BN$12))/SIN($E35)*BN$9)</f>
        <v>39.2719248238654</v>
      </c>
      <c r="FA35" s="0" t="n">
        <f aca="false">IF(BO$9=0,0,(SIN(BO$12)*COS($E35)+SIN($E35)*COS(BO$12))/SIN($E35)*BO$9)</f>
        <v>39.146476017674</v>
      </c>
      <c r="FB35" s="0" t="n">
        <f aca="false">IF(BP$9=0,0,(SIN(BP$12)*COS($E35)+SIN($E35)*COS(BP$12))/SIN($E35)*BP$9)</f>
        <v>39.008355796311</v>
      </c>
      <c r="FC35" s="0" t="n">
        <f aca="false">IF(BQ$9=0,0,(SIN(BQ$12)*COS($E35)+SIN($E35)*COS(BQ$12))/SIN($E35)*BQ$9)</f>
        <v>38.8577303877936</v>
      </c>
      <c r="FD35" s="0" t="n">
        <f aca="false">IF(BR$9=0,0,(SIN(BR$12)*COS($E35)+SIN($E35)*COS(BR$12))/SIN($E35)*BR$9)</f>
        <v>38.6947700190703</v>
      </c>
      <c r="FE35" s="0" t="n">
        <f aca="false">IF(BS$9=0,0,(SIN(BS$12)*COS($E35)+SIN($E35)*COS(BS$12))/SIN($E35)*BS$9)</f>
        <v>38.5196488262919</v>
      </c>
      <c r="FF35" s="0" t="n">
        <f aca="false">IF(BT$9=0,0,(SIN(BT$12)*COS($E35)+SIN($E35)*COS(BT$12))/SIN($E35)*BT$9)</f>
        <v>38.3325447638449</v>
      </c>
      <c r="FG35" s="0" t="n">
        <f aca="false">IF(BU$9=0,0,(SIN(BU$12)*COS($E35)+SIN($E35)*COS(BU$12))/SIN($E35)*BU$9)</f>
        <v>38.133639512187</v>
      </c>
      <c r="FH35" s="0" t="n">
        <f aca="false">IF(BV$9=0,0,(SIN(BV$12)*COS($E35)+SIN($E35)*COS(BV$12))/SIN($E35)*BV$9)</f>
        <v>37.8207617896948</v>
      </c>
      <c r="FI35" s="0" t="n">
        <f aca="false">IF(BW$9=0,0,(SIN(BW$12)*COS($E35)+SIN($E35)*COS(BW$12))/SIN($E35)*BW$9)</f>
        <v>37.4965505838937</v>
      </c>
      <c r="FJ35" s="0" t="n">
        <f aca="false">IF(BX$9=0,0,(SIN(BX$12)*COS($E35)+SIN($E35)*COS(BX$12))/SIN($E35)*BX$9)</f>
        <v>37.1612916827795</v>
      </c>
      <c r="FK35" s="0" t="n">
        <f aca="false">IF(BY$9=0,0,(SIN(BY$12)*COS($E35)+SIN($E35)*COS(BY$12))/SIN($E35)*BY$9)</f>
        <v>36.8152741256231</v>
      </c>
      <c r="FL35" s="0" t="n">
        <f aca="false">IF(BZ$9=0,0,(SIN(BZ$12)*COS($E35)+SIN($E35)*COS(BZ$12))/SIN($E35)*BZ$9)</f>
        <v>36.45879005799</v>
      </c>
      <c r="FM35" s="0" t="n">
        <f aca="false">IF(CA$9=0,0,(SIN(CA$12)*COS($E35)+SIN($E35)*COS(CA$12))/SIN($E35)*CA$9)</f>
        <v>36.0921345858659</v>
      </c>
      <c r="FN35" s="0" t="n">
        <f aca="false">IF(CB$9=0,0,(SIN(CB$12)*COS($E35)+SIN($E35)*COS(CB$12))/SIN($E35)*CB$9)</f>
        <v>35.7156056289487</v>
      </c>
      <c r="FO35" s="0" t="n">
        <f aca="false">IF(CC$9=0,0,(SIN(CC$12)*COS($E35)+SIN($E35)*COS(CC$12))/SIN($E35)*CC$9)</f>
        <v>35.3295037731718</v>
      </c>
      <c r="FP35" s="0" t="n">
        <f aca="false">IF(CD$9=0,0,(SIN(CD$12)*COS($E35)+SIN($E35)*COS(CD$12))/SIN($E35)*CD$9)</f>
        <v>34.9341321225179</v>
      </c>
      <c r="FQ35" s="0" t="n">
        <f aca="false">IF(CE$9=0,0,(SIN(CE$12)*COS($E35)+SIN($E35)*COS(CE$12))/SIN($E35)*CE$9)</f>
        <v>34.5297961501873</v>
      </c>
      <c r="FR35" s="0" t="n">
        <f aca="false">IF(CF$9=0,0,(SIN(CF$12)*COS($E35)+SIN($E35)*COS(CF$12))/SIN($E35)*CF$9)</f>
        <v>34.0665578885807</v>
      </c>
      <c r="FS35" s="0" t="n">
        <f aca="false">IF(CG$9=0,0,(SIN(CG$12)*COS($E35)+SIN($E35)*COS(CG$12))/SIN($E35)*CG$9)</f>
        <v>33.5953289736628</v>
      </c>
      <c r="FT35" s="0" t="n">
        <f aca="false">IF(CH$9=0,0,(SIN(CH$12)*COS($E35)+SIN($E35)*COS(CH$12))/SIN($E35)*CH$9)</f>
        <v>33.1164668409651</v>
      </c>
      <c r="FU35" s="0" t="n">
        <f aca="false">IF(CI$9=0,0,(SIN(CI$12)*COS($E35)+SIN($E35)*COS(CI$12))/SIN($E35)*CI$9)</f>
        <v>32.6303304591116</v>
      </c>
      <c r="FV35" s="0" t="n">
        <f aca="false">IF(CJ$9=0,0,(SIN(CJ$12)*COS($E35)+SIN($E35)*COS(CJ$12))/SIN($E35)*CJ$9)</f>
        <v>32.1372801555599</v>
      </c>
      <c r="FW35" s="0" t="n">
        <f aca="false">IF(CK$9=0,0,(SIN(CK$12)*COS($E35)+SIN($E35)*COS(CK$12))/SIN($E35)*CK$9)</f>
        <v>31.6376774421906</v>
      </c>
      <c r="FX35" s="0" t="n">
        <f aca="false">IF(CL$9=0,0,(SIN(CL$12)*COS($E35)+SIN($E35)*COS(CL$12))/SIN($E35)*CL$9)</f>
        <v>31.1318848408151</v>
      </c>
      <c r="FY35" s="0" t="n">
        <f aca="false">IF(CM$9=0,0,(SIN(CM$12)*COS($E35)+SIN($E35)*COS(CM$12))/SIN($E35)*CM$9)</f>
        <v>30.6202657086776</v>
      </c>
      <c r="FZ35" s="0" t="n">
        <f aca="false">IF(CN$9=0,0,(SIN(CN$12)*COS($E35)+SIN($E35)*COS(CN$12))/SIN($E35)*CN$9)</f>
        <v>30.1031840640217</v>
      </c>
      <c r="GA35" s="0" t="n">
        <f aca="false">IF(CO$9=0,0,(SIN(CO$12)*COS($E35)+SIN($E35)*COS(CO$12))/SIN($E35)*CO$9)</f>
        <v>29.5810044117945</v>
      </c>
      <c r="GB35" s="0" t="n">
        <f aca="false">IF(CP$9=0,0,(SIN(CP$12)*COS($E35)+SIN($E35)*COS(CP$12))/SIN($E35)*CP$9)</f>
        <v>29.0063052347444</v>
      </c>
      <c r="GC35" s="0" t="n">
        <f aca="false">IF(CQ$9=0,0,(SIN(CQ$12)*COS($E35)+SIN($E35)*COS(CQ$12))/SIN($E35)*CQ$9)</f>
        <v>28.4278926551281</v>
      </c>
    </row>
    <row r="36" customFormat="false" ht="12.8" hidden="true" customHeight="false" outlineLevel="0" collapsed="false">
      <c r="A36" s="0" t="n">
        <f aca="false">MAX($F36:$CQ36)</f>
        <v>4.17430602661786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1.67</v>
      </c>
      <c r="C36" s="2" t="n">
        <f aca="false">MOD(Best +D36,360)</f>
        <v>123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3.0099999909399</v>
      </c>
      <c r="G36" s="13" t="n">
        <f aca="false">IF(OR(G126=0,CS36=0),0,G126*CS36/(G126+CS36))</f>
        <v>3.49338258312892</v>
      </c>
      <c r="H36" s="13" t="n">
        <f aca="false">IF(OR(H126=0,CT36=0),0,H126*CT36/(H126+CT36))</f>
        <v>3.83189623199613</v>
      </c>
      <c r="I36" s="13" t="n">
        <f aca="false">IF(OR(I126=0,CU36=0),0,I126*CU36/(I126+CU36))</f>
        <v>4.04042263321718</v>
      </c>
      <c r="J36" s="13" t="n">
        <f aca="false">IF(OR(J126=0,CV36=0),0,J126*CV36/(J126+CV36))</f>
        <v>4.14533234334019</v>
      </c>
      <c r="K36" s="13" t="n">
        <f aca="false">IF(OR(K126=0,CW36=0),0,K126*CW36/(K126+CW36))</f>
        <v>4.17430602661786</v>
      </c>
      <c r="L36" s="13" t="n">
        <f aca="false">IF(OR(L126=0,CX36=0),0,L126*CX36/(L126+CX36))</f>
        <v>4.15112867559792</v>
      </c>
      <c r="M36" s="13" t="n">
        <f aca="false">IF(OR(M126=0,CY36=0),0,M126*CY36/(M126+CY36))</f>
        <v>4.09414805707335</v>
      </c>
      <c r="N36" s="13" t="n">
        <f aca="false">IF(OR(N126=0,CZ36=0),0,N126*CZ36/(N126+CZ36))</f>
        <v>3.94559096690038</v>
      </c>
      <c r="O36" s="13" t="n">
        <f aca="false">IF(OR(O126=0,DA36=0),0,O126*DA36/(O126+DA36))</f>
        <v>3.81092830651059</v>
      </c>
      <c r="P36" s="13" t="n">
        <f aca="false">IF(OR(P126=0,DB36=0),0,P126*DB36/(P126+DB36))</f>
        <v>3.6884083713389</v>
      </c>
      <c r="Q36" s="13" t="n">
        <f aca="false">IF(OR(Q126=0,DC36=0),0,Q126*DC36/(Q126+DC36))</f>
        <v>3.5765339525619</v>
      </c>
      <c r="R36" s="13" t="n">
        <f aca="false">IF(OR(R126=0,DD36=0),0,R126*DD36/(R126+DD36))</f>
        <v>3.47402405792401</v>
      </c>
      <c r="S36" s="13" t="n">
        <f aca="false">IF(OR(S126=0,DE36=0),0,S126*DE36/(S126+DE36))</f>
        <v>3.3797804993601</v>
      </c>
      <c r="T36" s="13" t="n">
        <f aca="false">IF(OR(T126=0,DF36=0),0,T126*DF36/(T126+DF36))</f>
        <v>3.29285933839891</v>
      </c>
      <c r="U36" s="13" t="n">
        <f aca="false">IF(OR(U126=0,DG36=0),0,U126*DG36/(U126+DG36))</f>
        <v>3.21244677787294</v>
      </c>
      <c r="V36" s="13" t="n">
        <f aca="false">IF(OR(V126=0,DH36=0),0,V126*DH36/(V126+DH36))</f>
        <v>3.13783894536768</v>
      </c>
      <c r="W36" s="13" t="n">
        <f aca="false">IF(OR(W126=0,DI36=0),0,W126*DI36/(W126+DI36))</f>
        <v>3.06842499795903</v>
      </c>
      <c r="X36" s="13" t="n">
        <f aca="false">IF(OR(X126=0,DJ36=0),0,X126*DJ36/(X126+DJ36))</f>
        <v>3.01479349917932</v>
      </c>
      <c r="Y36" s="13" t="n">
        <f aca="false">IF(OR(Y126=0,DK36=0),0,Y126*DK36/(Y126+DK36))</f>
        <v>2.96267523753498</v>
      </c>
      <c r="Z36" s="13" t="n">
        <f aca="false">IF(OR(Z126=0,DL36=0),0,Z126*DL36/(Z126+DL36))</f>
        <v>2.91226484110857</v>
      </c>
      <c r="AA36" s="13" t="n">
        <f aca="false">IF(OR(AA126=0,DM36=0),0,AA126*DM36/(AA126+DM36))</f>
        <v>2.86366633557959</v>
      </c>
      <c r="AB36" s="13" t="n">
        <f aca="false">IF(OR(AB126=0,DN36=0),0,AB126*DN36/(AB126+DN36))</f>
        <v>2.81692021633303</v>
      </c>
      <c r="AC36" s="13" t="n">
        <f aca="false">IF(OR(AC126=0,DO36=0),0,AC126*DO36/(AC126+DO36))</f>
        <v>2.77202297185846</v>
      </c>
      <c r="AD36" s="13" t="n">
        <f aca="false">IF(OR(AD126=0,DP36=0),0,AD126*DP36/(AD126+DP36))</f>
        <v>2.72894114202161</v>
      </c>
      <c r="AE36" s="13" t="n">
        <f aca="false">IF(OR(AE126=0,DQ36=0),0,AE126*DQ36/(AE126+DQ36))</f>
        <v>2.68762142096519</v>
      </c>
      <c r="AF36" s="13" t="n">
        <f aca="false">IF(OR(AF126=0,DR36=0),0,AF126*DR36/(AF126+DR36))</f>
        <v>2.6479978963376</v>
      </c>
      <c r="AG36" s="13" t="n">
        <f aca="false">IF(OR(AG126=0,DS36=0),0,AG126*DS36/(AG126+DS36))</f>
        <v>2.60999721393143</v>
      </c>
      <c r="AH36" s="13" t="n">
        <f aca="false">IF(OR(AH126=0,DT36=0),0,AH126*DT36/(AH126+DT36))</f>
        <v>2.56658046028901</v>
      </c>
      <c r="AI36" s="13" t="n">
        <f aca="false">IF(OR(AI126=0,DU36=0),0,AI126*DU36/(AI126+DU36))</f>
        <v>2.52563351572646</v>
      </c>
      <c r="AJ36" s="13" t="n">
        <f aca="false">IF(OR(AJ126=0,DV36=0),0,AJ126*DV36/(AJ126+DV36))</f>
        <v>2.48692629401304</v>
      </c>
      <c r="AK36" s="13" t="n">
        <f aca="false">IF(OR(AK126=0,DW36=0),0,AK126*DW36/(AK126+DW36))</f>
        <v>2.45025611335236</v>
      </c>
      <c r="AL36" s="13" t="n">
        <f aca="false">IF(OR(AL126=0,DX36=0),0,AL126*DX36/(AL126+DX36))</f>
        <v>2.41544372053913</v>
      </c>
      <c r="AM36" s="13" t="n">
        <f aca="false">IF(OR(AM126=0,DY36=0),0,AM126*DY36/(AM126+DY36))</f>
        <v>2.38232998738134</v>
      </c>
      <c r="AN36" s="13" t="n">
        <f aca="false">IF(OR(AN126=0,DZ36=0),0,AN126*DZ36/(AN126+DZ36))</f>
        <v>2.35077315038469</v>
      </c>
      <c r="AO36" s="13" t="n">
        <f aca="false">IF(OR(AO126=0,EA36=0),0,AO126*EA36/(AO126+EA36))</f>
        <v>2.32064649223154</v>
      </c>
      <c r="AP36" s="13" t="n">
        <f aca="false">IF(OR(AP126=0,EB36=0),0,AP126*EB36/(AP126+EB36))</f>
        <v>2.2918363846819</v>
      </c>
      <c r="AQ36" s="13" t="n">
        <f aca="false">IF(OR(AQ126=0,EC36=0),0,AQ126*EC36/(AQ126+EC36))</f>
        <v>2.26424062880987</v>
      </c>
      <c r="AR36" s="13" t="n">
        <f aca="false">IF(OR(AR126=0,ED36=0),0,AR126*ED36/(AR126+ED36))</f>
        <v>2.23776704115448</v>
      </c>
      <c r="AS36" s="13" t="n">
        <f aca="false">IF(OR(AS126=0,EE36=0),0,AS126*EE36/(AS126+EE36))</f>
        <v>2.21233224428066</v>
      </c>
      <c r="AT36" s="13" t="n">
        <f aca="false">IF(OR(AT126=0,EF36=0),0,AT126*EF36/(AT126+EF36))</f>
        <v>2.18786062806238</v>
      </c>
      <c r="AU36" s="13" t="n">
        <f aca="false">IF(OR(AU126=0,EG36=0),0,AU126*EG36/(AU126+EG36))</f>
        <v>2.16428345419807</v>
      </c>
      <c r="AV36" s="13" t="n">
        <f aca="false">IF(OR(AV126=0,EH36=0),0,AV126*EH36/(AV126+EH36))</f>
        <v>2.14153808141233</v>
      </c>
      <c r="AW36" s="13" t="n">
        <f aca="false">IF(OR(AW126=0,EI36=0),0,AW126*EI36/(AW126+EI36))</f>
        <v>2.11956729276361</v>
      </c>
      <c r="AX36" s="13" t="n">
        <f aca="false">IF(OR(AX126=0,EJ36=0),0,AX126*EJ36/(AX126+EJ36))</f>
        <v>2.09831870967549</v>
      </c>
      <c r="AY36" s="13" t="n">
        <f aca="false">IF(OR(AY126=0,EK36=0),0,AY126*EK36/(AY126+EK36))</f>
        <v>2.07774427990021</v>
      </c>
      <c r="AZ36" s="13" t="n">
        <f aca="false">IF(OR(AZ126=0,EL36=0),0,AZ126*EL36/(AZ126+EL36))</f>
        <v>2.05779982873418</v>
      </c>
      <c r="BA36" s="13" t="n">
        <f aca="false">IF(OR(BA126=0,EM36=0),0,BA126*EM36/(BA126+EM36))</f>
        <v>2.0384446645312</v>
      </c>
      <c r="BB36" s="13" t="n">
        <f aca="false">IF(OR(BB126=0,EN36=0),0,BB126*EN36/(BB126+EN36))</f>
        <v>2.01964123097813</v>
      </c>
      <c r="BC36" s="13" t="n">
        <f aca="false">IF(OR(BC126=0,EO36=0),0,BC126*EO36/(BC126+EO36))</f>
        <v>2.00135479976829</v>
      </c>
      <c r="BD36" s="13" t="n">
        <f aca="false">IF(OR(BD126=0,EP36=0),0,BD126*EP36/(BD126+EP36))</f>
        <v>1.98355319827773</v>
      </c>
      <c r="BE36" s="13" t="n">
        <f aca="false">IF(OR(BE126=0,EQ36=0),0,BE126*EQ36/(BE126+EQ36))</f>
        <v>1.96620656765616</v>
      </c>
      <c r="BF36" s="13" t="n">
        <f aca="false">IF(OR(BF126=0,ER36=0),0,BF126*ER36/(BF126+ER36))</f>
        <v>1.94928714741756</v>
      </c>
      <c r="BG36" s="13" t="n">
        <f aca="false">IF(OR(BG126=0,ES36=0),0,BG126*ES36/(BG126+ES36))</f>
        <v>1.93276908317989</v>
      </c>
      <c r="BH36" s="13" t="n">
        <f aca="false">IF(OR(BH126=0,ET36=0),0,BH126*ET36/(BH126+ET36))</f>
        <v>1.91662825467697</v>
      </c>
      <c r="BI36" s="13" t="n">
        <f aca="false">IF(OR(BI126=0,EU36=0),0,BI126*EU36/(BI126+EU36))</f>
        <v>1.90084212156604</v>
      </c>
      <c r="BJ36" s="13" t="n">
        <f aca="false">IF(OR(BJ126=0,EV36=0),0,BJ126*EV36/(BJ126+EV36))</f>
        <v>1.88538958489246</v>
      </c>
      <c r="BK36" s="13" t="n">
        <f aca="false">IF(OR(BK126=0,EW36=0),0,BK126*EW36/(BK126+EW36))</f>
        <v>1.87025086236018</v>
      </c>
      <c r="BL36" s="13" t="n">
        <f aca="false">IF(OR(BL126=0,EX36=0),0,BL126*EX36/(BL126+EX36))</f>
        <v>1.85494622769136</v>
      </c>
      <c r="BM36" s="13" t="n">
        <f aca="false">IF(OR(BM126=0,EY36=0),0,BM126*EY36/(BM126+EY36))</f>
        <v>1.83993142189967</v>
      </c>
      <c r="BN36" s="13" t="n">
        <f aca="false">IF(OR(BN126=0,EZ36=0),0,BN126*EZ36/(BN126+EZ36))</f>
        <v>1.82518907018991</v>
      </c>
      <c r="BO36" s="13" t="n">
        <f aca="false">IF(OR(BO126=0,FA36=0),0,BO126*FA36/(BO126+FA36))</f>
        <v>1.8107027866074</v>
      </c>
      <c r="BP36" s="13" t="n">
        <f aca="false">IF(OR(BP126=0,FB36=0),0,BP126*FB36/(BP126+FB36))</f>
        <v>1.79645709233098</v>
      </c>
      <c r="BQ36" s="13" t="n">
        <f aca="false">IF(OR(BQ126=0,FC36=0),0,BQ126*FC36/(BQ126+FC36))</f>
        <v>1.78243734130505</v>
      </c>
      <c r="BR36" s="13" t="n">
        <f aca="false">IF(OR(BR126=0,FD36=0),0,BR126*FD36/(BR126+FD36))</f>
        <v>1.76862965241928</v>
      </c>
      <c r="BS36" s="13" t="n">
        <f aca="false">IF(OR(BS126=0,FE36=0),0,BS126*FE36/(BS126+FE36))</f>
        <v>1.75502084753849</v>
      </c>
      <c r="BT36" s="13" t="n">
        <f aca="false">IF(OR(BT126=0,FF36=0),0,BT126*FF36/(BT126+FF36))</f>
        <v>1.74159839476636</v>
      </c>
      <c r="BU36" s="13" t="n">
        <f aca="false">IF(OR(BU126=0,FG36=0),0,BU126*FG36/(BU126+FG36))</f>
        <v>1.72835035639777</v>
      </c>
      <c r="BV36" s="13" t="n">
        <f aca="false">IF(OR(BV126=0,FH36=0),0,BV126*FH36/(BV126+FH36))</f>
        <v>1.7150467046298</v>
      </c>
      <c r="BW36" s="13" t="n">
        <f aca="false">IF(OR(BW126=0,FI36=0),0,BW126*FI36/(BW126+FI36))</f>
        <v>1.7018955972655</v>
      </c>
      <c r="BX36" s="13" t="n">
        <f aca="false">IF(OR(BX126=0,FJ36=0),0,BX126*FJ36/(BX126+FJ36))</f>
        <v>1.68888631003535</v>
      </c>
      <c r="BY36" s="13" t="n">
        <f aca="false">IF(OR(BY126=0,FK36=0),0,BY126*FK36/(BY126+FK36))</f>
        <v>1.67600855017262</v>
      </c>
      <c r="BZ36" s="13" t="n">
        <f aca="false">IF(OR(BZ126=0,FL36=0),0,BZ126*FL36/(BZ126+FL36))</f>
        <v>1.66325242047399</v>
      </c>
      <c r="CA36" s="13" t="n">
        <f aca="false">IF(OR(CA126=0,FM36=0),0,CA126*FM36/(CA126+FM36))</f>
        <v>1.65060838590142</v>
      </c>
      <c r="CB36" s="13" t="n">
        <f aca="false">IF(OR(CB126=0,FN36=0),0,CB126*FN36/(CB126+FN36))</f>
        <v>1.63806724246968</v>
      </c>
      <c r="CC36" s="13" t="n">
        <f aca="false">IF(OR(CC126=0,FO36=0),0,CC126*FO36/(CC126+FO36))</f>
        <v>1.6256200881895</v>
      </c>
      <c r="CD36" s="13" t="n">
        <f aca="false">IF(OR(CD126=0,FP36=0),0,CD126*FP36/(CD126+FP36))</f>
        <v>1.61325829585852</v>
      </c>
      <c r="CE36" s="13" t="n">
        <f aca="false">IF(OR(CE126=0,FQ36=0),0,CE126*FQ36/(CE126+FQ36))</f>
        <v>1.60097348751144</v>
      </c>
      <c r="CF36" s="13" t="n">
        <f aca="false">IF(OR(CF126=0,FR36=0),0,CF126*FR36/(CF126+FR36))</f>
        <v>1.58864352120884</v>
      </c>
      <c r="CG36" s="13" t="n">
        <f aca="false">IF(OR(CG126=0,FS36=0),0,CG126*FS36/(CG126+FS36))</f>
        <v>1.57637267604053</v>
      </c>
      <c r="CH36" s="13" t="n">
        <f aca="false">IF(OR(CH126=0,FT36=0),0,CH126*FT36/(CH126+FT36))</f>
        <v>1.56415300386945</v>
      </c>
      <c r="CI36" s="13" t="n">
        <f aca="false">IF(OR(CI126=0,FU36=0),0,CI126*FU36/(CI126+FU36))</f>
        <v>1.55197671337053</v>
      </c>
      <c r="CJ36" s="13" t="n">
        <f aca="false">IF(OR(CJ126=0,FV36=0),0,CJ126*FV36/(CJ126+FV36))</f>
        <v>1.53983614997022</v>
      </c>
      <c r="CK36" s="13" t="n">
        <f aca="false">IF(OR(CK126=0,FW36=0),0,CK126*FW36/(CK126+FW36))</f>
        <v>1.5277237766112</v>
      </c>
      <c r="CL36" s="13" t="n">
        <f aca="false">IF(OR(CL126=0,FX36=0),0,CL126*FX36/(CL126+FX36))</f>
        <v>1.51563215523765</v>
      </c>
      <c r="CM36" s="13" t="n">
        <f aca="false">IF(OR(CM126=0,FY36=0),0,CM126*FY36/(CM126+FY36))</f>
        <v>1.50355392890305</v>
      </c>
      <c r="CN36" s="13" t="n">
        <f aca="false">IF(OR(CN126=0,FZ36=0),0,CN126*FZ36/(CN126+FZ36))</f>
        <v>1.4914818044089</v>
      </c>
      <c r="CO36" s="13" t="n">
        <f aca="false">IF(OR(CO126=0,GA36=0),0,CO126*GA36/(CO126+GA36))</f>
        <v>1.47940853538844</v>
      </c>
      <c r="CP36" s="13" t="n">
        <f aca="false">IF(OR(CP126=0,GB36=0),0,CP126*GB36/(CP126+GB36))</f>
        <v>1.46719895552571</v>
      </c>
      <c r="CQ36" s="13" t="n">
        <f aca="false">IF(OR(CQ126=0,GC36=0),0,CQ126*GC36/(CQ126+GC36))</f>
        <v>1.45496983426091</v>
      </c>
      <c r="CR36" s="0" t="n">
        <f aca="false">IF(F$9=0,0,(SIN(F$12)*COS($E36)+SIN($E36)*COS(F$12))/SIN($E36)*F$9)</f>
        <v>3.01</v>
      </c>
      <c r="CS36" s="0" t="n">
        <f aca="false">IF(G$9=0,0,(SIN(G$12)*COS($E36)+SIN($E36)*COS(G$12))/SIN($E36)*G$9)</f>
        <v>3.82369090585216</v>
      </c>
      <c r="CT36" s="0" t="n">
        <f aca="false">IF(H$9=0,0,(SIN(H$12)*COS($E36)+SIN($E36)*COS(H$12))/SIN($E36)*H$9)</f>
        <v>4.68832725301593</v>
      </c>
      <c r="CU36" s="0" t="n">
        <f aca="false">IF(I$9=0,0,(SIN(I$12)*COS($E36)+SIN($E36)*COS(I$12))/SIN($E36)*I$9)</f>
        <v>5.60321364570981</v>
      </c>
      <c r="CV36" s="0" t="n">
        <f aca="false">IF(J$9=0,0,(SIN(J$12)*COS($E36)+SIN($E36)*COS(J$12))/SIN($E36)*J$9)</f>
        <v>6.56762363983491</v>
      </c>
      <c r="CW36" s="0" t="n">
        <f aca="false">IF(K$9=0,0,(SIN(K$12)*COS($E36)+SIN($E36)*COS(K$12))/SIN($E36)*K$9)</f>
        <v>7.5808001006491</v>
      </c>
      <c r="CX36" s="0" t="n">
        <f aca="false">IF(L$9=0,0,(SIN(L$12)*COS($E36)+SIN($E36)*COS(L$12))/SIN($E36)*L$9)</f>
        <v>8.64195557454345</v>
      </c>
      <c r="CY36" s="0" t="n">
        <f aca="false">IF(M$9=0,0,(SIN(M$12)*COS($E36)+SIN($E36)*COS(M$12))/SIN($E36)*M$9)</f>
        <v>9.7502726747645</v>
      </c>
      <c r="CZ36" s="0" t="n">
        <f aca="false">IF(N$9=0,0,(SIN(N$12)*COS($E36)+SIN($E36)*COS(N$12))/SIN($E36)*N$9)</f>
        <v>10.3967906520606</v>
      </c>
      <c r="DA36" s="0" t="n">
        <f aca="false">IF(O$9=0,0,(SIN(O$12)*COS($E36)+SIN($E36)*COS(O$12))/SIN($E36)*O$9)</f>
        <v>11.0605191487154</v>
      </c>
      <c r="DB36" s="0" t="n">
        <f aca="false">IF(P$9=0,0,(SIN(P$12)*COS($E36)+SIN($E36)*COS(P$12))/SIN($E36)*P$9)</f>
        <v>11.7410306569064</v>
      </c>
      <c r="DC36" s="0" t="n">
        <f aca="false">IF(Q$9=0,0,(SIN(Q$12)*COS($E36)+SIN($E36)*COS(Q$12))/SIN($E36)*Q$9)</f>
        <v>12.437886418002</v>
      </c>
      <c r="DD36" s="0" t="n">
        <f aca="false">IF(R$9=0,0,(SIN(R$12)*COS($E36)+SIN($E36)*COS(R$12))/SIN($E36)*R$9)</f>
        <v>13.1506366267194</v>
      </c>
      <c r="DE36" s="0" t="n">
        <f aca="false">IF(S$9=0,0,(SIN(S$12)*COS($E36)+SIN($E36)*COS(S$12))/SIN($E36)*S$9)</f>
        <v>13.8788206404954</v>
      </c>
      <c r="DF36" s="0" t="n">
        <f aca="false">IF(T$9=0,0,(SIN(T$12)*COS($E36)+SIN($E36)*COS(T$12))/SIN($E36)*T$9)</f>
        <v>14.6219671939848</v>
      </c>
      <c r="DG36" s="0" t="n">
        <f aca="false">IF(U$9=0,0,(SIN(U$12)*COS($E36)+SIN($E36)*COS(U$12))/SIN($E36)*U$9)</f>
        <v>15.3795946185985</v>
      </c>
      <c r="DH36" s="0" t="n">
        <f aca="false">IF(V$9=0,0,(SIN(V$12)*COS($E36)+SIN($E36)*COS(V$12))/SIN($E36)*V$9)</f>
        <v>16.1512110669905</v>
      </c>
      <c r="DI36" s="0" t="n">
        <f aca="false">IF(W$9=0,0,(SIN(W$12)*COS($E36)+SIN($E36)*COS(W$12))/SIN($E36)*W$9)</f>
        <v>16.9363147424034</v>
      </c>
      <c r="DJ36" s="0" t="n">
        <f aca="false">IF(X$9=0,0,(SIN(X$12)*COS($E36)+SIN($E36)*COS(X$12))/SIN($E36)*X$9)</f>
        <v>18.1292229446375</v>
      </c>
      <c r="DK36" s="0" t="n">
        <f aca="false">IF(Y$9=0,0,(SIN(Y$12)*COS($E36)+SIN($E36)*COS(Y$12))/SIN($E36)*Y$9)</f>
        <v>19.3497714285224</v>
      </c>
      <c r="DL36" s="0" t="n">
        <f aca="false">IF(Z$9=0,0,(SIN(Z$12)*COS($E36)+SIN($E36)*COS(Z$12))/SIN($E36)*Z$9)</f>
        <v>20.5970622277429</v>
      </c>
      <c r="DM36" s="0" t="n">
        <f aca="false">IF(AA$9=0,0,(SIN(AA$12)*COS($E36)+SIN($E36)*COS(AA$12))/SIN($E36)*AA$9)</f>
        <v>21.8701792886386</v>
      </c>
      <c r="DN36" s="0" t="n">
        <f aca="false">IF(AB$9=0,0,(SIN(AB$12)*COS($E36)+SIN($E36)*COS(AB$12))/SIN($E36)*AB$9)</f>
        <v>23.1681889125494</v>
      </c>
      <c r="DO36" s="0" t="n">
        <f aca="false">IF(AC$9=0,0,(SIN(AC$12)*COS($E36)+SIN($E36)*COS(AC$12))/SIN($E36)*AC$9)</f>
        <v>24.4901402065138</v>
      </c>
      <c r="DP36" s="0" t="n">
        <f aca="false">IF(AD$9=0,0,(SIN(AD$12)*COS($E36)+SIN($E36)*COS(AD$12))/SIN($E36)*AD$9)</f>
        <v>25.8350655421328</v>
      </c>
      <c r="DQ36" s="0" t="n">
        <f aca="false">IF(AE$9=0,0,(SIN(AE$12)*COS($E36)+SIN($E36)*COS(AE$12))/SIN($E36)*AE$9)</f>
        <v>27.201981022408</v>
      </c>
      <c r="DR36" s="0" t="n">
        <f aca="false">IF(AF$9=0,0,(SIN(AF$12)*COS($E36)+SIN($E36)*COS(AF$12))/SIN($E36)*AF$9)</f>
        <v>28.5898869563591</v>
      </c>
      <c r="DS36" s="0" t="n">
        <f aca="false">IF(AG$9=0,0,(SIN(AG$12)*COS($E36)+SIN($E36)*COS(AG$12))/SIN($E36)*AG$9)</f>
        <v>29.9977683412227</v>
      </c>
      <c r="DT36" s="0" t="n">
        <f aca="false">IF(AH$9=0,0,(SIN(AH$12)*COS($E36)+SIN($E36)*COS(AH$12))/SIN($E36)*AH$9)</f>
        <v>30.4171483986996</v>
      </c>
      <c r="DU36" s="0" t="n">
        <f aca="false">IF(AI$9=0,0,(SIN(AI$12)*COS($E36)+SIN($E36)*COS(AI$12))/SIN($E36)*AI$9)</f>
        <v>30.8272630981168</v>
      </c>
      <c r="DV36" s="0" t="n">
        <f aca="false">IF(AJ$9=0,0,(SIN(AJ$12)*COS($E36)+SIN($E36)*COS(AJ$12))/SIN($E36)*AJ$9)</f>
        <v>31.2279875145638</v>
      </c>
      <c r="DW36" s="0" t="n">
        <f aca="false">IF(AK$9=0,0,(SIN(AK$12)*COS($E36)+SIN($E36)*COS(AK$12))/SIN($E36)*AK$9)</f>
        <v>31.6191995835016</v>
      </c>
      <c r="DX36" s="0" t="n">
        <f aca="false">IF(AL$9=0,0,(SIN(AL$12)*COS($E36)+SIN($E36)*COS(AL$12))/SIN($E36)*AL$9)</f>
        <v>32.0007801379442</v>
      </c>
      <c r="DY36" s="0" t="n">
        <f aca="false">IF(AM$9=0,0,(SIN(AM$12)*COS($E36)+SIN($E36)*COS(AM$12))/SIN($E36)*AM$9)</f>
        <v>32.3726129447582</v>
      </c>
      <c r="DZ36" s="0" t="n">
        <f aca="false">IF(AN$9=0,0,(SIN(AN$12)*COS($E36)+SIN($E36)*COS(AN$12))/SIN($E36)*AN$9)</f>
        <v>32.7345847400688</v>
      </c>
      <c r="EA36" s="0" t="n">
        <f aca="false">IF(AO$9=0,0,(SIN(AO$12)*COS($E36)+SIN($E36)*COS(AO$12))/SIN($E36)*AO$9)</f>
        <v>33.0865852637604</v>
      </c>
      <c r="EB36" s="0" t="n">
        <f aca="false">IF(AP$9=0,0,(SIN(AP$12)*COS($E36)+SIN($E36)*COS(AP$12))/SIN($E36)*AP$9)</f>
        <v>33.4285072930638</v>
      </c>
      <c r="EC36" s="0" t="n">
        <f aca="false">IF(AQ$9=0,0,(SIN(AQ$12)*COS($E36)+SIN($E36)*COS(AQ$12))/SIN($E36)*AQ$9)</f>
        <v>33.7602466752165</v>
      </c>
      <c r="ED36" s="0" t="n">
        <f aca="false">IF(AR$9=0,0,(SIN(AR$12)*COS($E36)+SIN($E36)*COS(AR$12))/SIN($E36)*AR$9)</f>
        <v>34.0817023591891</v>
      </c>
      <c r="EE36" s="0" t="n">
        <f aca="false">IF(AS$9=0,0,(SIN(AS$12)*COS($E36)+SIN($E36)*COS(AS$12))/SIN($E36)*AS$9)</f>
        <v>34.3927764264662</v>
      </c>
      <c r="EF36" s="0" t="n">
        <f aca="false">IF(AT$9=0,0,(SIN(AT$12)*COS($E36)+SIN($E36)*COS(AT$12))/SIN($E36)*AT$9)</f>
        <v>34.6933741208735</v>
      </c>
      <c r="EG36" s="0" t="n">
        <f aca="false">IF(AU$9=0,0,(SIN(AU$12)*COS($E36)+SIN($E36)*COS(AU$12))/SIN($E36)*AU$9)</f>
        <v>34.9834038774413</v>
      </c>
      <c r="EH36" s="0" t="n">
        <f aca="false">IF(AV$9=0,0,(SIN(AV$12)*COS($E36)+SIN($E36)*COS(AV$12))/SIN($E36)*AV$9)</f>
        <v>35.2627773502962</v>
      </c>
      <c r="EI36" s="0" t="n">
        <f aca="false">IF(AW$9=0,0,(SIN(AW$12)*COS($E36)+SIN($E36)*COS(AW$12))/SIN($E36)*AW$9)</f>
        <v>35.531409439572</v>
      </c>
      <c r="EJ36" s="0" t="n">
        <f aca="false">IF(AX$9=0,0,(SIN(AX$12)*COS($E36)+SIN($E36)*COS(AX$12))/SIN($E36)*AX$9)</f>
        <v>35.789218317332</v>
      </c>
      <c r="EK36" s="0" t="n">
        <f aca="false">IF(AY$9=0,0,(SIN(AY$12)*COS($E36)+SIN($E36)*COS(AY$12))/SIN($E36)*AY$9)</f>
        <v>36.0361254524946</v>
      </c>
      <c r="EL36" s="0" t="n">
        <f aca="false">IF(AZ$9=0,0,(SIN(AZ$12)*COS($E36)+SIN($E36)*COS(AZ$12))/SIN($E36)*AZ$9)</f>
        <v>36.2720556347546</v>
      </c>
      <c r="EM36" s="0" t="n">
        <f aca="false">IF(BA$9=0,0,(SIN(BA$12)*COS($E36)+SIN($E36)*COS(BA$12))/SIN($E36)*BA$9)</f>
        <v>36.496936997493</v>
      </c>
      <c r="EN36" s="0" t="n">
        <f aca="false">IF(BB$9=0,0,(SIN(BB$12)*COS($E36)+SIN($E36)*COS(BB$12))/SIN($E36)*BB$9)</f>
        <v>36.7107010396681</v>
      </c>
      <c r="EO36" s="0" t="n">
        <f aca="false">IF(BC$9=0,0,(SIN(BC$12)*COS($E36)+SIN($E36)*COS(BC$12))/SIN($E36)*BC$9)</f>
        <v>36.9132826466821</v>
      </c>
      <c r="EP36" s="0" t="n">
        <f aca="false">IF(BD$9=0,0,(SIN(BD$12)*COS($E36)+SIN($E36)*COS(BD$12))/SIN($E36)*BD$9)</f>
        <v>37.1046201102148</v>
      </c>
      <c r="EQ36" s="0" t="n">
        <f aca="false">IF(BE$9=0,0,(SIN(BE$12)*COS($E36)+SIN($E36)*COS(BE$12))/SIN($E36)*BE$9)</f>
        <v>37.2846551470215</v>
      </c>
      <c r="ER36" s="0" t="n">
        <f aca="false">IF(BF$9=0,0,(SIN(BF$12)*COS($E36)+SIN($E36)*COS(BF$12))/SIN($E36)*BF$9)</f>
        <v>37.4533329166858</v>
      </c>
      <c r="ES36" s="0" t="n">
        <f aca="false">IF(BG$9=0,0,(SIN(BG$12)*COS($E36)+SIN($E36)*COS(BG$12))/SIN($E36)*BG$9)</f>
        <v>37.6106020383251</v>
      </c>
      <c r="ET36" s="0" t="n">
        <f aca="false">IF(BH$9=0,0,(SIN(BH$12)*COS($E36)+SIN($E36)*COS(BH$12))/SIN($E36)*BH$9)</f>
        <v>37.7564146062414</v>
      </c>
      <c r="EU36" s="0" t="n">
        <f aca="false">IF(BI$9=0,0,(SIN(BI$12)*COS($E36)+SIN($E36)*COS(BI$12))/SIN($E36)*BI$9)</f>
        <v>37.8907262045141</v>
      </c>
      <c r="EV36" s="0" t="n">
        <f aca="false">IF(BJ$9=0,0,(SIN(BJ$12)*COS($E36)+SIN($E36)*COS(BJ$12))/SIN($E36)*BJ$9)</f>
        <v>38.0134959205292</v>
      </c>
      <c r="EW36" s="0" t="n">
        <f aca="false">IF(BK$9=0,0,(SIN(BK$12)*COS($E36)+SIN($E36)*COS(BK$12))/SIN($E36)*BK$9)</f>
        <v>38.1246863574419</v>
      </c>
      <c r="EX36" s="0" t="n">
        <f aca="false">IF(BL$9=0,0,(SIN(BL$12)*COS($E36)+SIN($E36)*COS(BL$12))/SIN($E36)*BL$9)</f>
        <v>38.0294903276287</v>
      </c>
      <c r="EY36" s="0" t="n">
        <f aca="false">IF(BM$9=0,0,(SIN(BM$12)*COS($E36)+SIN($E36)*COS(BM$12))/SIN($E36)*BM$9)</f>
        <v>37.9217546761128</v>
      </c>
      <c r="EZ36" s="0" t="n">
        <f aca="false">IF(BN$9=0,0,(SIN(BN$12)*COS($E36)+SIN($E36)*COS(BN$12))/SIN($E36)*BN$9)</f>
        <v>37.8016310163826</v>
      </c>
      <c r="FA36" s="0" t="n">
        <f aca="false">IF(BO$9=0,0,(SIN(BO$12)*COS($E36)+SIN($E36)*COS(BO$12))/SIN($E36)*BO$9)</f>
        <v>37.6692749902932</v>
      </c>
      <c r="FB36" s="0" t="n">
        <f aca="false">IF(BP$9=0,0,(SIN(BP$12)*COS($E36)+SIN($E36)*COS(BP$12))/SIN($E36)*BP$9)</f>
        <v>37.5248461843919</v>
      </c>
      <c r="FC36" s="0" t="n">
        <f aca="false">IF(BQ$9=0,0,(SIN(BQ$12)*COS($E36)+SIN($E36)*COS(BQ$12))/SIN($E36)*BQ$9)</f>
        <v>37.3685080449761</v>
      </c>
      <c r="FD36" s="0" t="n">
        <f aca="false">IF(BR$9=0,0,(SIN(BR$12)*COS($E36)+SIN($E36)*COS(BR$12))/SIN($E36)*BR$9)</f>
        <v>37.2004277919197</v>
      </c>
      <c r="FE36" s="0" t="n">
        <f aca="false">IF(BS$9=0,0,(SIN(BS$12)*COS($E36)+SIN($E36)*COS(BS$12))/SIN($E36)*BS$9)</f>
        <v>37.0207763313055</v>
      </c>
      <c r="FF36" s="0" t="n">
        <f aca="false">IF(BT$9=0,0,(SIN(BT$12)*COS($E36)+SIN($E36)*COS(BT$12))/SIN($E36)*BT$9)</f>
        <v>36.8297281669021</v>
      </c>
      <c r="FG36" s="0" t="n">
        <f aca="false">IF(BU$9=0,0,(SIN(BU$12)*COS($E36)+SIN($E36)*COS(BU$12))/SIN($E36)*BU$9)</f>
        <v>36.6274613105214</v>
      </c>
      <c r="FH36" s="0" t="n">
        <f aca="false">IF(BV$9=0,0,(SIN(BV$12)*COS($E36)+SIN($E36)*COS(BV$12))/SIN($E36)*BV$9)</f>
        <v>36.3158733662201</v>
      </c>
      <c r="FI36" s="0" t="n">
        <f aca="false">IF(BW$9=0,0,(SIN(BW$12)*COS($E36)+SIN($E36)*COS(BW$12))/SIN($E36)*BW$9)</f>
        <v>35.9935826504172</v>
      </c>
      <c r="FJ36" s="0" t="n">
        <f aca="false">IF(BX$9=0,0,(SIN(BX$12)*COS($E36)+SIN($E36)*COS(BX$12))/SIN($E36)*BX$9)</f>
        <v>35.6608668968012</v>
      </c>
      <c r="FK36" s="0" t="n">
        <f aca="false">IF(BY$9=0,0,(SIN(BY$12)*COS($E36)+SIN($E36)*COS(BY$12))/SIN($E36)*BY$9)</f>
        <v>35.318006850457</v>
      </c>
      <c r="FL36" s="0" t="n">
        <f aca="false">IF(BZ$9=0,0,(SIN(BZ$12)*COS($E36)+SIN($E36)*COS(BZ$12))/SIN($E36)*BZ$9)</f>
        <v>34.9652861277019</v>
      </c>
      <c r="FM36" s="0" t="n">
        <f aca="false">IF(CA$9=0,0,(SIN(CA$12)*COS($E36)+SIN($E36)*COS(CA$12))/SIN($E36)*CA$9)</f>
        <v>34.6029910751145</v>
      </c>
      <c r="FN36" s="0" t="n">
        <f aca="false">IF(CB$9=0,0,(SIN(CB$12)*COS($E36)+SIN($E36)*COS(CB$12))/SIN($E36)*CB$9)</f>
        <v>34.2314106278144</v>
      </c>
      <c r="FO36" s="0" t="n">
        <f aca="false">IF(CC$9=0,0,(SIN(CC$12)*COS($E36)+SIN($E36)*COS(CC$12))/SIN($E36)*CC$9)</f>
        <v>33.8508361670535</v>
      </c>
      <c r="FP36" s="0" t="n">
        <f aca="false">IF(CD$9=0,0,(SIN(CD$12)*COS($E36)+SIN($E36)*COS(CD$12))/SIN($E36)*CD$9)</f>
        <v>33.4615613771792</v>
      </c>
      <c r="FQ36" s="0" t="n">
        <f aca="false">IF(CE$9=0,0,(SIN(CE$12)*COS($E36)+SIN($E36)*COS(CE$12))/SIN($E36)*CE$9)</f>
        <v>33.0638821020283</v>
      </c>
      <c r="FR36" s="0" t="n">
        <f aca="false">IF(CF$9=0,0,(SIN(CF$12)*COS($E36)+SIN($E36)*COS(CF$12))/SIN($E36)*CF$9)</f>
        <v>32.6099988573652</v>
      </c>
      <c r="FS36" s="0" t="n">
        <f aca="false">IF(CG$9=0,0,(SIN(CG$12)*COS($E36)+SIN($E36)*COS(CG$12))/SIN($E36)*CG$9)</f>
        <v>32.1486802136511</v>
      </c>
      <c r="FT36" s="0" t="n">
        <f aca="false">IF(CH$9=0,0,(SIN(CH$12)*COS($E36)+SIN($E36)*COS(CH$12))/SIN($E36)*CH$9)</f>
        <v>31.6802714097827</v>
      </c>
      <c r="FU36" s="0" t="n">
        <f aca="false">IF(CI$9=0,0,(SIN(CI$12)*COS($E36)+SIN($E36)*COS(CI$12))/SIN($E36)*CI$9)</f>
        <v>31.2051190211377</v>
      </c>
      <c r="FV36" s="0" t="n">
        <f aca="false">IF(CJ$9=0,0,(SIN(CJ$12)*COS($E36)+SIN($E36)*COS(CJ$12))/SIN($E36)*CJ$9)</f>
        <v>30.7235707918976</v>
      </c>
      <c r="FW36" s="0" t="n">
        <f aca="false">IF(CK$9=0,0,(SIN(CK$12)*COS($E36)+SIN($E36)*COS(CK$12))/SIN($E36)*CK$9)</f>
        <v>30.2359754672823</v>
      </c>
      <c r="FX36" s="0" t="n">
        <f aca="false">IF(CL$9=0,0,(SIN(CL$12)*COS($E36)+SIN($E36)*COS(CL$12))/SIN($E36)*CL$9)</f>
        <v>29.7426826257693</v>
      </c>
      <c r="FY36" s="0" t="n">
        <f aca="false">IF(CM$9=0,0,(SIN(CM$12)*COS($E36)+SIN($E36)*COS(CM$12))/SIN($E36)*CM$9)</f>
        <v>29.244042511367</v>
      </c>
      <c r="FZ36" s="0" t="n">
        <f aca="false">IF(CN$9=0,0,(SIN(CN$12)*COS($E36)+SIN($E36)*COS(CN$12))/SIN($E36)*CN$9)</f>
        <v>28.7404058660094</v>
      </c>
      <c r="GA36" s="0" t="n">
        <f aca="false">IF(CO$9=0,0,(SIN(CO$12)*COS($E36)+SIN($E36)*COS(CO$12))/SIN($E36)*CO$9)</f>
        <v>28.2321237621454</v>
      </c>
      <c r="GB36" s="0" t="n">
        <f aca="false">IF(CP$9=0,0,(SIN(CP$12)*COS($E36)+SIN($E36)*COS(CP$12))/SIN($E36)*CP$9)</f>
        <v>27.6739560746758</v>
      </c>
      <c r="GC36" s="0" t="n">
        <f aca="false">IF(CQ$9=0,0,(SIN(CQ$12)*COS($E36)+SIN($E36)*COS(CQ$12))/SIN($E36)*CQ$9)</f>
        <v>27.1125022347817</v>
      </c>
    </row>
    <row r="37" customFormat="false" ht="12.8" hidden="true" customHeight="false" outlineLevel="0" collapsed="false">
      <c r="A37" s="0" t="n">
        <f aca="false">MAX($F37:$CQ37)</f>
        <v>4.95407194994537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2.34</v>
      </c>
      <c r="C37" s="2" t="n">
        <f aca="false">MOD(Best +D37,360)</f>
        <v>124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3.0099999909399</v>
      </c>
      <c r="G37" s="13" t="n">
        <f aca="false">IF(OR(G127=0,CS37=0),0,G127*CS37/(G127+CS37))</f>
        <v>3.58438582029452</v>
      </c>
      <c r="H37" s="13" t="n">
        <f aca="false">IF(OR(H127=0,CT37=0),0,H127*CT37/(H127+CT37))</f>
        <v>4.05102928594261</v>
      </c>
      <c r="I37" s="13" t="n">
        <f aca="false">IF(OR(I127=0,CU37=0),0,I127*CU37/(I127+CU37))</f>
        <v>4.40600352330815</v>
      </c>
      <c r="J37" s="13" t="n">
        <f aca="false">IF(OR(J127=0,CV37=0),0,J127*CV37/(J127+CV37))</f>
        <v>4.6578545826236</v>
      </c>
      <c r="K37" s="13" t="n">
        <f aca="false">IF(OR(K127=0,CW37=0),0,K127*CW37/(K127+CW37))</f>
        <v>4.82181205086223</v>
      </c>
      <c r="L37" s="13" t="n">
        <f aca="false">IF(OR(L127=0,CX37=0),0,L127*CX37/(L127+CX37))</f>
        <v>4.91511019454298</v>
      </c>
      <c r="M37" s="13" t="n">
        <f aca="false">IF(OR(M127=0,CY37=0),0,M127*CY37/(M127+CY37))</f>
        <v>4.95407194994537</v>
      </c>
      <c r="N37" s="13" t="n">
        <f aca="false">IF(OR(N127=0,CZ37=0),0,N127*CZ37/(N127+CZ37))</f>
        <v>4.84401887003047</v>
      </c>
      <c r="O37" s="13" t="n">
        <f aca="false">IF(OR(O127=0,DA37=0),0,O127*DA37/(O127+DA37))</f>
        <v>4.73824935839635</v>
      </c>
      <c r="P37" s="13" t="n">
        <f aca="false">IF(OR(P127=0,DB37=0),0,P127*DB37/(P127+DB37))</f>
        <v>4.63700180119406</v>
      </c>
      <c r="Q37" s="13" t="n">
        <f aca="false">IF(OR(Q127=0,DC37=0),0,Q127*DC37/(Q127+DC37))</f>
        <v>4.54034749530349</v>
      </c>
      <c r="R37" s="13" t="n">
        <f aca="false">IF(OR(R127=0,DD37=0),0,R127*DD37/(R127+DD37))</f>
        <v>4.44824404332828</v>
      </c>
      <c r="S37" s="13" t="n">
        <f aca="false">IF(OR(S127=0,DE37=0),0,S127*DE37/(S127+DE37))</f>
        <v>4.36057374634433</v>
      </c>
      <c r="T37" s="13" t="n">
        <f aca="false">IF(OR(T127=0,DF37=0),0,T127*DF37/(T127+DF37))</f>
        <v>4.27717099772408</v>
      </c>
      <c r="U37" s="13" t="n">
        <f aca="false">IF(OR(U127=0,DG37=0),0,U127*DG37/(U127+DG37))</f>
        <v>4.19784166922885</v>
      </c>
      <c r="V37" s="13" t="n">
        <f aca="false">IF(OR(V127=0,DH37=0),0,V127*DH37/(V127+DH37))</f>
        <v>4.12237669761741</v>
      </c>
      <c r="W37" s="13" t="n">
        <f aca="false">IF(OR(W127=0,DI37=0),0,W127*DI37/(W127+DI37))</f>
        <v>4.05056148904801</v>
      </c>
      <c r="X37" s="13" t="n">
        <f aca="false">IF(OR(X127=0,DJ37=0),0,X127*DJ37/(X127+DJ37))</f>
        <v>4.00213442006762</v>
      </c>
      <c r="Y37" s="13" t="n">
        <f aca="false">IF(OR(Y127=0,DK37=0),0,Y127*DK37/(Y127+DK37))</f>
        <v>3.95245323130328</v>
      </c>
      <c r="Z37" s="13" t="n">
        <f aca="false">IF(OR(Z127=0,DL37=0),0,Z127*DL37/(Z127+DL37))</f>
        <v>3.90223840919778</v>
      </c>
      <c r="AA37" s="13" t="n">
        <f aca="false">IF(OR(AA127=0,DM37=0),0,AA127*DM37/(AA127+DM37))</f>
        <v>3.85202771578761</v>
      </c>
      <c r="AB37" s="13" t="n">
        <f aca="false">IF(OR(AB127=0,DN37=0),0,AB127*DN37/(AB127+DN37))</f>
        <v>3.80221810719348</v>
      </c>
      <c r="AC37" s="13" t="n">
        <f aca="false">IF(OR(AC127=0,DO37=0),0,AC127*DO37/(AC127+DO37))</f>
        <v>3.75309831189204</v>
      </c>
      <c r="AD37" s="13" t="n">
        <f aca="false">IF(OR(AD127=0,DP37=0),0,AD127*DP37/(AD127+DP37))</f>
        <v>3.70487406716458</v>
      </c>
      <c r="AE37" s="13" t="n">
        <f aca="false">IF(OR(AE127=0,DQ37=0),0,AE127*DQ37/(AE127+DQ37))</f>
        <v>3.65768762936707</v>
      </c>
      <c r="AF37" s="13" t="n">
        <f aca="false">IF(OR(AF127=0,DR37=0),0,AF127*DR37/(AF127+DR37))</f>
        <v>3.61163284020925</v>
      </c>
      <c r="AG37" s="13" t="n">
        <f aca="false">IF(OR(AG127=0,DS37=0),0,AG127*DS37/(AG127+DS37))</f>
        <v>3.5667667543895</v>
      </c>
      <c r="AH37" s="13" t="n">
        <f aca="false">IF(OR(AH127=0,DT37=0),0,AH127*DT37/(AH127+DT37))</f>
        <v>3.50975706182683</v>
      </c>
      <c r="AI37" s="13" t="n">
        <f aca="false">IF(OR(AI127=0,DU37=0),0,AI127*DU37/(AI127+DU37))</f>
        <v>3.45583179984678</v>
      </c>
      <c r="AJ37" s="13" t="n">
        <f aca="false">IF(OR(AJ127=0,DV37=0),0,AJ127*DV37/(AJ127+DV37))</f>
        <v>3.40471289263287</v>
      </c>
      <c r="AK37" s="13" t="n">
        <f aca="false">IF(OR(AK127=0,DW37=0),0,AK127*DW37/(AK127+DW37))</f>
        <v>3.35615427945068</v>
      </c>
      <c r="AL37" s="13" t="n">
        <f aca="false">IF(OR(AL127=0,DX37=0),0,AL127*DX37/(AL127+DX37))</f>
        <v>3.30993741701108</v>
      </c>
      <c r="AM37" s="13" t="n">
        <f aca="false">IF(OR(AM127=0,DY37=0),0,AM127*DY37/(AM127+DY37))</f>
        <v>3.26586751878918</v>
      </c>
      <c r="AN37" s="13" t="n">
        <f aca="false">IF(OR(AN127=0,DZ37=0),0,AN127*DZ37/(AN127+DZ37))</f>
        <v>3.22377039413643</v>
      </c>
      <c r="AO37" s="13" t="n">
        <f aca="false">IF(OR(AO127=0,EA37=0),0,AO127*EA37/(AO127+EA37))</f>
        <v>3.18348977844198</v>
      </c>
      <c r="AP37" s="13" t="n">
        <f aca="false">IF(OR(AP127=0,EB37=0),0,AP127*EB37/(AP127+EB37))</f>
        <v>3.14488506756154</v>
      </c>
      <c r="AQ37" s="13" t="n">
        <f aca="false">IF(OR(AQ127=0,EC37=0),0,AQ127*EC37/(AQ127+EC37))</f>
        <v>3.10782938682637</v>
      </c>
      <c r="AR37" s="13" t="n">
        <f aca="false">IF(OR(AR127=0,ED37=0),0,AR127*ED37/(AR127+ED37))</f>
        <v>3.07220793834276</v>
      </c>
      <c r="AS37" s="13" t="n">
        <f aca="false">IF(OR(AS127=0,EE37=0),0,AS127*EE37/(AS127+EE37))</f>
        <v>3.03791658085983</v>
      </c>
      <c r="AT37" s="13" t="n">
        <f aca="false">IF(OR(AT127=0,EF37=0),0,AT127*EF37/(AT127+EF37))</f>
        <v>3.00486060487039</v>
      </c>
      <c r="AU37" s="13" t="n">
        <f aca="false">IF(OR(AU127=0,EG37=0),0,AU127*EG37/(AU127+EG37))</f>
        <v>2.97295367230446</v>
      </c>
      <c r="AV37" s="13" t="n">
        <f aca="false">IF(OR(AV127=0,EH37=0),0,AV127*EH37/(AV127+EH37))</f>
        <v>2.94211689554882</v>
      </c>
      <c r="AW37" s="13" t="n">
        <f aca="false">IF(OR(AW127=0,EI37=0),0,AW127*EI37/(AW127+EI37))</f>
        <v>2.91227803486207</v>
      </c>
      <c r="AX37" s="13" t="n">
        <f aca="false">IF(OR(AX127=0,EJ37=0),0,AX127*EJ37/(AX127+EJ37))</f>
        <v>2.88337079677141</v>
      </c>
      <c r="AY37" s="13" t="n">
        <f aca="false">IF(OR(AY127=0,EK37=0),0,AY127*EK37/(AY127+EK37))</f>
        <v>2.85533421890227</v>
      </c>
      <c r="AZ37" s="13" t="n">
        <f aca="false">IF(OR(AZ127=0,EL37=0),0,AZ127*EL37/(AZ127+EL37))</f>
        <v>2.8281121290381</v>
      </c>
      <c r="BA37" s="13" t="n">
        <f aca="false">IF(OR(BA127=0,EM37=0),0,BA127*EM37/(BA127+EM37))</f>
        <v>2.80165266813557</v>
      </c>
      <c r="BB37" s="13" t="n">
        <f aca="false">IF(OR(BB127=0,EN37=0),0,BB127*EN37/(BB127+EN37))</f>
        <v>2.77590786861273</v>
      </c>
      <c r="BC37" s="13" t="n">
        <f aca="false">IF(OR(BC127=0,EO37=0),0,BC127*EO37/(BC127+EO37))</f>
        <v>2.75083328054762</v>
      </c>
      <c r="BD37" s="13" t="n">
        <f aca="false">IF(OR(BD127=0,EP37=0),0,BD127*EP37/(BD127+EP37))</f>
        <v>2.72638763952258</v>
      </c>
      <c r="BE37" s="13" t="n">
        <f aca="false">IF(OR(BE127=0,EQ37=0),0,BE127*EQ37/(BE127+EQ37))</f>
        <v>2.70253257076698</v>
      </c>
      <c r="BF37" s="13" t="n">
        <f aca="false">IF(OR(BF127=0,ER37=0),0,BF127*ER37/(BF127+ER37))</f>
        <v>2.67923232501964</v>
      </c>
      <c r="BG37" s="13" t="n">
        <f aca="false">IF(OR(BG127=0,ES37=0),0,BG127*ES37/(BG127+ES37))</f>
        <v>2.65645354217871</v>
      </c>
      <c r="BH37" s="13" t="n">
        <f aca="false">IF(OR(BH127=0,ET37=0),0,BH127*ET37/(BH127+ET37))</f>
        <v>2.634165039352</v>
      </c>
      <c r="BI37" s="13" t="n">
        <f aca="false">IF(OR(BI127=0,EU37=0),0,BI127*EU37/(BI127+EU37))</f>
        <v>2.61233762038277</v>
      </c>
      <c r="BJ37" s="13" t="n">
        <f aca="false">IF(OR(BJ127=0,EV37=0),0,BJ127*EV37/(BJ127+EV37))</f>
        <v>2.59094390431735</v>
      </c>
      <c r="BK37" s="13" t="n">
        <f aca="false">IF(OR(BK127=0,EW37=0),0,BK127*EW37/(BK127+EW37))</f>
        <v>2.56995817061512</v>
      </c>
      <c r="BL37" s="13" t="n">
        <f aca="false">IF(OR(BL127=0,EX37=0),0,BL127*EX37/(BL127+EX37))</f>
        <v>2.5484537879052</v>
      </c>
      <c r="BM37" s="13" t="n">
        <f aca="false">IF(OR(BM127=0,EY37=0),0,BM127*EY37/(BM127+EY37))</f>
        <v>2.52733395420804</v>
      </c>
      <c r="BN37" s="13" t="n">
        <f aca="false">IF(OR(BN127=0,EZ37=0),0,BN127*EZ37/(BN127+EZ37))</f>
        <v>2.50657541356093</v>
      </c>
      <c r="BO37" s="13" t="n">
        <f aca="false">IF(OR(BO127=0,FA37=0),0,BO127*FA37/(BO127+FA37))</f>
        <v>2.48615620126429</v>
      </c>
      <c r="BP37" s="13" t="n">
        <f aca="false">IF(OR(BP127=0,FB37=0),0,BP127*FB37/(BP127+FB37))</f>
        <v>2.46605553804473</v>
      </c>
      <c r="BQ37" s="13" t="n">
        <f aca="false">IF(OR(BQ127=0,FC37=0),0,BQ127*FC37/(BQ127+FC37))</f>
        <v>2.44625373357685</v>
      </c>
      <c r="BR37" s="13" t="n">
        <f aca="false">IF(OR(BR127=0,FD37=0),0,BR127*FD37/(BR127+FD37))</f>
        <v>2.42673209836631</v>
      </c>
      <c r="BS37" s="13" t="n">
        <f aca="false">IF(OR(BS127=0,FE37=0),0,BS127*FE37/(BS127+FE37))</f>
        <v>2.40747286311352</v>
      </c>
      <c r="BT37" s="13" t="n">
        <f aca="false">IF(OR(BT127=0,FF37=0),0,BT127*FF37/(BT127+FF37))</f>
        <v>2.38845910477901</v>
      </c>
      <c r="BU37" s="13" t="n">
        <f aca="false">IF(OR(BU127=0,FG37=0),0,BU127*FG37/(BU127+FG37))</f>
        <v>2.36967467865924</v>
      </c>
      <c r="BV37" s="13" t="n">
        <f aca="false">IF(OR(BV127=0,FH37=0),0,BV127*FH37/(BV127+FH37))</f>
        <v>2.35067703966158</v>
      </c>
      <c r="BW37" s="13" t="n">
        <f aca="false">IF(OR(BW127=0,FI37=0),0,BW127*FI37/(BW127+FI37))</f>
        <v>2.33187959259125</v>
      </c>
      <c r="BX37" s="13" t="n">
        <f aca="false">IF(OR(BX127=0,FJ37=0),0,BX127*FJ37/(BX127+FJ37))</f>
        <v>2.31326761253816</v>
      </c>
      <c r="BY37" s="13" t="n">
        <f aca="false">IF(OR(BY127=0,FK37=0),0,BY127*FK37/(BY127+FK37))</f>
        <v>2.29482694547572</v>
      </c>
      <c r="BZ37" s="13" t="n">
        <f aca="false">IF(OR(BZ127=0,FL37=0),0,BZ127*FL37/(BZ127+FL37))</f>
        <v>2.27654396048838</v>
      </c>
      <c r="CA37" s="13" t="n">
        <f aca="false">IF(OR(CA127=0,FM37=0),0,CA127*FM37/(CA127+FM37))</f>
        <v>2.25840550532756</v>
      </c>
      <c r="CB37" s="13" t="n">
        <f aca="false">IF(OR(CB127=0,FN37=0),0,CB127*FN37/(CB127+FN37))</f>
        <v>2.24039886496468</v>
      </c>
      <c r="CC37" s="13" t="n">
        <f aca="false">IF(OR(CC127=0,FO37=0),0,CC127*FO37/(CC127+FO37))</f>
        <v>2.22251172284315</v>
      </c>
      <c r="CD37" s="13" t="n">
        <f aca="false">IF(OR(CD127=0,FP37=0),0,CD127*FP37/(CD127+FP37))</f>
        <v>2.20473212455929</v>
      </c>
      <c r="CE37" s="13" t="n">
        <f aca="false">IF(OR(CE127=0,FQ37=0),0,CE127*FQ37/(CE127+FQ37))</f>
        <v>2.1870484437278</v>
      </c>
      <c r="CF37" s="13" t="n">
        <f aca="false">IF(OR(CF127=0,FR37=0),0,CF127*FR37/(CF127+FR37))</f>
        <v>2.16922765807039</v>
      </c>
      <c r="CG37" s="13" t="n">
        <f aca="false">IF(OR(CG127=0,FS37=0),0,CG127*FS37/(CG127+FS37))</f>
        <v>2.15147722759808</v>
      </c>
      <c r="CH37" s="13" t="n">
        <f aca="false">IF(OR(CH127=0,FT37=0),0,CH127*FT37/(CH127+FT37))</f>
        <v>2.13378599662518</v>
      </c>
      <c r="CI37" s="13" t="n">
        <f aca="false">IF(OR(CI127=0,FU37=0),0,CI127*FU37/(CI127+FU37))</f>
        <v>2.11614301334146</v>
      </c>
      <c r="CJ37" s="13" t="n">
        <f aca="false">IF(OR(CJ127=0,FV37=0),0,CJ127*FV37/(CJ127+FV37))</f>
        <v>2.09853750278163</v>
      </c>
      <c r="CK37" s="13" t="n">
        <f aca="false">IF(OR(CK127=0,FW37=0),0,CK127*FW37/(CK127+FW37))</f>
        <v>2.08095884091043</v>
      </c>
      <c r="CL37" s="13" t="n">
        <f aca="false">IF(OR(CL127=0,FX37=0),0,CL127*FX37/(CL127+FX37))</f>
        <v>2.06339652968835</v>
      </c>
      <c r="CM37" s="13" t="n">
        <f aca="false">IF(OR(CM127=0,FY37=0),0,CM127*FY37/(CM127+FY37))</f>
        <v>2.04584017299271</v>
      </c>
      <c r="CN37" s="13" t="n">
        <f aca="false">IF(OR(CN127=0,FZ37=0),0,CN127*FZ37/(CN127+FZ37))</f>
        <v>2.02827945327752</v>
      </c>
      <c r="CO37" s="13" t="n">
        <f aca="false">IF(OR(CO127=0,GA37=0),0,CO127*GA37/(CO127+GA37))</f>
        <v>2.01070410886363</v>
      </c>
      <c r="CP37" s="13" t="n">
        <f aca="false">IF(OR(CP127=0,GB37=0),0,CP127*GB37/(CP127+GB37))</f>
        <v>1.99285684975527</v>
      </c>
      <c r="CQ37" s="13" t="n">
        <f aca="false">IF(OR(CQ127=0,GC37=0),0,CQ127*GC37/(CQ127+GC37))</f>
        <v>1.97496728916824</v>
      </c>
      <c r="CR37" s="0" t="n">
        <f aca="false">IF(F$9=0,0,(SIN(F$12)*COS($E37)+SIN($E37)*COS(F$12))/SIN($E37)*F$9)</f>
        <v>3.01</v>
      </c>
      <c r="CS37" s="0" t="n">
        <f aca="false">IF(G$9=0,0,(SIN(G$12)*COS($E37)+SIN($E37)*COS(G$12))/SIN($E37)*G$9)</f>
        <v>3.81717016566974</v>
      </c>
      <c r="CT37" s="0" t="n">
        <f aca="false">IF(H$9=0,0,(SIN(H$12)*COS($E37)+SIN($E37)*COS(H$12))/SIN($E37)*H$9)</f>
        <v>4.67291372060661</v>
      </c>
      <c r="CU37" s="0" t="n">
        <f aca="false">IF(I$9=0,0,(SIN(I$12)*COS($E37)+SIN($E37)*COS(I$12))/SIN($E37)*I$9)</f>
        <v>5.57653906264744</v>
      </c>
      <c r="CV37" s="0" t="n">
        <f aca="false">IF(J$9=0,0,(SIN(J$12)*COS($E37)+SIN($E37)*COS(J$12))/SIN($E37)*J$9)</f>
        <v>6.52732498553079</v>
      </c>
      <c r="CW37" s="0" t="n">
        <f aca="false">IF(K$9=0,0,(SIN(K$12)*COS($E37)+SIN($E37)*COS(K$12))/SIN($E37)*K$9)</f>
        <v>7.52452103442495</v>
      </c>
      <c r="CX37" s="0" t="n">
        <f aca="false">IF(L$9=0,0,(SIN(L$12)*COS($E37)+SIN($E37)*COS(L$12))/SIN($E37)*L$9)</f>
        <v>8.56734787489898</v>
      </c>
      <c r="CY37" s="0" t="n">
        <f aca="false">IF(M$9=0,0,(SIN(M$12)*COS($E37)+SIN($E37)*COS(M$12))/SIN($E37)*M$9)</f>
        <v>9.65499767518145</v>
      </c>
      <c r="CZ37" s="0" t="n">
        <f aca="false">IF(N$9=0,0,(SIN(N$12)*COS($E37)+SIN($E37)*COS(N$12))/SIN($E37)*N$9)</f>
        <v>10.2840314602557</v>
      </c>
      <c r="DA37" s="0" t="n">
        <f aca="false">IF(O$9=0,0,(SIN(O$12)*COS($E37)+SIN($E37)*COS(O$12))/SIN($E37)*O$9)</f>
        <v>10.9293274825458</v>
      </c>
      <c r="DB37" s="0" t="n">
        <f aca="false">IF(P$9=0,0,(SIN(P$12)*COS($E37)+SIN($E37)*COS(P$12))/SIN($E37)*P$9)</f>
        <v>11.590466408769</v>
      </c>
      <c r="DC37" s="0" t="n">
        <f aca="false">IF(Q$9=0,0,(SIN(Q$12)*COS($E37)+SIN($E37)*COS(Q$12))/SIN($E37)*Q$9)</f>
        <v>12.2670182397382</v>
      </c>
      <c r="DD37" s="0" t="n">
        <f aca="false">IF(R$9=0,0,(SIN(R$12)*COS($E37)+SIN($E37)*COS(R$12))/SIN($E37)*R$9)</f>
        <v>12.9585425109808</v>
      </c>
      <c r="DE37" s="0" t="n">
        <f aca="false">IF(S$9=0,0,(SIN(S$12)*COS($E37)+SIN($E37)*COS(S$12))/SIN($E37)*S$9)</f>
        <v>13.6645884983028</v>
      </c>
      <c r="DF37" s="0" t="n">
        <f aca="false">IF(T$9=0,0,(SIN(T$12)*COS($E37)+SIN($E37)*COS(T$12))/SIN($E37)*T$9)</f>
        <v>14.3846954282146</v>
      </c>
      <c r="DG37" s="0" t="n">
        <f aca="false">IF(U$9=0,0,(SIN(U$12)*COS($E37)+SIN($E37)*COS(U$12))/SIN($E37)*U$9)</f>
        <v>15.1183926931307</v>
      </c>
      <c r="DH37" s="0" t="n">
        <f aca="false">IF(V$9=0,0,(SIN(V$12)*COS($E37)+SIN($E37)*COS(V$12))/SIN($E37)*V$9)</f>
        <v>15.8652000712568</v>
      </c>
      <c r="DI37" s="0" t="n">
        <f aca="false">IF(W$9=0,0,(SIN(W$12)*COS($E37)+SIN($E37)*COS(W$12))/SIN($E37)*W$9)</f>
        <v>16.6246279510723</v>
      </c>
      <c r="DJ37" s="0" t="n">
        <f aca="false">IF(X$9=0,0,(SIN(X$12)*COS($E37)+SIN($E37)*COS(X$12))/SIN($E37)*X$9)</f>
        <v>17.783476504146</v>
      </c>
      <c r="DK37" s="0" t="n">
        <f aca="false">IF(Y$9=0,0,(SIN(Y$12)*COS($E37)+SIN($E37)*COS(Y$12))/SIN($E37)*Y$9)</f>
        <v>18.9683180326347</v>
      </c>
      <c r="DL37" s="0" t="n">
        <f aca="false">IF(Z$9=0,0,(SIN(Z$12)*COS($E37)+SIN($E37)*COS(Z$12))/SIN($E37)*Z$9)</f>
        <v>20.1782756523238</v>
      </c>
      <c r="DM37" s="0" t="n">
        <f aca="false">IF(AA$9=0,0,(SIN(AA$12)*COS($E37)+SIN($E37)*COS(AA$12))/SIN($E37)*AA$9)</f>
        <v>21.4124554177749</v>
      </c>
      <c r="DN37" s="0" t="n">
        <f aca="false">IF(AB$9=0,0,(SIN(AB$12)*COS($E37)+SIN($E37)*COS(AB$12))/SIN($E37)*AB$9)</f>
        <v>22.6699467546659</v>
      </c>
      <c r="DO37" s="0" t="n">
        <f aca="false">IF(AC$9=0,0,(SIN(AC$12)*COS($E37)+SIN($E37)*COS(AC$12))/SIN($E37)*AC$9)</f>
        <v>23.9498229000154</v>
      </c>
      <c r="DP37" s="0" t="n">
        <f aca="false">IF(AD$9=0,0,(SIN(AD$12)*COS($E37)+SIN($E37)*COS(AD$12))/SIN($E37)*AD$9)</f>
        <v>25.2511413501048</v>
      </c>
      <c r="DQ37" s="0" t="n">
        <f aca="false">IF(AE$9=0,0,(SIN(AE$12)*COS($E37)+SIN($E37)*COS(AE$12))/SIN($E37)*AE$9)</f>
        <v>26.5729443159146</v>
      </c>
      <c r="DR37" s="0" t="n">
        <f aca="false">IF(AF$9=0,0,(SIN(AF$12)*COS($E37)+SIN($E37)*COS(AF$12))/SIN($E37)*AF$9)</f>
        <v>27.9142591858821</v>
      </c>
      <c r="DS37" s="0" t="n">
        <f aca="false">IF(AG$9=0,0,(SIN(AG$12)*COS($E37)+SIN($E37)*COS(AG$12))/SIN($E37)*AG$9)</f>
        <v>29.2740989957891</v>
      </c>
      <c r="DT37" s="0" t="n">
        <f aca="false">IF(AH$9=0,0,(SIN(AH$12)*COS($E37)+SIN($E37)*COS(AH$12))/SIN($E37)*AH$9)</f>
        <v>29.6688019493006</v>
      </c>
      <c r="DU37" s="0" t="n">
        <f aca="false">IF(AI$9=0,0,(SIN(AI$12)*COS($E37)+SIN($E37)*COS(AI$12))/SIN($E37)*AI$9)</f>
        <v>30.0544674983303</v>
      </c>
      <c r="DV37" s="0" t="n">
        <f aca="false">IF(AJ$9=0,0,(SIN(AJ$12)*COS($E37)+SIN($E37)*COS(AJ$12))/SIN($E37)*AJ$9)</f>
        <v>30.4309781654157</v>
      </c>
      <c r="DW37" s="0" t="n">
        <f aca="false">IF(AK$9=0,0,(SIN(AK$12)*COS($E37)+SIN($E37)*COS(AK$12))/SIN($E37)*AK$9)</f>
        <v>30.7982192617605</v>
      </c>
      <c r="DX37" s="0" t="n">
        <f aca="false">IF(AL$9=0,0,(SIN(AL$12)*COS($E37)+SIN($E37)*COS(AL$12))/SIN($E37)*AL$9)</f>
        <v>31.1560789221691</v>
      </c>
      <c r="DY37" s="0" t="n">
        <f aca="false">IF(AM$9=0,0,(SIN(AM$12)*COS($E37)+SIN($E37)*COS(AM$12))/SIN($E37)*AM$9)</f>
        <v>31.5044481391223</v>
      </c>
      <c r="DZ37" s="0" t="n">
        <f aca="false">IF(AN$9=0,0,(SIN(AN$12)*COS($E37)+SIN($E37)*COS(AN$12))/SIN($E37)*AN$9)</f>
        <v>31.8432207959819</v>
      </c>
      <c r="EA37" s="0" t="n">
        <f aca="false">IF(AO$9=0,0,(SIN(AO$12)*COS($E37)+SIN($E37)*COS(AO$12))/SIN($E37)*AO$9)</f>
        <v>32.1722936993148</v>
      </c>
      <c r="EB37" s="0" t="n">
        <f aca="false">IF(AP$9=0,0,(SIN(AP$12)*COS($E37)+SIN($E37)*COS(AP$12))/SIN($E37)*AP$9)</f>
        <v>32.4915666103269</v>
      </c>
      <c r="EC37" s="0" t="n">
        <f aca="false">IF(AQ$9=0,0,(SIN(AQ$12)*COS($E37)+SIN($E37)*COS(AQ$12))/SIN($E37)*AQ$9)</f>
        <v>32.8009422753967</v>
      </c>
      <c r="ED37" s="0" t="n">
        <f aca="false">IF(AR$9=0,0,(SIN(AR$12)*COS($E37)+SIN($E37)*COS(AR$12))/SIN($E37)*AR$9)</f>
        <v>33.1003264556994</v>
      </c>
      <c r="EE37" s="0" t="n">
        <f aca="false">IF(AS$9=0,0,(SIN(AS$12)*COS($E37)+SIN($E37)*COS(AS$12))/SIN($E37)*AS$9)</f>
        <v>33.3896279559137</v>
      </c>
      <c r="EF37" s="0" t="n">
        <f aca="false">IF(AT$9=0,0,(SIN(AT$12)*COS($E37)+SIN($E37)*COS(AT$12))/SIN($E37)*AT$9)</f>
        <v>33.6687586520001</v>
      </c>
      <c r="EG37" s="0" t="n">
        <f aca="false">IF(AU$9=0,0,(SIN(AU$12)*COS($E37)+SIN($E37)*COS(AU$12))/SIN($E37)*AU$9)</f>
        <v>33.9376335180444</v>
      </c>
      <c r="EH37" s="0" t="n">
        <f aca="false">IF(AV$9=0,0,(SIN(AV$12)*COS($E37)+SIN($E37)*COS(AV$12))/SIN($E37)*AV$9)</f>
        <v>34.196170652158</v>
      </c>
      <c r="EI37" s="0" t="n">
        <f aca="false">IF(AW$9=0,0,(SIN(AW$12)*COS($E37)+SIN($E37)*COS(AW$12))/SIN($E37)*AW$9)</f>
        <v>34.4442913014251</v>
      </c>
      <c r="EJ37" s="0" t="n">
        <f aca="false">IF(AX$9=0,0,(SIN(AX$12)*COS($E37)+SIN($E37)*COS(AX$12))/SIN($E37)*AX$9)</f>
        <v>34.6819198858925</v>
      </c>
      <c r="EK37" s="0" t="n">
        <f aca="false">IF(AY$9=0,0,(SIN(AY$12)*COS($E37)+SIN($E37)*COS(AY$12))/SIN($E37)*AY$9)</f>
        <v>34.9089840215913</v>
      </c>
      <c r="EL37" s="0" t="n">
        <f aca="false">IF(AZ$9=0,0,(SIN(AZ$12)*COS($E37)+SIN($E37)*COS(AZ$12))/SIN($E37)*AZ$9)</f>
        <v>35.1254145425862</v>
      </c>
      <c r="EM37" s="0" t="n">
        <f aca="false">IF(BA$9=0,0,(SIN(BA$12)*COS($E37)+SIN($E37)*COS(BA$12))/SIN($E37)*BA$9)</f>
        <v>35.331145522044</v>
      </c>
      <c r="EN37" s="0" t="n">
        <f aca="false">IF(BB$9=0,0,(SIN(BB$12)*COS($E37)+SIN($E37)*COS(BB$12))/SIN($E37)*BB$9)</f>
        <v>35.5261142923152</v>
      </c>
      <c r="EO37" s="0" t="n">
        <f aca="false">IF(BC$9=0,0,(SIN(BC$12)*COS($E37)+SIN($E37)*COS(BC$12))/SIN($E37)*BC$9)</f>
        <v>35.7102614640238</v>
      </c>
      <c r="EP37" s="0" t="n">
        <f aca="false">IF(BD$9=0,0,(SIN(BD$12)*COS($E37)+SIN($E37)*COS(BD$12))/SIN($E37)*BD$9)</f>
        <v>35.8835309441574</v>
      </c>
      <c r="EQ37" s="0" t="n">
        <f aca="false">IF(BE$9=0,0,(SIN(BE$12)*COS($E37)+SIN($E37)*COS(BE$12))/SIN($E37)*BE$9)</f>
        <v>36.0458699531538</v>
      </c>
      <c r="ER37" s="0" t="n">
        <f aca="false">IF(BF$9=0,0,(SIN(BF$12)*COS($E37)+SIN($E37)*COS(BF$12))/SIN($E37)*BF$9)</f>
        <v>36.1972290409783</v>
      </c>
      <c r="ES37" s="0" t="n">
        <f aca="false">IF(BG$9=0,0,(SIN(BG$12)*COS($E37)+SIN($E37)*COS(BG$12))/SIN($E37)*BG$9)</f>
        <v>36.3375621021865</v>
      </c>
      <c r="ET37" s="0" t="n">
        <f aca="false">IF(BH$9=0,0,(SIN(BH$12)*COS($E37)+SIN($E37)*COS(BH$12))/SIN($E37)*BH$9)</f>
        <v>36.4668263899685</v>
      </c>
      <c r="EU37" s="0" t="n">
        <f aca="false">IF(BI$9=0,0,(SIN(BI$12)*COS($E37)+SIN($E37)*COS(BI$12))/SIN($E37)*BI$9)</f>
        <v>36.58498252917</v>
      </c>
      <c r="EV37" s="0" t="n">
        <f aca="false">IF(BJ$9=0,0,(SIN(BJ$12)*COS($E37)+SIN($E37)*COS(BJ$12))/SIN($E37)*BJ$9)</f>
        <v>36.6919945282865</v>
      </c>
      <c r="EW37" s="0" t="n">
        <f aca="false">IF(BK$9=0,0,(SIN(BK$12)*COS($E37)+SIN($E37)*COS(BK$12))/SIN($E37)*BK$9)</f>
        <v>36.7878297904263</v>
      </c>
      <c r="EX37" s="0" t="n">
        <f aca="false">IF(BL$9=0,0,(SIN(BL$12)*COS($E37)+SIN($E37)*COS(BL$12))/SIN($E37)*BL$9)</f>
        <v>36.6845739812109</v>
      </c>
      <c r="EY37" s="0" t="n">
        <f aca="false">IF(BM$9=0,0,(SIN(BM$12)*COS($E37)+SIN($E37)*COS(BM$12))/SIN($E37)*BM$9)</f>
        <v>36.5693384624856</v>
      </c>
      <c r="EZ37" s="0" t="n">
        <f aca="false">IF(BN$9=0,0,(SIN(BN$12)*COS($E37)+SIN($E37)*COS(BN$12))/SIN($E37)*BN$9)</f>
        <v>36.4422729132985</v>
      </c>
      <c r="FA37" s="0" t="n">
        <f aca="false">IF(BO$9=0,0,(SIN(BO$12)*COS($E37)+SIN($E37)*COS(BO$12))/SIN($E37)*BO$9)</f>
        <v>36.3035308266202</v>
      </c>
      <c r="FB37" s="0" t="n">
        <f aca="false">IF(BP$9=0,0,(SIN(BP$12)*COS($E37)+SIN($E37)*COS(BP$12))/SIN($E37)*BP$9)</f>
        <v>36.1532694276225</v>
      </c>
      <c r="FC37" s="0" t="n">
        <f aca="false">IF(BQ$9=0,0,(SIN(BQ$12)*COS($E37)+SIN($E37)*COS(BQ$12))/SIN($E37)*BQ$9)</f>
        <v>35.9916495907678</v>
      </c>
      <c r="FD37" s="0" t="n">
        <f aca="false">IF(BR$9=0,0,(SIN(BR$12)*COS($E37)+SIN($E37)*COS(BR$12))/SIN($E37)*BR$9)</f>
        <v>35.8188357557431</v>
      </c>
      <c r="FE37" s="0" t="n">
        <f aca="false">IF(BS$9=0,0,(SIN(BS$12)*COS($E37)+SIN($E37)*COS(BS$12))/SIN($E37)*BS$9)</f>
        <v>35.6349958422766</v>
      </c>
      <c r="FF37" s="0" t="n">
        <f aca="false">IF(BT$9=0,0,(SIN(BT$12)*COS($E37)+SIN($E37)*COS(BT$12))/SIN($E37)*BT$9)</f>
        <v>35.4403011638727</v>
      </c>
      <c r="FG37" s="0" t="n">
        <f aca="false">IF(BU$9=0,0,(SIN(BU$12)*COS($E37)+SIN($E37)*COS(BU$12))/SIN($E37)*BU$9)</f>
        <v>35.234926340502</v>
      </c>
      <c r="FH37" s="0" t="n">
        <f aca="false">IF(BV$9=0,0,(SIN(BV$12)*COS($E37)+SIN($E37)*COS(BV$12))/SIN($E37)*BV$9)</f>
        <v>34.9245308588406</v>
      </c>
      <c r="FI37" s="0" t="n">
        <f aca="false">IF(BW$9=0,0,(SIN(BW$12)*COS($E37)+SIN($E37)*COS(BW$12))/SIN($E37)*BW$9)</f>
        <v>34.6040157294052</v>
      </c>
      <c r="FJ37" s="0" t="n">
        <f aca="false">IF(BX$9=0,0,(SIN(BX$12)*COS($E37)+SIN($E37)*COS(BX$12))/SIN($E37)*BX$9)</f>
        <v>34.2736512392859</v>
      </c>
      <c r="FK37" s="0" t="n">
        <f aca="false">IF(BY$9=0,0,(SIN(BY$12)*COS($E37)+SIN($E37)*COS(BY$12))/SIN($E37)*BY$9)</f>
        <v>33.9337104651894</v>
      </c>
      <c r="FL37" s="0" t="n">
        <f aca="false">IF(BZ$9=0,0,(SIN(BZ$12)*COS($E37)+SIN($E37)*COS(BZ$12))/SIN($E37)*BZ$9)</f>
        <v>33.5844691377283</v>
      </c>
      <c r="FM37" s="0" t="n">
        <f aca="false">IF(CA$9=0,0,(SIN(CA$12)*COS($E37)+SIN($E37)*COS(CA$12))/SIN($E37)*CA$9)</f>
        <v>33.2262055049837</v>
      </c>
      <c r="FN37" s="0" t="n">
        <f aca="false">IF(CB$9=0,0,(SIN(CB$12)*COS($E37)+SIN($E37)*COS(CB$12))/SIN($E37)*CB$9)</f>
        <v>32.8592001953954</v>
      </c>
      <c r="FO37" s="0" t="n">
        <f aca="false">IF(CC$9=0,0,(SIN(CC$12)*COS($E37)+SIN($E37)*COS(CC$12))/SIN($E37)*CC$9)</f>
        <v>32.4837360800401</v>
      </c>
      <c r="FP37" s="0" t="n">
        <f aca="false">IF(CD$9=0,0,(SIN(CD$12)*COS($E37)+SIN($E37)*COS(CD$12))/SIN($E37)*CD$9)</f>
        <v>32.1000981343544</v>
      </c>
      <c r="FQ37" s="0" t="n">
        <f aca="false">IF(CE$9=0,0,(SIN(CE$12)*COS($E37)+SIN($E37)*COS(CE$12))/SIN($E37)*CE$9)</f>
        <v>31.7085732993602</v>
      </c>
      <c r="FR37" s="0" t="n">
        <f aca="false">IF(CF$9=0,0,(SIN(CF$12)*COS($E37)+SIN($E37)*COS(CF$12))/SIN($E37)*CF$9)</f>
        <v>31.2633392226538</v>
      </c>
      <c r="FS37" s="0" t="n">
        <f aca="false">IF(CG$9=0,0,(SIN(CG$12)*COS($E37)+SIN($E37)*COS(CG$12))/SIN($E37)*CG$9)</f>
        <v>30.8111831064537</v>
      </c>
      <c r="FT37" s="0" t="n">
        <f aca="false">IF(CH$9=0,0,(SIN(CH$12)*COS($E37)+SIN($E37)*COS(CH$12))/SIN($E37)*CH$9)</f>
        <v>30.3524389132745</v>
      </c>
      <c r="FU37" s="0" t="n">
        <f aca="false">IF(CI$9=0,0,(SIN(CI$12)*COS($E37)+SIN($E37)*COS(CI$12))/SIN($E37)*CI$9)</f>
        <v>29.8874417603358</v>
      </c>
      <c r="FV37" s="0" t="n">
        <f aca="false">IF(CJ$9=0,0,(SIN(CJ$12)*COS($E37)+SIN($E37)*COS(CJ$12))/SIN($E37)*CJ$9)</f>
        <v>29.416527757968</v>
      </c>
      <c r="FW37" s="0" t="n">
        <f aca="false">IF(CK$9=0,0,(SIN(CK$12)*COS($E37)+SIN($E37)*COS(CK$12))/SIN($E37)*CK$9)</f>
        <v>28.9400338479928</v>
      </c>
      <c r="FX37" s="0" t="n">
        <f aca="false">IF(CL$9=0,0,(SIN(CL$12)*COS($E37)+SIN($E37)*COS(CL$12))/SIN($E37)*CL$9)</f>
        <v>28.4582976421463</v>
      </c>
      <c r="FY37" s="0" t="n">
        <f aca="false">IF(CM$9=0,0,(SIN(CM$12)*COS($E37)+SIN($E37)*COS(CM$12))/SIN($E37)*CM$9)</f>
        <v>27.9716572606127</v>
      </c>
      <c r="FZ37" s="0" t="n">
        <f aca="false">IF(CN$9=0,0,(SIN(CN$12)*COS($E37)+SIN($E37)*COS(CN$12))/SIN($E37)*CN$9)</f>
        <v>27.4804511707327</v>
      </c>
      <c r="GA37" s="0" t="n">
        <f aca="false">IF(CO$9=0,0,(SIN(CO$12)*COS($E37)+SIN($E37)*COS(CO$12))/SIN($E37)*CO$9)</f>
        <v>26.9850180259572</v>
      </c>
      <c r="GB37" s="0" t="n">
        <f aca="false">IF(CP$9=0,0,(SIN(CP$12)*COS($E37)+SIN($E37)*COS(CP$12))/SIN($E37)*CP$9)</f>
        <v>26.4421345042801</v>
      </c>
      <c r="GC37" s="0" t="n">
        <f aca="false">IF(CQ$9=0,0,(SIN(CQ$12)*COS($E37)+SIN($E37)*COS(CQ$12))/SIN($E37)*CQ$9)</f>
        <v>25.8963598437053</v>
      </c>
    </row>
    <row r="38" customFormat="false" ht="12.8" hidden="true" customHeight="false" outlineLevel="0" collapsed="false">
      <c r="A38" s="0" t="n">
        <f aca="false">MAX($F38:$CQ38)</f>
        <v>5.59065888368123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3.01</v>
      </c>
      <c r="C38" s="2" t="n">
        <f aca="false">MOD(Best +D38,360)</f>
        <v>125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3.0099999909399</v>
      </c>
      <c r="G38" s="13" t="n">
        <f aca="false">IF(OR(G128=0,CS38=0),0,G128*CS38/(G128+CS38))</f>
        <v>3.63422850845032</v>
      </c>
      <c r="H38" s="13" t="n">
        <f aca="false">IF(OR(H128=0,CT38=0),0,H128*CT38/(H128+CT38))</f>
        <v>4.17792719688368</v>
      </c>
      <c r="I38" s="13" t="n">
        <f aca="false">IF(OR(I128=0,CU38=0),0,I128*CU38/(I128+CU38))</f>
        <v>4.62992087988162</v>
      </c>
      <c r="J38" s="13" t="n">
        <f aca="false">IF(OR(J128=0,CV38=0),0,J128*CV38/(J128+CV38))</f>
        <v>4.9891591047181</v>
      </c>
      <c r="K38" s="13" t="n">
        <f aca="false">IF(OR(K128=0,CW38=0),0,K128*CW38/(K128+CW38))</f>
        <v>5.26184358120478</v>
      </c>
      <c r="L38" s="13" t="n">
        <f aca="false">IF(OR(L128=0,CX38=0),0,L128*CX38/(L128+CX38))</f>
        <v>5.45834327166837</v>
      </c>
      <c r="M38" s="13" t="n">
        <f aca="false">IF(OR(M128=0,CY38=0),0,M128*CY38/(M128+CY38))</f>
        <v>5.59065888368123</v>
      </c>
      <c r="N38" s="13" t="n">
        <f aca="false">IF(OR(N128=0,CZ38=0),0,N128*CZ38/(N128+CZ38))</f>
        <v>5.52722522013999</v>
      </c>
      <c r="O38" s="13" t="n">
        <f aca="false">IF(OR(O128=0,DA38=0),0,O128*DA38/(O128+DA38))</f>
        <v>5.46038874255479</v>
      </c>
      <c r="P38" s="13" t="n">
        <f aca="false">IF(OR(P128=0,DB38=0),0,P128*DB38/(P128+DB38))</f>
        <v>5.39144001328975</v>
      </c>
      <c r="Q38" s="13" t="n">
        <f aca="false">IF(OR(Q128=0,DC38=0),0,Q128*DC38/(Q128+DC38))</f>
        <v>5.32138712368667</v>
      </c>
      <c r="R38" s="13" t="n">
        <f aca="false">IF(OR(R128=0,DD38=0),0,R128*DD38/(R128+DD38))</f>
        <v>5.2510096220508</v>
      </c>
      <c r="S38" s="13" t="n">
        <f aca="false">IF(OR(S128=0,DE38=0),0,S128*DE38/(S128+DE38))</f>
        <v>5.18090362066201</v>
      </c>
      <c r="T38" s="13" t="n">
        <f aca="false">IF(OR(T128=0,DF38=0),0,T128*DF38/(T128+DF38))</f>
        <v>5.1115189549894</v>
      </c>
      <c r="U38" s="13" t="n">
        <f aca="false">IF(OR(U128=0,DG38=0),0,U128*DG38/(U128+DG38))</f>
        <v>5.04318945719416</v>
      </c>
      <c r="V38" s="13" t="n">
        <f aca="false">IF(OR(V128=0,DH38=0),0,V128*DH38/(V128+DH38))</f>
        <v>4.97615741763972</v>
      </c>
      <c r="W38" s="13" t="n">
        <f aca="false">IF(OR(W128=0,DI38=0),0,W128*DI38/(W128+DI38))</f>
        <v>4.91059322851725</v>
      </c>
      <c r="X38" s="13" t="n">
        <f aca="false">IF(OR(X128=0,DJ38=0),0,X128*DJ38/(X128+DJ38))</f>
        <v>4.87674459699682</v>
      </c>
      <c r="Y38" s="13" t="n">
        <f aca="false">IF(OR(Y128=0,DK38=0),0,Y128*DK38/(Y128+DK38))</f>
        <v>4.83825023036335</v>
      </c>
      <c r="Z38" s="13" t="n">
        <f aca="false">IF(OR(Z128=0,DL38=0),0,Z128*DL38/(Z128+DL38))</f>
        <v>4.79632970703516</v>
      </c>
      <c r="AA38" s="13" t="n">
        <f aca="false">IF(OR(AA128=0,DM38=0),0,AA128*DM38/(AA128+DM38))</f>
        <v>4.7519569589031</v>
      </c>
      <c r="AB38" s="13" t="n">
        <f aca="false">IF(OR(AB128=0,DN38=0),0,AB128*DN38/(AB128+DN38))</f>
        <v>4.70590653081377</v>
      </c>
      <c r="AC38" s="13" t="n">
        <f aca="false">IF(OR(AC128=0,DO38=0),0,AC128*DO38/(AC128+DO38))</f>
        <v>4.65879179838945</v>
      </c>
      <c r="AD38" s="13" t="n">
        <f aca="false">IF(OR(AD128=0,DP38=0),0,AD128*DP38/(AD128+DP38))</f>
        <v>4.61109625064524</v>
      </c>
      <c r="AE38" s="13" t="n">
        <f aca="false">IF(OR(AE128=0,DQ38=0),0,AE128*DQ38/(AE128+DQ38))</f>
        <v>4.56319893036644</v>
      </c>
      <c r="AF38" s="13" t="n">
        <f aca="false">IF(OR(AF128=0,DR38=0),0,AF128*DR38/(AF128+DR38))</f>
        <v>4.51539503075231</v>
      </c>
      <c r="AG38" s="13" t="n">
        <f aca="false">IF(OR(AG128=0,DS38=0),0,AG128*DS38/(AG128+DS38))</f>
        <v>4.46791252010449</v>
      </c>
      <c r="AH38" s="13" t="n">
        <f aca="false">IF(OR(AH128=0,DT38=0),0,AH128*DT38/(AH128+DT38))</f>
        <v>4.39940543120548</v>
      </c>
      <c r="AI38" s="13" t="n">
        <f aca="false">IF(OR(AI128=0,DU38=0),0,AI128*DU38/(AI128+DU38))</f>
        <v>4.33441189781888</v>
      </c>
      <c r="AJ38" s="13" t="n">
        <f aca="false">IF(OR(AJ128=0,DV38=0),0,AJ128*DV38/(AJ128+DV38))</f>
        <v>4.27262563230011</v>
      </c>
      <c r="AK38" s="13" t="n">
        <f aca="false">IF(OR(AK128=0,DW38=0),0,AK128*DW38/(AK128+DW38))</f>
        <v>4.21377438993633</v>
      </c>
      <c r="AL38" s="13" t="n">
        <f aca="false">IF(OR(AL128=0,DX38=0),0,AL128*DX38/(AL128+DX38))</f>
        <v>4.1576153429141</v>
      </c>
      <c r="AM38" s="13" t="n">
        <f aca="false">IF(OR(AM128=0,DY38=0),0,AM128*DY38/(AM128+DY38))</f>
        <v>4.10393118799799</v>
      </c>
      <c r="AN38" s="13" t="n">
        <f aca="false">IF(OR(AN128=0,DZ38=0),0,AN128*DZ38/(AN128+DZ38))</f>
        <v>4.05252685561547</v>
      </c>
      <c r="AO38" s="13" t="n">
        <f aca="false">IF(OR(AO128=0,EA38=0),0,AO128*EA38/(AO128+EA38))</f>
        <v>4.00322671462247</v>
      </c>
      <c r="AP38" s="13" t="n">
        <f aca="false">IF(OR(AP128=0,EB38=0),0,AP128*EB38/(AP128+EB38))</f>
        <v>3.95587218774373</v>
      </c>
      <c r="AQ38" s="13" t="n">
        <f aca="false">IF(OR(AQ128=0,EC38=0),0,AQ128*EC38/(AQ128+EC38))</f>
        <v>3.91031970894248</v>
      </c>
      <c r="AR38" s="13" t="n">
        <f aca="false">IF(OR(AR128=0,ED38=0),0,AR128*ED38/(AR128+ED38))</f>
        <v>3.86643896681662</v>
      </c>
      <c r="AS38" s="13" t="n">
        <f aca="false">IF(OR(AS128=0,EE38=0),0,AS128*EE38/(AS128+EE38))</f>
        <v>3.82411138832414</v>
      </c>
      <c r="AT38" s="13" t="n">
        <f aca="false">IF(OR(AT128=0,EF38=0),0,AT128*EF38/(AT128+EF38))</f>
        <v>3.78322882529625</v>
      </c>
      <c r="AU38" s="13" t="n">
        <f aca="false">IF(OR(AU128=0,EG38=0),0,AU128*EG38/(AU128+EG38))</f>
        <v>3.74369241275083</v>
      </c>
      <c r="AV38" s="13" t="n">
        <f aca="false">IF(OR(AV128=0,EH38=0),0,AV128*EH38/(AV128+EH38))</f>
        <v>3.70541157331269</v>
      </c>
      <c r="AW38" s="13" t="n">
        <f aca="false">IF(OR(AW128=0,EI38=0),0,AW128*EI38/(AW128+EI38))</f>
        <v>3.66830314634531</v>
      </c>
      <c r="AX38" s="13" t="n">
        <f aca="false">IF(OR(AX128=0,EJ38=0),0,AX128*EJ38/(AX128+EJ38))</f>
        <v>3.63229062390375</v>
      </c>
      <c r="AY38" s="13" t="n">
        <f aca="false">IF(OR(AY128=0,EK38=0),0,AY128*EK38/(AY128+EK38))</f>
        <v>3.59730347849088</v>
      </c>
      <c r="AZ38" s="13" t="n">
        <f aca="false">IF(OR(AZ128=0,EL38=0),0,AZ128*EL38/(AZ128+EL38))</f>
        <v>3.5632765699624</v>
      </c>
      <c r="BA38" s="13" t="n">
        <f aca="false">IF(OR(BA128=0,EM38=0),0,BA128*EM38/(BA128+EM38))</f>
        <v>3.53014962087927</v>
      </c>
      <c r="BB38" s="13" t="n">
        <f aca="false">IF(OR(BB128=0,EN38=0),0,BB128*EN38/(BB128+EN38))</f>
        <v>3.49786675122617</v>
      </c>
      <c r="BC38" s="13" t="n">
        <f aca="false">IF(OR(BC128=0,EO38=0),0,BC128*EO38/(BC128+EO38))</f>
        <v>3.46637606476399</v>
      </c>
      <c r="BD38" s="13" t="n">
        <f aca="false">IF(OR(BD128=0,EP38=0),0,BD128*EP38/(BD128+EP38))</f>
        <v>3.43562928041194</v>
      </c>
      <c r="BE38" s="13" t="n">
        <f aca="false">IF(OR(BE128=0,EQ38=0),0,BE128*EQ38/(BE128+EQ38))</f>
        <v>3.40558140300077</v>
      </c>
      <c r="BF38" s="13" t="n">
        <f aca="false">IF(OR(BF128=0,ER38=0),0,BF128*ER38/(BF128+ER38))</f>
        <v>3.37619042853432</v>
      </c>
      <c r="BG38" s="13" t="n">
        <f aca="false">IF(OR(BG128=0,ES38=0),0,BG128*ES38/(BG128+ES38))</f>
        <v>3.34741707976915</v>
      </c>
      <c r="BH38" s="13" t="n">
        <f aca="false">IF(OR(BH128=0,ET38=0),0,BH128*ET38/(BH128+ET38))</f>
        <v>3.31922456849047</v>
      </c>
      <c r="BI38" s="13" t="n">
        <f aca="false">IF(OR(BI128=0,EU38=0),0,BI128*EU38/(BI128+EU38))</f>
        <v>3.29157838134663</v>
      </c>
      <c r="BJ38" s="13" t="n">
        <f aca="false">IF(OR(BJ128=0,EV38=0),0,BJ128*EV38/(BJ128+EV38))</f>
        <v>3.26444608651609</v>
      </c>
      <c r="BK38" s="13" t="n">
        <f aca="false">IF(OR(BK128=0,EW38=0),0,BK128*EW38/(BK128+EW38))</f>
        <v>3.23779715883247</v>
      </c>
      <c r="BL38" s="13" t="n">
        <f aca="false">IF(OR(BL128=0,EX38=0),0,BL128*EX38/(BL128+EX38))</f>
        <v>3.21012037125552</v>
      </c>
      <c r="BM38" s="13" t="n">
        <f aca="false">IF(OR(BM128=0,EY38=0),0,BM128*EY38/(BM128+EY38))</f>
        <v>3.18290962868163</v>
      </c>
      <c r="BN38" s="13" t="n">
        <f aca="false">IF(OR(BN128=0,EZ38=0),0,BN128*EZ38/(BN128+EZ38))</f>
        <v>3.1561364803216</v>
      </c>
      <c r="BO38" s="13" t="n">
        <f aca="false">IF(OR(BO128=0,FA38=0),0,BO128*FA38/(BO128+FA38))</f>
        <v>3.129774014922</v>
      </c>
      <c r="BP38" s="13" t="n">
        <f aca="false">IF(OR(BP128=0,FB38=0),0,BP128*FB38/(BP128+FB38))</f>
        <v>3.10379673566497</v>
      </c>
      <c r="BQ38" s="13" t="n">
        <f aca="false">IF(OR(BQ128=0,FC38=0),0,BQ128*FC38/(BQ128+FC38))</f>
        <v>3.0781804459518</v>
      </c>
      <c r="BR38" s="13" t="n">
        <f aca="false">IF(OR(BR128=0,FD38=0),0,BR128*FD38/(BR128+FD38))</f>
        <v>3.05290214492507</v>
      </c>
      <c r="BS38" s="13" t="n">
        <f aca="false">IF(OR(BS128=0,FE38=0),0,BS128*FE38/(BS128+FE38))</f>
        <v>3.02793993171601</v>
      </c>
      <c r="BT38" s="13" t="n">
        <f aca="false">IF(OR(BT128=0,FF38=0),0,BT128*FF38/(BT128+FF38))</f>
        <v>3.00327291751934</v>
      </c>
      <c r="BU38" s="13" t="n">
        <f aca="false">IF(OR(BU128=0,FG38=0),0,BU128*FG38/(BU128+FG38))</f>
        <v>2.97888114469745</v>
      </c>
      <c r="BV38" s="13" t="n">
        <f aca="false">IF(OR(BV128=0,FH38=0),0,BV128*FH38/(BV128+FH38))</f>
        <v>2.95404506448835</v>
      </c>
      <c r="BW38" s="13" t="n">
        <f aca="false">IF(OR(BW128=0,FI38=0),0,BW128*FI38/(BW128+FI38))</f>
        <v>2.92944897164169</v>
      </c>
      <c r="BX38" s="13" t="n">
        <f aca="false">IF(OR(BX128=0,FJ38=0),0,BX128*FJ38/(BX128+FJ38))</f>
        <v>2.90507439495197</v>
      </c>
      <c r="BY38" s="13" t="n">
        <f aca="false">IF(OR(BY128=0,FK38=0),0,BY128*FK38/(BY128+FK38))</f>
        <v>2.88090355446765</v>
      </c>
      <c r="BZ38" s="13" t="n">
        <f aca="false">IF(OR(BZ128=0,FL38=0),0,BZ128*FL38/(BZ128+FL38))</f>
        <v>2.8569193035732</v>
      </c>
      <c r="CA38" s="13" t="n">
        <f aca="false">IF(OR(CA128=0,FM38=0),0,CA128*FM38/(CA128+FM38))</f>
        <v>2.83310507505769</v>
      </c>
      <c r="CB38" s="13" t="n">
        <f aca="false">IF(OR(CB128=0,FN38=0),0,CB128*FN38/(CB128+FN38))</f>
        <v>2.80944483077902</v>
      </c>
      <c r="CC38" s="13" t="n">
        <f aca="false">IF(OR(CC128=0,FO38=0),0,CC128*FO38/(CC128+FO38))</f>
        <v>2.78592301457127</v>
      </c>
      <c r="CD38" s="13" t="n">
        <f aca="false">IF(OR(CD128=0,FP38=0),0,CD128*FP38/(CD128+FP38))</f>
        <v>2.76252450807638</v>
      </c>
      <c r="CE38" s="13" t="n">
        <f aca="false">IF(OR(CE128=0,FQ38=0),0,CE128*FQ38/(CE128+FQ38))</f>
        <v>2.73923458921109</v>
      </c>
      <c r="CF38" s="13" t="n">
        <f aca="false">IF(OR(CF128=0,FR38=0),0,CF128*FR38/(CF128+FR38))</f>
        <v>2.71567696476616</v>
      </c>
      <c r="CG38" s="13" t="n">
        <f aca="false">IF(OR(CG128=0,FS38=0),0,CG128*FS38/(CG128+FS38))</f>
        <v>2.69219477139184</v>
      </c>
      <c r="CH38" s="13" t="n">
        <f aca="false">IF(OR(CH128=0,FT38=0),0,CH128*FT38/(CH128+FT38))</f>
        <v>2.66877374822993</v>
      </c>
      <c r="CI38" s="13" t="n">
        <f aca="false">IF(OR(CI128=0,FU38=0),0,CI128*FU38/(CI128+FU38))</f>
        <v>2.64539988010169</v>
      </c>
      <c r="CJ38" s="13" t="n">
        <f aca="false">IF(OR(CJ128=0,FV38=0),0,CJ128*FV38/(CJ128+FV38))</f>
        <v>2.62205936450774</v>
      </c>
      <c r="CK38" s="13" t="n">
        <f aca="false">IF(OR(CK128=0,FW38=0),0,CK128*FW38/(CK128+FW38))</f>
        <v>2.59873858002819</v>
      </c>
      <c r="CL38" s="13" t="n">
        <f aca="false">IF(OR(CL128=0,FX38=0),0,CL128*FX38/(CL128+FX38))</f>
        <v>2.57542405596681</v>
      </c>
      <c r="CM38" s="13" t="n">
        <f aca="false">IF(OR(CM128=0,FY38=0),0,CM128*FY38/(CM128+FY38))</f>
        <v>2.55210244309505</v>
      </c>
      <c r="CN38" s="13" t="n">
        <f aca="false">IF(OR(CN128=0,FZ38=0),0,CN128*FZ38/(CN128+FZ38))</f>
        <v>2.52876048536296</v>
      </c>
      <c r="CO38" s="13" t="n">
        <f aca="false">IF(OR(CO128=0,GA38=0),0,CO128*GA38/(CO128+GA38))</f>
        <v>2.50538499245491</v>
      </c>
      <c r="CP38" s="13" t="n">
        <f aca="false">IF(OR(CP128=0,GB38=0),0,CP128*GB38/(CP128+GB38))</f>
        <v>2.48156239838548</v>
      </c>
      <c r="CQ38" s="13" t="n">
        <f aca="false">IF(OR(CQ128=0,GC38=0),0,CQ128*GC38/(CQ128+GC38))</f>
        <v>2.457668997424</v>
      </c>
      <c r="CR38" s="0" t="n">
        <f aca="false">IF(F$9=0,0,(SIN(F$12)*COS($E38)+SIN($E38)*COS(F$12))/SIN($E38)*F$9)</f>
        <v>3.01</v>
      </c>
      <c r="CS38" s="0" t="n">
        <f aca="false">IF(G$9=0,0,(SIN(G$12)*COS($E38)+SIN($E38)*COS(G$12))/SIN($E38)*G$9)</f>
        <v>3.81111998651997</v>
      </c>
      <c r="CT38" s="0" t="n">
        <f aca="false">IF(H$9=0,0,(SIN(H$12)*COS($E38)+SIN($E38)*COS(H$12))/SIN($E38)*H$9)</f>
        <v>4.65861248642177</v>
      </c>
      <c r="CU38" s="0" t="n">
        <f aca="false">IF(I$9=0,0,(SIN(I$12)*COS($E38)+SIN($E38)*COS(I$12))/SIN($E38)*I$9)</f>
        <v>5.55178941739888</v>
      </c>
      <c r="CV38" s="0" t="n">
        <f aca="false">IF(J$9=0,0,(SIN(J$12)*COS($E38)+SIN($E38)*COS(J$12))/SIN($E38)*J$9)</f>
        <v>6.48993443304533</v>
      </c>
      <c r="CW38" s="0" t="n">
        <f aca="false">IF(K$9=0,0,(SIN(K$12)*COS($E38)+SIN($E38)*COS(K$12))/SIN($E38)*K$9)</f>
        <v>7.47230327639246</v>
      </c>
      <c r="CX38" s="0" t="n">
        <f aca="false">IF(L$9=0,0,(SIN(L$12)*COS($E38)+SIN($E38)*COS(L$12))/SIN($E38)*L$9)</f>
        <v>8.49812414627708</v>
      </c>
      <c r="CY38" s="0" t="n">
        <f aca="false">IF(M$9=0,0,(SIN(M$12)*COS($E38)+SIN($E38)*COS(M$12))/SIN($E38)*M$9)</f>
        <v>9.56659807638645</v>
      </c>
      <c r="CZ38" s="0" t="n">
        <f aca="false">IF(N$9=0,0,(SIN(N$12)*COS($E38)+SIN($E38)*COS(N$12))/SIN($E38)*N$9)</f>
        <v>10.1794093940303</v>
      </c>
      <c r="DA38" s="0" t="n">
        <f aca="false">IF(O$9=0,0,(SIN(O$12)*COS($E38)+SIN($E38)*COS(O$12))/SIN($E38)*O$9)</f>
        <v>10.8076030983381</v>
      </c>
      <c r="DB38" s="0" t="n">
        <f aca="false">IF(P$9=0,0,(SIN(P$12)*COS($E38)+SIN($E38)*COS(P$12))/SIN($E38)*P$9)</f>
        <v>11.4507674406613</v>
      </c>
      <c r="DC38" s="0" t="n">
        <f aca="false">IF(Q$9=0,0,(SIN(Q$12)*COS($E38)+SIN($E38)*COS(Q$12))/SIN($E38)*Q$9)</f>
        <v>12.108480549143</v>
      </c>
      <c r="DD38" s="0" t="n">
        <f aca="false">IF(R$9=0,0,(SIN(R$12)*COS($E38)+SIN($E38)*COS(R$12))/SIN($E38)*R$9)</f>
        <v>12.780310626053</v>
      </c>
      <c r="DE38" s="0" t="n">
        <f aca="false">IF(S$9=0,0,(SIN(S$12)*COS($E38)+SIN($E38)*COS(S$12))/SIN($E38)*S$9)</f>
        <v>13.46581614982</v>
      </c>
      <c r="DF38" s="0" t="n">
        <f aca="false">IF(T$9=0,0,(SIN(T$12)*COS($E38)+SIN($E38)*COS(T$12))/SIN($E38)*T$9)</f>
        <v>14.1645460816781</v>
      </c>
      <c r="DG38" s="0" t="n">
        <f aca="false">IF(U$9=0,0,(SIN(U$12)*COS($E38)+SIN($E38)*COS(U$12))/SIN($E38)*U$9)</f>
        <v>14.8760400768423</v>
      </c>
      <c r="DH38" s="0" t="n">
        <f aca="false">IF(V$9=0,0,(SIN(V$12)*COS($E38)+SIN($E38)*COS(V$12))/SIN($E38)*V$9)</f>
        <v>15.5998287001263</v>
      </c>
      <c r="DI38" s="0" t="n">
        <f aca="false">IF(W$9=0,0,(SIN(W$12)*COS($E38)+SIN($E38)*COS(W$12))/SIN($E38)*W$9)</f>
        <v>16.3354336459141</v>
      </c>
      <c r="DJ38" s="0" t="n">
        <f aca="false">IF(X$9=0,0,(SIN(X$12)*COS($E38)+SIN($E38)*COS(X$12))/SIN($E38)*X$9)</f>
        <v>17.4626804216689</v>
      </c>
      <c r="DK38" s="0" t="n">
        <f aca="false">IF(Y$9=0,0,(SIN(Y$12)*COS($E38)+SIN($E38)*COS(Y$12))/SIN($E38)*Y$9)</f>
        <v>18.6143917423903</v>
      </c>
      <c r="DL38" s="0" t="n">
        <f aca="false">IF(Z$9=0,0,(SIN(Z$12)*COS($E38)+SIN($E38)*COS(Z$12))/SIN($E38)*Z$9)</f>
        <v>19.789710284601</v>
      </c>
      <c r="DM38" s="0" t="n">
        <f aca="false">IF(AA$9=0,0,(SIN(AA$12)*COS($E38)+SIN($E38)*COS(AA$12))/SIN($E38)*AA$9)</f>
        <v>20.9877626156722</v>
      </c>
      <c r="DN38" s="0" t="n">
        <f aca="false">IF(AB$9=0,0,(SIN(AB$12)*COS($E38)+SIN($E38)*COS(AB$12))/SIN($E38)*AB$9)</f>
        <v>22.2076596168816</v>
      </c>
      <c r="DO38" s="0" t="n">
        <f aca="false">IF(AC$9=0,0,(SIN(AC$12)*COS($E38)+SIN($E38)*COS(AC$12))/SIN($E38)*AC$9)</f>
        <v>23.4484969139175</v>
      </c>
      <c r="DP38" s="0" t="n">
        <f aca="false">IF(AD$9=0,0,(SIN(AD$12)*COS($E38)+SIN($E38)*COS(AD$12))/SIN($E38)*AD$9)</f>
        <v>24.709355314651</v>
      </c>
      <c r="DQ38" s="0" t="n">
        <f aca="false">IF(AE$9=0,0,(SIN(AE$12)*COS($E38)+SIN($E38)*COS(AE$12))/SIN($E38)*AE$9)</f>
        <v>25.9893012539918</v>
      </c>
      <c r="DR38" s="0" t="n">
        <f aca="false">IF(AF$9=0,0,(SIN(AF$12)*COS($E38)+SIN($E38)*COS(AF$12))/SIN($E38)*AF$9)</f>
        <v>27.2873872456427</v>
      </c>
      <c r="DS38" s="0" t="n">
        <f aca="false">IF(AG$9=0,0,(SIN(AG$12)*COS($E38)+SIN($E38)*COS(AG$12))/SIN($E38)*AG$9)</f>
        <v>28.6026523405644</v>
      </c>
      <c r="DT38" s="0" t="n">
        <f aca="false">IF(AH$9=0,0,(SIN(AH$12)*COS($E38)+SIN($E38)*COS(AH$12))/SIN($E38)*AH$9)</f>
        <v>28.9744589823518</v>
      </c>
      <c r="DU38" s="0" t="n">
        <f aca="false">IF(AI$9=0,0,(SIN(AI$12)*COS($E38)+SIN($E38)*COS(AI$12))/SIN($E38)*AI$9)</f>
        <v>29.3374397232514</v>
      </c>
      <c r="DV38" s="0" t="n">
        <f aca="false">IF(AJ$9=0,0,(SIN(AJ$12)*COS($E38)+SIN($E38)*COS(AJ$12))/SIN($E38)*AJ$9)</f>
        <v>29.6914839958131</v>
      </c>
      <c r="DW38" s="0" t="n">
        <f aca="false">IF(AK$9=0,0,(SIN(AK$12)*COS($E38)+SIN($E38)*COS(AK$12))/SIN($E38)*AK$9)</f>
        <v>30.0364839547219</v>
      </c>
      <c r="DX38" s="0" t="n">
        <f aca="false">IF(AL$9=0,0,(SIN(AL$12)*COS($E38)+SIN($E38)*COS(AL$12))/SIN($E38)*AL$9)</f>
        <v>30.372334509648</v>
      </c>
      <c r="DY38" s="0" t="n">
        <f aca="false">IF(AM$9=0,0,(SIN(AM$12)*COS($E38)+SIN($E38)*COS(AM$12))/SIN($E38)*AM$9)</f>
        <v>30.6989333572591</v>
      </c>
      <c r="DZ38" s="0" t="n">
        <f aca="false">IF(AN$9=0,0,(SIN(AN$12)*COS($E38)+SIN($E38)*COS(AN$12))/SIN($E38)*AN$9)</f>
        <v>31.0161810123824</v>
      </c>
      <c r="EA38" s="0" t="n">
        <f aca="false">IF(AO$9=0,0,(SIN(AO$12)*COS($E38)+SIN($E38)*COS(AO$12))/SIN($E38)*AO$9)</f>
        <v>31.3239808383088</v>
      </c>
      <c r="EB38" s="0" t="n">
        <f aca="false">IF(AP$9=0,0,(SIN(AP$12)*COS($E38)+SIN($E38)*COS(AP$12))/SIN($E38)*AP$9)</f>
        <v>31.6222390762296</v>
      </c>
      <c r="EC38" s="0" t="n">
        <f aca="false">IF(AQ$9=0,0,(SIN(AQ$12)*COS($E38)+SIN($E38)*COS(AQ$12))/SIN($E38)*AQ$9)</f>
        <v>31.9108648737963</v>
      </c>
      <c r="ED38" s="0" t="n">
        <f aca="false">IF(AR$9=0,0,(SIN(AR$12)*COS($E38)+SIN($E38)*COS(AR$12))/SIN($E38)*AR$9)</f>
        <v>32.1897703127949</v>
      </c>
      <c r="EE38" s="0" t="n">
        <f aca="false">IF(AS$9=0,0,(SIN(AS$12)*COS($E38)+SIN($E38)*COS(AS$12))/SIN($E38)*AS$9)</f>
        <v>32.458870435927</v>
      </c>
      <c r="EF38" s="0" t="n">
        <f aca="false">IF(AT$9=0,0,(SIN(AT$12)*COS($E38)+SIN($E38)*COS(AT$12))/SIN($E38)*AT$9)</f>
        <v>32.7180832726881</v>
      </c>
      <c r="EG38" s="0" t="n">
        <f aca="false">IF(AU$9=0,0,(SIN(AU$12)*COS($E38)+SIN($E38)*COS(AU$12))/SIN($E38)*AU$9)</f>
        <v>32.9673298643372</v>
      </c>
      <c r="EH38" s="0" t="n">
        <f aca="false">IF(AV$9=0,0,(SIN(AV$12)*COS($E38)+SIN($E38)*COS(AV$12))/SIN($E38)*AV$9)</f>
        <v>33.2065342879479</v>
      </c>
      <c r="EI38" s="0" t="n">
        <f aca="false">IF(AW$9=0,0,(SIN(AW$12)*COS($E38)+SIN($E38)*COS(AW$12))/SIN($E38)*AW$9)</f>
        <v>33.4356236795356</v>
      </c>
      <c r="EJ38" s="0" t="n">
        <f aca="false">IF(AX$9=0,0,(SIN(AX$12)*COS($E38)+SIN($E38)*COS(AX$12))/SIN($E38)*AX$9)</f>
        <v>33.6545282562524</v>
      </c>
      <c r="EK38" s="0" t="n">
        <f aca="false">IF(AY$9=0,0,(SIN(AY$12)*COS($E38)+SIN($E38)*COS(AY$12))/SIN($E38)*AY$9)</f>
        <v>33.8631813376435</v>
      </c>
      <c r="EL38" s="0" t="n">
        <f aca="false">IF(AZ$9=0,0,(SIN(AZ$12)*COS($E38)+SIN($E38)*COS(AZ$12))/SIN($E38)*AZ$9)</f>
        <v>34.0615193659592</v>
      </c>
      <c r="EM38" s="0" t="n">
        <f aca="false">IF(BA$9=0,0,(SIN(BA$12)*COS($E38)+SIN($E38)*COS(BA$12))/SIN($E38)*BA$9)</f>
        <v>34.2494819255147</v>
      </c>
      <c r="EN38" s="0" t="n">
        <f aca="false">IF(BB$9=0,0,(SIN(BB$12)*COS($E38)+SIN($E38)*COS(BB$12))/SIN($E38)*BB$9)</f>
        <v>34.4270117610935</v>
      </c>
      <c r="EO38" s="0" t="n">
        <f aca="false">IF(BC$9=0,0,(SIN(BC$12)*COS($E38)+SIN($E38)*COS(BC$12))/SIN($E38)*BC$9)</f>
        <v>34.5940547953879</v>
      </c>
      <c r="EP38" s="0" t="n">
        <f aca="false">IF(BD$9=0,0,(SIN(BD$12)*COS($E38)+SIN($E38)*COS(BD$12))/SIN($E38)*BD$9)</f>
        <v>34.7505601454715</v>
      </c>
      <c r="EQ38" s="0" t="n">
        <f aca="false">IF(BE$9=0,0,(SIN(BE$12)*COS($E38)+SIN($E38)*COS(BE$12))/SIN($E38)*BE$9)</f>
        <v>34.8964801382985</v>
      </c>
      <c r="ER38" s="0" t="n">
        <f aca="false">IF(BF$9=0,0,(SIN(BF$12)*COS($E38)+SIN($E38)*COS(BF$12))/SIN($E38)*BF$9)</f>
        <v>35.0317703252256</v>
      </c>
      <c r="ES38" s="0" t="n">
        <f aca="false">IF(BG$9=0,0,(SIN(BG$12)*COS($E38)+SIN($E38)*COS(BG$12))/SIN($E38)*BG$9)</f>
        <v>35.1563894955513</v>
      </c>
      <c r="ET38" s="0" t="n">
        <f aca="false">IF(BH$9=0,0,(SIN(BH$12)*COS($E38)+SIN($E38)*COS(BH$12))/SIN($E38)*BH$9)</f>
        <v>35.2702996890691</v>
      </c>
      <c r="EU38" s="0" t="n">
        <f aca="false">IF(BI$9=0,0,(SIN(BI$12)*COS($E38)+SIN($E38)*COS(BI$12))/SIN($E38)*BI$9)</f>
        <v>35.3734662076305</v>
      </c>
      <c r="EV38" s="0" t="n">
        <f aca="false">IF(BJ$9=0,0,(SIN(BJ$12)*COS($E38)+SIN($E38)*COS(BJ$12))/SIN($E38)*BJ$9)</f>
        <v>35.4658576257146</v>
      </c>
      <c r="EW38" s="0" t="n">
        <f aca="false">IF(BK$9=0,0,(SIN(BK$12)*COS($E38)+SIN($E38)*COS(BK$12))/SIN($E38)*BK$9)</f>
        <v>35.5474458000004</v>
      </c>
      <c r="EX38" s="0" t="n">
        <f aca="false">IF(BL$9=0,0,(SIN(BL$12)*COS($E38)+SIN($E38)*COS(BL$12))/SIN($E38)*BL$9)</f>
        <v>35.4367118352495</v>
      </c>
      <c r="EY38" s="0" t="n">
        <f aca="false">IF(BM$9=0,0,(SIN(BM$12)*COS($E38)+SIN($E38)*COS(BM$12))/SIN($E38)*BM$9)</f>
        <v>35.3145176678207</v>
      </c>
      <c r="EZ38" s="0" t="n">
        <f aca="false">IF(BN$9=0,0,(SIN(BN$12)*COS($E38)+SIN($E38)*COS(BN$12))/SIN($E38)*BN$9)</f>
        <v>35.1810111819183</v>
      </c>
      <c r="FA38" s="0" t="n">
        <f aca="false">IF(BO$9=0,0,(SIN(BO$12)*COS($E38)+SIN($E38)*COS(BO$12))/SIN($E38)*BO$9)</f>
        <v>35.0363438766997</v>
      </c>
      <c r="FB38" s="0" t="n">
        <f aca="false">IF(BP$9=0,0,(SIN(BP$12)*COS($E38)+SIN($E38)*COS(BP$12))/SIN($E38)*BP$9)</f>
        <v>34.8806707863674</v>
      </c>
      <c r="FC38" s="0" t="n">
        <f aca="false">IF(BQ$9=0,0,(SIN(BQ$12)*COS($E38)+SIN($E38)*COS(BQ$12))/SIN($E38)*BQ$9)</f>
        <v>34.7141503991417</v>
      </c>
      <c r="FD38" s="0" t="n">
        <f aca="false">IF(BR$9=0,0,(SIN(BR$12)*COS($E38)+SIN($E38)*COS(BR$12))/SIN($E38)*BR$9)</f>
        <v>34.5369445751515</v>
      </c>
      <c r="FE38" s="0" t="n">
        <f aca="false">IF(BS$9=0,0,(SIN(BS$12)*COS($E38)+SIN($E38)*COS(BS$12))/SIN($E38)*BS$9)</f>
        <v>34.3492184632769</v>
      </c>
      <c r="FF38" s="0" t="n">
        <f aca="false">IF(BT$9=0,0,(SIN(BT$12)*COS($E38)+SIN($E38)*COS(BT$12))/SIN($E38)*BT$9)</f>
        <v>34.1511404169793</v>
      </c>
      <c r="FG38" s="0" t="n">
        <f aca="false">IF(BU$9=0,0,(SIN(BU$12)*COS($E38)+SIN($E38)*COS(BU$12))/SIN($E38)*BU$9)</f>
        <v>33.9428819091564</v>
      </c>
      <c r="FH38" s="0" t="n">
        <f aca="false">IF(BV$9=0,0,(SIN(BV$12)*COS($E38)+SIN($E38)*COS(BV$12))/SIN($E38)*BV$9)</f>
        <v>33.6335928375648</v>
      </c>
      <c r="FI38" s="0" t="n">
        <f aca="false">IF(BW$9=0,0,(SIN(BW$12)*COS($E38)+SIN($E38)*COS(BW$12))/SIN($E38)*BW$9)</f>
        <v>33.3147251615349</v>
      </c>
      <c r="FJ38" s="0" t="n">
        <f aca="false">IF(BX$9=0,0,(SIN(BX$12)*COS($E38)+SIN($E38)*COS(BX$12))/SIN($E38)*BX$9)</f>
        <v>32.9865422589327</v>
      </c>
      <c r="FK38" s="0" t="n">
        <f aca="false">IF(BY$9=0,0,(SIN(BY$12)*COS($E38)+SIN($E38)*COS(BY$12))/SIN($E38)*BY$9)</f>
        <v>32.6493100914653</v>
      </c>
      <c r="FL38" s="0" t="n">
        <f aca="false">IF(BZ$9=0,0,(SIN(BZ$12)*COS($E38)+SIN($E38)*COS(BZ$12))/SIN($E38)*BZ$9)</f>
        <v>32.3032970731031</v>
      </c>
      <c r="FM38" s="0" t="n">
        <f aca="false">IF(CA$9=0,0,(SIN(CA$12)*COS($E38)+SIN($E38)*COS(CA$12))/SIN($E38)*CA$9)</f>
        <v>31.9487739378471</v>
      </c>
      <c r="FN38" s="0" t="n">
        <f aca="false">IF(CB$9=0,0,(SIN(CB$12)*COS($E38)+SIN($E38)*COS(CB$12))/SIN($E38)*CB$9)</f>
        <v>31.5860136068988</v>
      </c>
      <c r="FO38" s="0" t="n">
        <f aca="false">IF(CC$9=0,0,(SIN(CC$12)*COS($E38)+SIN($E38)*COS(CC$12))/SIN($E38)*CC$9)</f>
        <v>31.2152910552857</v>
      </c>
      <c r="FP38" s="0" t="n">
        <f aca="false">IF(CD$9=0,0,(SIN(CD$12)*COS($E38)+SIN($E38)*COS(CD$12))/SIN($E38)*CD$9)</f>
        <v>30.8368831780012</v>
      </c>
      <c r="FQ38" s="0" t="n">
        <f aca="false">IF(CE$9=0,0,(SIN(CE$12)*COS($E38)+SIN($E38)*COS(CE$12))/SIN($E38)*CE$9)</f>
        <v>30.4510686557127</v>
      </c>
      <c r="FR38" s="0" t="n">
        <f aca="false">IF(CF$9=0,0,(SIN(CF$12)*COS($E38)+SIN($E38)*COS(CF$12))/SIN($E38)*CF$9)</f>
        <v>30.013859590611</v>
      </c>
      <c r="FS38" s="0" t="n">
        <f aca="false">IF(CG$9=0,0,(SIN(CG$12)*COS($E38)+SIN($E38)*COS(CG$12))/SIN($E38)*CG$9)</f>
        <v>29.5702047996245</v>
      </c>
      <c r="FT38" s="0" t="n">
        <f aca="false">IF(CH$9=0,0,(SIN(CH$12)*COS($E38)+SIN($E38)*COS(CH$12))/SIN($E38)*CH$9)</f>
        <v>29.1204277826319</v>
      </c>
      <c r="FU38" s="0" t="n">
        <f aca="false">IF(CI$9=0,0,(SIN(CI$12)*COS($E38)+SIN($E38)*COS(CI$12))/SIN($E38)*CI$9)</f>
        <v>28.6648530255581</v>
      </c>
      <c r="FV38" s="0" t="n">
        <f aca="false">IF(CJ$9=0,0,(SIN(CJ$12)*COS($E38)+SIN($E38)*COS(CJ$12))/SIN($E38)*CJ$9)</f>
        <v>28.2038058444248</v>
      </c>
      <c r="FW38" s="0" t="n">
        <f aca="false">IF(CK$9=0,0,(SIN(CK$12)*COS($E38)+SIN($E38)*COS(CK$12))/SIN($E38)*CK$9)</f>
        <v>27.7376122294329</v>
      </c>
      <c r="FX38" s="0" t="n">
        <f aca="false">IF(CL$9=0,0,(SIN(CL$12)*COS($E38)+SIN($E38)*COS(CL$12))/SIN($E38)*CL$9)</f>
        <v>27.266598689142</v>
      </c>
      <c r="FY38" s="0" t="n">
        <f aca="false">IF(CM$9=0,0,(SIN(CM$12)*COS($E38)+SIN($E38)*COS(CM$12))/SIN($E38)*CM$9)</f>
        <v>26.7910920948126</v>
      </c>
      <c r="FZ38" s="0" t="n">
        <f aca="false">IF(CN$9=0,0,(SIN(CN$12)*COS($E38)+SIN($E38)*COS(CN$12))/SIN($E38)*CN$9)</f>
        <v>26.3114195249728</v>
      </c>
      <c r="GA38" s="0" t="n">
        <f aca="false">IF(CO$9=0,0,(SIN(CO$12)*COS($E38)+SIN($E38)*COS(CO$12))/SIN($E38)*CO$9)</f>
        <v>25.8279081102769</v>
      </c>
      <c r="GB38" s="0" t="n">
        <f aca="false">IF(CP$9=0,0,(SIN(CP$12)*COS($E38)+SIN($E38)*COS(CP$12))/SIN($E38)*CP$9)</f>
        <v>25.2992057917474</v>
      </c>
      <c r="GC38" s="0" t="n">
        <f aca="false">IF(CQ$9=0,0,(SIN(CQ$12)*COS($E38)+SIN($E38)*COS(CQ$12))/SIN($E38)*CQ$9)</f>
        <v>24.7679788421915</v>
      </c>
    </row>
    <row r="39" customFormat="false" ht="12.8" hidden="true" customHeight="false" outlineLevel="0" collapsed="false">
      <c r="A39" s="0" t="n">
        <f aca="false">MAX($F39:$CQ39)</f>
        <v>6.07313546826458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3.68</v>
      </c>
      <c r="C39" s="2" t="n">
        <f aca="false">MOD(Best +D39,360)</f>
        <v>126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3.0099999909399</v>
      </c>
      <c r="G39" s="13" t="n">
        <f aca="false">IF(OR(G129=0,CS39=0),0,G129*CS39/(G129+CS39))</f>
        <v>3.66461204191725</v>
      </c>
      <c r="H39" s="13" t="n">
        <f aca="false">IF(OR(H129=0,CT39=0),0,H129*CT39/(H129+CT39))</f>
        <v>4.25834927717028</v>
      </c>
      <c r="I39" s="13" t="n">
        <f aca="false">IF(OR(I129=0,CU39=0),0,I129*CU39/(I129+CU39))</f>
        <v>4.77746191737157</v>
      </c>
      <c r="J39" s="13" t="n">
        <f aca="false">IF(OR(J129=0,CV39=0),0,J129*CV39/(J129+CV39))</f>
        <v>5.21594530855626</v>
      </c>
      <c r="K39" s="13" t="n">
        <f aca="false">IF(OR(K129=0,CW39=0),0,K129*CW39/(K129+CW39))</f>
        <v>5.574237810734</v>
      </c>
      <c r="L39" s="13" t="n">
        <f aca="false">IF(OR(L129=0,CX39=0),0,L129*CX39/(L129+CX39))</f>
        <v>5.85737341445696</v>
      </c>
      <c r="M39" s="13" t="n">
        <f aca="false">IF(OR(M129=0,CY39=0),0,M129*CY39/(M129+CY39))</f>
        <v>6.07313546826458</v>
      </c>
      <c r="N39" s="13" t="n">
        <f aca="false">IF(OR(N129=0,CZ39=0),0,N129*CZ39/(N129+CZ39))</f>
        <v>6.05614551349372</v>
      </c>
      <c r="O39" s="13" t="n">
        <f aca="false">IF(OR(O129=0,DA39=0),0,O129*DA39/(O129+DA39))</f>
        <v>6.03030491877637</v>
      </c>
      <c r="P39" s="13" t="n">
        <f aca="false">IF(OR(P129=0,DB39=0),0,P129*DB39/(P129+DB39))</f>
        <v>5.99731048533834</v>
      </c>
      <c r="Q39" s="13" t="n">
        <f aca="false">IF(OR(Q129=0,DC39=0),0,Q129*DC39/(Q129+DC39))</f>
        <v>5.95860343378586</v>
      </c>
      <c r="R39" s="13" t="n">
        <f aca="false">IF(OR(R129=0,DD39=0),0,R129*DD39/(R129+DD39))</f>
        <v>5.91539875127032</v>
      </c>
      <c r="S39" s="13" t="n">
        <f aca="false">IF(OR(S129=0,DE39=0),0,S129*DE39/(S129+DE39))</f>
        <v>5.86871416868947</v>
      </c>
      <c r="T39" s="13" t="n">
        <f aca="false">IF(OR(T129=0,DF39=0),0,T129*DF39/(T129+DF39))</f>
        <v>5.81939740396485</v>
      </c>
      <c r="U39" s="13" t="n">
        <f aca="false">IF(OR(U129=0,DG39=0),0,U129*DG39/(U129+DG39))</f>
        <v>5.76815095269008</v>
      </c>
      <c r="V39" s="13" t="n">
        <f aca="false">IF(OR(V129=0,DH39=0),0,V129*DH39/(V129+DH39))</f>
        <v>5.71555413524307</v>
      </c>
      <c r="W39" s="13" t="n">
        <f aca="false">IF(OR(W129=0,DI39=0),0,W129*DI39/(W129+DI39))</f>
        <v>5.66208237923568</v>
      </c>
      <c r="X39" s="13" t="n">
        <f aca="false">IF(OR(X129=0,DJ39=0),0,X129*DJ39/(X129+DJ39))</f>
        <v>5.64921789028614</v>
      </c>
      <c r="Y39" s="13" t="n">
        <f aca="false">IF(OR(Y129=0,DK39=0),0,Y129*DK39/(Y129+DK39))</f>
        <v>5.62818751325953</v>
      </c>
      <c r="Z39" s="13" t="n">
        <f aca="false">IF(OR(Z129=0,DL39=0),0,Z129*DL39/(Z129+DL39))</f>
        <v>5.60061319548809</v>
      </c>
      <c r="AA39" s="13" t="n">
        <f aca="false">IF(OR(AA129=0,DM39=0),0,AA129*DM39/(AA129+DM39))</f>
        <v>5.5678428218392</v>
      </c>
      <c r="AB39" s="13" t="n">
        <f aca="false">IF(OR(AB129=0,DN39=0),0,AB129*DN39/(AB129+DN39))</f>
        <v>5.53099204917722</v>
      </c>
      <c r="AC39" s="13" t="n">
        <f aca="false">IF(OR(AC129=0,DO39=0),0,AC129*DO39/(AC129+DO39))</f>
        <v>5.49098120792032</v>
      </c>
      <c r="AD39" s="13" t="n">
        <f aca="false">IF(OR(AD129=0,DP39=0),0,AD129*DP39/(AD129+DP39))</f>
        <v>5.44856724079667</v>
      </c>
      <c r="AE39" s="13" t="n">
        <f aca="false">IF(OR(AE129=0,DQ39=0),0,AE129*DQ39/(AE129+DQ39))</f>
        <v>5.40437097459789</v>
      </c>
      <c r="AF39" s="13" t="n">
        <f aca="false">IF(OR(AF129=0,DR39=0),0,AF129*DR39/(AF129+DR39))</f>
        <v>5.35890017992345</v>
      </c>
      <c r="AG39" s="13" t="n">
        <f aca="false">IF(OR(AG129=0,DS39=0),0,AG129*DS39/(AG129+DS39))</f>
        <v>5.31256893101209</v>
      </c>
      <c r="AH39" s="13" t="n">
        <f aca="false">IF(OR(AH129=0,DT39=0),0,AH129*DT39/(AH129+DT39))</f>
        <v>5.23451991023318</v>
      </c>
      <c r="AI39" s="13" t="n">
        <f aca="false">IF(OR(AI129=0,DU39=0),0,AI129*DU39/(AI129+DU39))</f>
        <v>5.16025242249464</v>
      </c>
      <c r="AJ39" s="13" t="n">
        <f aca="false">IF(OR(AJ129=0,DV39=0),0,AJ129*DV39/(AJ129+DV39))</f>
        <v>5.08944792679466</v>
      </c>
      <c r="AK39" s="13" t="n">
        <f aca="false">IF(OR(AK129=0,DW39=0),0,AK129*DW39/(AK129+DW39))</f>
        <v>5.0218220218612</v>
      </c>
      <c r="AL39" s="13" t="n">
        <f aca="false">IF(OR(AL129=0,DX39=0),0,AL129*DX39/(AL129+DX39))</f>
        <v>4.957119962936</v>
      </c>
      <c r="AM39" s="13" t="n">
        <f aca="false">IF(OR(AM129=0,DY39=0),0,AM129*DY39/(AM129+DY39))</f>
        <v>4.89511286616104</v>
      </c>
      <c r="AN39" s="13" t="n">
        <f aca="false">IF(OR(AN129=0,DZ39=0),0,AN129*DZ39/(AN129+DZ39))</f>
        <v>4.83559448055582</v>
      </c>
      <c r="AO39" s="13" t="n">
        <f aca="false">IF(OR(AO129=0,EA39=0),0,AO129*EA39/(AO129+EA39))</f>
        <v>4.77837843092777</v>
      </c>
      <c r="AP39" s="13" t="n">
        <f aca="false">IF(OR(AP129=0,EB39=0),0,AP129*EB39/(AP129+EB39))</f>
        <v>4.7232958534215</v>
      </c>
      <c r="AQ39" s="13" t="n">
        <f aca="false">IF(OR(AQ129=0,EC39=0),0,AQ129*EC39/(AQ129+EC39))</f>
        <v>4.67019335994176</v>
      </c>
      <c r="AR39" s="13" t="n">
        <f aca="false">IF(OR(AR129=0,ED39=0),0,AR129*ED39/(AR129+ED39))</f>
        <v>4.61893127924953</v>
      </c>
      <c r="AS39" s="13" t="n">
        <f aca="false">IF(OR(AS129=0,EE39=0),0,AS129*EE39/(AS129+EE39))</f>
        <v>4.56938213178796</v>
      </c>
      <c r="AT39" s="13" t="n">
        <f aca="false">IF(OR(AT129=0,EF39=0),0,AT129*EF39/(AT129+EF39))</f>
        <v>4.52142930274512</v>
      </c>
      <c r="AU39" s="13" t="n">
        <f aca="false">IF(OR(AU129=0,EG39=0),0,AU129*EG39/(AU129+EG39))</f>
        <v>4.4749658838876</v>
      </c>
      <c r="AV39" s="13" t="n">
        <f aca="false">IF(OR(AV129=0,EH39=0),0,AV129*EH39/(AV129+EH39))</f>
        <v>4.42989365959796</v>
      </c>
      <c r="AW39" s="13" t="n">
        <f aca="false">IF(OR(AW129=0,EI39=0),0,AW129*EI39/(AW129+EI39))</f>
        <v>4.38612221655101</v>
      </c>
      <c r="AX39" s="13" t="n">
        <f aca="false">IF(OR(AX129=0,EJ39=0),0,AX129*EJ39/(AX129+EJ39))</f>
        <v>4.34356815974612</v>
      </c>
      <c r="AY39" s="13" t="n">
        <f aca="false">IF(OR(AY129=0,EK39=0),0,AY129*EK39/(AY129+EK39))</f>
        <v>4.30215442031769</v>
      </c>
      <c r="AZ39" s="13" t="n">
        <f aca="false">IF(OR(AZ129=0,EL39=0),0,AZ129*EL39/(AZ129+EL39))</f>
        <v>4.26180964278318</v>
      </c>
      <c r="BA39" s="13" t="n">
        <f aca="false">IF(OR(BA129=0,EM39=0),0,BA129*EM39/(BA129+EM39))</f>
        <v>4.22246764124634</v>
      </c>
      <c r="BB39" s="13" t="n">
        <f aca="false">IF(OR(BB129=0,EN39=0),0,BB129*EN39/(BB129+EN39))</f>
        <v>4.18406691562254</v>
      </c>
      <c r="BC39" s="13" t="n">
        <f aca="false">IF(OR(BC129=0,EO39=0),0,BC129*EO39/(BC129+EO39))</f>
        <v>4.14655022024888</v>
      </c>
      <c r="BD39" s="13" t="n">
        <f aca="false">IF(OR(BD129=0,EP39=0),0,BD129*EP39/(BD129+EP39))</f>
        <v>4.10986417833022</v>
      </c>
      <c r="BE39" s="13" t="n">
        <f aca="false">IF(OR(BE129=0,EQ39=0),0,BE129*EQ39/(BE129+EQ39))</f>
        <v>4.07395893658858</v>
      </c>
      <c r="BF39" s="13" t="n">
        <f aca="false">IF(OR(BF129=0,ER39=0),0,BF129*ER39/(BF129+ER39))</f>
        <v>4.0387878552581</v>
      </c>
      <c r="BG39" s="13" t="n">
        <f aca="false">IF(OR(BG129=0,ES39=0),0,BG129*ES39/(BG129+ES39))</f>
        <v>4.0043072292243</v>
      </c>
      <c r="BH39" s="13" t="n">
        <f aca="false">IF(OR(BH129=0,ET39=0),0,BH129*ET39/(BH129+ET39))</f>
        <v>3.97047603666459</v>
      </c>
      <c r="BI39" s="13" t="n">
        <f aca="false">IF(OR(BI129=0,EU39=0),0,BI129*EU39/(BI129+EU39))</f>
        <v>3.9372557120229</v>
      </c>
      <c r="BJ39" s="13" t="n">
        <f aca="false">IF(OR(BJ129=0,EV39=0),0,BJ129*EV39/(BJ129+EV39))</f>
        <v>3.90460994055816</v>
      </c>
      <c r="BK39" s="13" t="n">
        <f aca="false">IF(OR(BK129=0,EW39=0),0,BK129*EW39/(BK129+EW39))</f>
        <v>3.87250447205537</v>
      </c>
      <c r="BL39" s="13" t="n">
        <f aca="false">IF(OR(BL129=0,EX39=0),0,BL129*EX39/(BL129+EX39))</f>
        <v>3.83871499726614</v>
      </c>
      <c r="BM39" s="13" t="n">
        <f aca="false">IF(OR(BM129=0,EY39=0),0,BM129*EY39/(BM129+EY39))</f>
        <v>3.80545980330215</v>
      </c>
      <c r="BN39" s="13" t="n">
        <f aca="false">IF(OR(BN129=0,EZ39=0),0,BN129*EZ39/(BN129+EZ39))</f>
        <v>3.77270594155217</v>
      </c>
      <c r="BO39" s="13" t="n">
        <f aca="false">IF(OR(BO129=0,FA39=0),0,BO129*FA39/(BO129+FA39))</f>
        <v>3.74042219929373</v>
      </c>
      <c r="BP39" s="13" t="n">
        <f aca="false">IF(OR(BP129=0,FB39=0),0,BP129*FB39/(BP129+FB39))</f>
        <v>3.70857895992903</v>
      </c>
      <c r="BQ39" s="13" t="n">
        <f aca="false">IF(OR(BQ129=0,FC39=0),0,BQ129*FC39/(BQ129+FC39))</f>
        <v>3.67714807517927</v>
      </c>
      <c r="BR39" s="13" t="n">
        <f aca="false">IF(OR(BR129=0,FD39=0),0,BR129*FD39/(BR129+FD39))</f>
        <v>3.64610274799545</v>
      </c>
      <c r="BS39" s="13" t="n">
        <f aca="false">IF(OR(BS129=0,FE39=0),0,BS129*FE39/(BS129+FE39))</f>
        <v>3.61541742508487</v>
      </c>
      <c r="BT39" s="13" t="n">
        <f aca="false">IF(OR(BT129=0,FF39=0),0,BT129*FF39/(BT129+FF39))</f>
        <v>3.58506769807652</v>
      </c>
      <c r="BU39" s="13" t="n">
        <f aca="false">IF(OR(BU129=0,FG39=0),0,BU129*FG39/(BU129+FG39))</f>
        <v>3.5550302124555</v>
      </c>
      <c r="BV39" s="13" t="n">
        <f aca="false">IF(OR(BV129=0,FH39=0),0,BV129*FH39/(BV129+FH39))</f>
        <v>3.52424863151461</v>
      </c>
      <c r="BW39" s="13" t="n">
        <f aca="false">IF(OR(BW129=0,FI39=0),0,BW129*FI39/(BW129+FI39))</f>
        <v>3.49373922943412</v>
      </c>
      <c r="BX39" s="13" t="n">
        <f aca="false">IF(OR(BX129=0,FJ39=0),0,BX129*FJ39/(BX129+FJ39))</f>
        <v>3.46348008397646</v>
      </c>
      <c r="BY39" s="13" t="n">
        <f aca="false">IF(OR(BY129=0,FK39=0),0,BY129*FK39/(BY129+FK39))</f>
        <v>3.43345006647543</v>
      </c>
      <c r="BZ39" s="13" t="n">
        <f aca="false">IF(OR(BZ129=0,FL39=0),0,BZ129*FL39/(BZ129+FL39))</f>
        <v>3.40362877551029</v>
      </c>
      <c r="CA39" s="13" t="n">
        <f aca="false">IF(OR(CA129=0,FM39=0),0,CA129*FM39/(CA129+FM39))</f>
        <v>3.37399647510351</v>
      </c>
      <c r="CB39" s="13" t="n">
        <f aca="false">IF(OR(CB129=0,FN39=0),0,CB129*FN39/(CB129+FN39))</f>
        <v>3.34453403700628</v>
      </c>
      <c r="CC39" s="13" t="n">
        <f aca="false">IF(OR(CC129=0,FO39=0),0,CC129*FO39/(CC129+FO39))</f>
        <v>3.315222886679</v>
      </c>
      <c r="CD39" s="13" t="n">
        <f aca="false">IF(OR(CD129=0,FP39=0),0,CD129*FP39/(CD129+FP39))</f>
        <v>3.28604495261121</v>
      </c>
      <c r="CE39" s="13" t="n">
        <f aca="false">IF(OR(CE129=0,FQ39=0),0,CE129*FQ39/(CE129+FQ39))</f>
        <v>3.25698261865919</v>
      </c>
      <c r="CF39" s="13" t="n">
        <f aca="false">IF(OR(CF129=0,FR39=0),0,CF129*FR39/(CF129+FR39))</f>
        <v>3.22748684762585</v>
      </c>
      <c r="CG39" s="13" t="n">
        <f aca="false">IF(OR(CG129=0,FS39=0),0,CG129*FS39/(CG129+FS39))</f>
        <v>3.19806628642061</v>
      </c>
      <c r="CH39" s="13" t="n">
        <f aca="false">IF(OR(CH129=0,FT39=0),0,CH129*FT39/(CH129+FT39))</f>
        <v>3.16870373725002</v>
      </c>
      <c r="CI39" s="13" t="n">
        <f aca="false">IF(OR(CI129=0,FU39=0),0,CI129*FU39/(CI129+FU39))</f>
        <v>3.1393822869035</v>
      </c>
      <c r="CJ39" s="13" t="n">
        <f aca="false">IF(OR(CJ129=0,FV39=0),0,CJ129*FV39/(CJ129+FV39))</f>
        <v>3.1100852689453</v>
      </c>
      <c r="CK39" s="13" t="n">
        <f aca="false">IF(OR(CK129=0,FW39=0),0,CK129*FW39/(CK129+FW39))</f>
        <v>3.08079622759295</v>
      </c>
      <c r="CL39" s="13" t="n">
        <f aca="false">IF(OR(CL129=0,FX39=0),0,CL129*FX39/(CL129+FX39))</f>
        <v>3.05149888311298</v>
      </c>
      <c r="CM39" s="13" t="n">
        <f aca="false">IF(OR(CM129=0,FY39=0),0,CM129*FY39/(CM129+FY39))</f>
        <v>3.02217709857965</v>
      </c>
      <c r="CN39" s="13" t="n">
        <f aca="false">IF(OR(CN129=0,FZ39=0),0,CN129*FZ39/(CN129+FZ39))</f>
        <v>2.99281484785613</v>
      </c>
      <c r="CO39" s="13" t="n">
        <f aca="false">IF(OR(CO129=0,GA39=0),0,CO129*GA39/(CO129+GA39))</f>
        <v>2.96339618467077</v>
      </c>
      <c r="CP39" s="13" t="n">
        <f aca="false">IF(OR(CP129=0,GB39=0),0,CP129*GB39/(CP129+GB39))</f>
        <v>2.93332115668506</v>
      </c>
      <c r="CQ39" s="13" t="n">
        <f aca="false">IF(OR(CQ129=0,GC39=0),0,CQ129*GC39/(CQ129+GC39))</f>
        <v>2.90314301729798</v>
      </c>
      <c r="CR39" s="0" t="n">
        <f aca="false">IF(F$9=0,0,(SIN(F$12)*COS($E39)+SIN($E39)*COS(F$12))/SIN($E39)*F$9)</f>
        <v>3.01</v>
      </c>
      <c r="CS39" s="0" t="n">
        <f aca="false">IF(G$9=0,0,(SIN(G$12)*COS($E39)+SIN($E39)*COS(G$12))/SIN($E39)*G$9)</f>
        <v>3.8054878946657</v>
      </c>
      <c r="CT39" s="0" t="n">
        <f aca="false">IF(H$9=0,0,(SIN(H$12)*COS($E39)+SIN($E39)*COS(H$12))/SIN($E39)*H$9)</f>
        <v>4.64529951459656</v>
      </c>
      <c r="CU39" s="0" t="n">
        <f aca="false">IF(I$9=0,0,(SIN(I$12)*COS($E39)+SIN($E39)*COS(I$12))/SIN($E39)*I$9)</f>
        <v>5.52875005410902</v>
      </c>
      <c r="CV39" s="0" t="n">
        <f aca="false">IF(J$9=0,0,(SIN(J$12)*COS($E39)+SIN($E39)*COS(J$12))/SIN($E39)*J$9)</f>
        <v>6.45512769082055</v>
      </c>
      <c r="CW39" s="0" t="n">
        <f aca="false">IF(K$9=0,0,(SIN(K$12)*COS($E39)+SIN($E39)*COS(K$12))/SIN($E39)*K$9)</f>
        <v>7.42369393733285</v>
      </c>
      <c r="CX39" s="0" t="n">
        <f aca="false">IF(L$9=0,0,(SIN(L$12)*COS($E39)+SIN($E39)*COS(L$12))/SIN($E39)*L$9)</f>
        <v>8.43368400517681</v>
      </c>
      <c r="CY39" s="0" t="n">
        <f aca="false">IF(M$9=0,0,(SIN(M$12)*COS($E39)+SIN($E39)*COS(M$12))/SIN($E39)*M$9)</f>
        <v>9.48430718086605</v>
      </c>
      <c r="CZ39" s="0" t="n">
        <f aca="false">IF(N$9=0,0,(SIN(N$12)*COS($E39)+SIN($E39)*COS(N$12))/SIN($E39)*N$9)</f>
        <v>10.0820170569808</v>
      </c>
      <c r="DA39" s="0" t="n">
        <f aca="false">IF(O$9=0,0,(SIN(O$12)*COS($E39)+SIN($E39)*COS(O$12))/SIN($E39)*O$9)</f>
        <v>10.694290269777</v>
      </c>
      <c r="DB39" s="0" t="n">
        <f aca="false">IF(P$9=0,0,(SIN(P$12)*COS($E39)+SIN($E39)*COS(P$12))/SIN($E39)*P$9)</f>
        <v>11.3207221311173</v>
      </c>
      <c r="DC39" s="0" t="n">
        <f aca="false">IF(Q$9=0,0,(SIN(Q$12)*COS($E39)+SIN($E39)*COS(Q$12))/SIN($E39)*Q$9)</f>
        <v>11.9608983348496</v>
      </c>
      <c r="DD39" s="0" t="n">
        <f aca="false">IF(R$9=0,0,(SIN(R$12)*COS($E39)+SIN($E39)*COS(R$12))/SIN($E39)*R$9)</f>
        <v>12.6143951510857</v>
      </c>
      <c r="DE39" s="0" t="n">
        <f aca="false">IF(S$9=0,0,(SIN(S$12)*COS($E39)+SIN($E39)*COS(S$12))/SIN($E39)*S$9)</f>
        <v>13.2807796249454</v>
      </c>
      <c r="DF39" s="0" t="n">
        <f aca="false">IF(T$9=0,0,(SIN(T$12)*COS($E39)+SIN($E39)*COS(T$12))/SIN($E39)*T$9)</f>
        <v>13.9596097796851</v>
      </c>
      <c r="DG39" s="0" t="n">
        <f aca="false">IF(U$9=0,0,(SIN(U$12)*COS($E39)+SIN($E39)*COS(U$12))/SIN($E39)*U$9)</f>
        <v>14.6504348241269</v>
      </c>
      <c r="DH39" s="0" t="n">
        <f aca="false">IF(V$9=0,0,(SIN(V$12)*COS($E39)+SIN($E39)*COS(V$12))/SIN($E39)*V$9)</f>
        <v>15.3527953643026</v>
      </c>
      <c r="DI39" s="0" t="n">
        <f aca="false">IF(W$9=0,0,(SIN(W$12)*COS($E39)+SIN($E39)*COS(W$12))/SIN($E39)*W$9)</f>
        <v>16.0662236192255</v>
      </c>
      <c r="DJ39" s="0" t="n">
        <f aca="false">IF(X$9=0,0,(SIN(X$12)*COS($E39)+SIN($E39)*COS(X$12))/SIN($E39)*X$9)</f>
        <v>17.1640524045023</v>
      </c>
      <c r="DK39" s="0" t="n">
        <f aca="false">IF(Y$9=0,0,(SIN(Y$12)*COS($E39)+SIN($E39)*COS(Y$12))/SIN($E39)*Y$9)</f>
        <v>18.2849229238726</v>
      </c>
      <c r="DL39" s="0" t="n">
        <f aca="false">IF(Z$9=0,0,(SIN(Z$12)*COS($E39)+SIN($E39)*COS(Z$12))/SIN($E39)*Z$9)</f>
        <v>19.4279960628852</v>
      </c>
      <c r="DM39" s="0" t="n">
        <f aca="false">IF(AA$9=0,0,(SIN(AA$12)*COS($E39)+SIN($E39)*COS(AA$12))/SIN($E39)*AA$9)</f>
        <v>20.5924174842182</v>
      </c>
      <c r="DN39" s="0" t="n">
        <f aca="false">IF(AB$9=0,0,(SIN(AB$12)*COS($E39)+SIN($E39)*COS(AB$12))/SIN($E39)*AB$9)</f>
        <v>21.7773180420962</v>
      </c>
      <c r="DO39" s="0" t="n">
        <f aca="false">IF(AC$9=0,0,(SIN(AC$12)*COS($E39)+SIN($E39)*COS(AC$12))/SIN($E39)*AC$9)</f>
        <v>22.9818142037469</v>
      </c>
      <c r="DP39" s="0" t="n">
        <f aca="false">IF(AD$9=0,0,(SIN(AD$12)*COS($E39)+SIN($E39)*COS(AD$12))/SIN($E39)*AD$9)</f>
        <v>24.2050084777233</v>
      </c>
      <c r="DQ39" s="0" t="n">
        <f aca="false">IF(AE$9=0,0,(SIN(AE$12)*COS($E39)+SIN($E39)*COS(AE$12))/SIN($E39)*AE$9)</f>
        <v>25.445989848911</v>
      </c>
      <c r="DR39" s="0" t="n">
        <f aca="false">IF(AF$9=0,0,(SIN(AF$12)*COS($E39)+SIN($E39)*COS(AF$12))/SIN($E39)*AF$9)</f>
        <v>26.7038342200399</v>
      </c>
      <c r="DS39" s="0" t="n">
        <f aca="false">IF(AG$9=0,0,(SIN(AG$12)*COS($E39)+SIN($E39)*COS(AG$12))/SIN($E39)*AG$9)</f>
        <v>27.9776048595148</v>
      </c>
      <c r="DT39" s="0" t="n">
        <f aca="false">IF(AH$9=0,0,(SIN(AH$12)*COS($E39)+SIN($E39)*COS(AH$12))/SIN($E39)*AH$9)</f>
        <v>28.3280974000895</v>
      </c>
      <c r="DU39" s="0" t="n">
        <f aca="false">IF(AI$9=0,0,(SIN(AI$12)*COS($E39)+SIN($E39)*COS(AI$12))/SIN($E39)*AI$9)</f>
        <v>28.6699609277757</v>
      </c>
      <c r="DV39" s="0" t="n">
        <f aca="false">IF(AJ$9=0,0,(SIN(AJ$12)*COS($E39)+SIN($E39)*COS(AJ$12))/SIN($E39)*AJ$9)</f>
        <v>29.0030913076311</v>
      </c>
      <c r="DW39" s="0" t="n">
        <f aca="false">IF(AK$9=0,0,(SIN(AK$12)*COS($E39)+SIN($E39)*COS(AK$12))/SIN($E39)*AK$9)</f>
        <v>29.327387064915</v>
      </c>
      <c r="DX39" s="0" t="n">
        <f aca="false">IF(AL$9=0,0,(SIN(AL$12)*COS($E39)+SIN($E39)*COS(AL$12))/SIN($E39)*AL$9)</f>
        <v>29.6427494159981</v>
      </c>
      <c r="DY39" s="0" t="n">
        <f aca="false">IF(AM$9=0,0,(SIN(AM$12)*COS($E39)+SIN($E39)*COS(AM$12))/SIN($E39)*AM$9)</f>
        <v>29.9490822984534</v>
      </c>
      <c r="DZ39" s="0" t="n">
        <f aca="false">IF(AN$9=0,0,(SIN(AN$12)*COS($E39)+SIN($E39)*COS(AN$12))/SIN($E39)*AN$9)</f>
        <v>30.2462924003173</v>
      </c>
      <c r="EA39" s="0" t="n">
        <f aca="false">IF(AO$9=0,0,(SIN(AO$12)*COS($E39)+SIN($E39)*COS(AO$12))/SIN($E39)*AO$9)</f>
        <v>30.5342891885136</v>
      </c>
      <c r="EB39" s="0" t="n">
        <f aca="false">IF(AP$9=0,0,(SIN(AP$12)*COS($E39)+SIN($E39)*COS(AP$12))/SIN($E39)*AP$9)</f>
        <v>30.8129849364309</v>
      </c>
      <c r="EC39" s="0" t="n">
        <f aca="false">IF(AQ$9=0,0,(SIN(AQ$12)*COS($E39)+SIN($E39)*COS(AQ$12))/SIN($E39)*AQ$9)</f>
        <v>31.0822947506444</v>
      </c>
      <c r="ED39" s="0" t="n">
        <f aca="false">IF(AR$9=0,0,(SIN(AR$12)*COS($E39)+SIN($E39)*COS(AR$12))/SIN($E39)*AR$9)</f>
        <v>31.3421365967758</v>
      </c>
      <c r="EE39" s="0" t="n">
        <f aca="false">IF(AS$9=0,0,(SIN(AS$12)*COS($E39)+SIN($E39)*COS(AS$12))/SIN($E39)*AS$9)</f>
        <v>31.5924313244819</v>
      </c>
      <c r="EF39" s="0" t="n">
        <f aca="false">IF(AT$9=0,0,(SIN(AT$12)*COS($E39)+SIN($E39)*COS(AT$12))/SIN($E39)*AT$9)</f>
        <v>31.8331026915637</v>
      </c>
      <c r="EG39" s="0" t="n">
        <f aca="false">IF(AU$9=0,0,(SIN(AU$12)*COS($E39)+SIN($E39)*COS(AU$12))/SIN($E39)*AU$9)</f>
        <v>32.0640773871915</v>
      </c>
      <c r="EH39" s="0" t="n">
        <f aca="false">IF(AV$9=0,0,(SIN(AV$12)*COS($E39)+SIN($E39)*COS(AV$12))/SIN($E39)*AV$9)</f>
        <v>32.2852850542354</v>
      </c>
      <c r="EI39" s="0" t="n">
        <f aca="false">IF(AW$9=0,0,(SIN(AW$12)*COS($E39)+SIN($E39)*COS(AW$12))/SIN($E39)*AW$9)</f>
        <v>32.4966583106973</v>
      </c>
      <c r="EJ39" s="0" t="n">
        <f aca="false">IF(AX$9=0,0,(SIN(AX$12)*COS($E39)+SIN($E39)*COS(AX$12))/SIN($E39)*AX$9)</f>
        <v>32.6981327702355</v>
      </c>
      <c r="EK39" s="0" t="n">
        <f aca="false">IF(AY$9=0,0,(SIN(AY$12)*COS($E39)+SIN($E39)*COS(AY$12))/SIN($E39)*AY$9)</f>
        <v>32.889647061778</v>
      </c>
      <c r="EL39" s="0" t="n">
        <f aca="false">IF(AZ$9=0,0,(SIN(AZ$12)*COS($E39)+SIN($E39)*COS(AZ$12))/SIN($E39)*AZ$9)</f>
        <v>33.0711428482163</v>
      </c>
      <c r="EM39" s="0" t="n">
        <f aca="false">IF(BA$9=0,0,(SIN(BA$12)*COS($E39)+SIN($E39)*COS(BA$12))/SIN($E39)*BA$9)</f>
        <v>33.2425648441757</v>
      </c>
      <c r="EN39" s="0" t="n">
        <f aca="false">IF(BB$9=0,0,(SIN(BB$12)*COS($E39)+SIN($E39)*COS(BB$12))/SIN($E39)*BB$9)</f>
        <v>33.4038608328556</v>
      </c>
      <c r="EO39" s="0" t="n">
        <f aca="false">IF(BC$9=0,0,(SIN(BC$12)*COS($E39)+SIN($E39)*COS(BC$12))/SIN($E39)*BC$9)</f>
        <v>33.5549816819353</v>
      </c>
      <c r="EP39" s="0" t="n">
        <f aca="false">IF(BD$9=0,0,(SIN(BD$12)*COS($E39)+SIN($E39)*COS(BD$12))/SIN($E39)*BD$9)</f>
        <v>33.6958813585403</v>
      </c>
      <c r="EQ39" s="0" t="n">
        <f aca="false">IF(BE$9=0,0,(SIN(BE$12)*COS($E39)+SIN($E39)*COS(BE$12))/SIN($E39)*BE$9)</f>
        <v>33.8265169432642</v>
      </c>
      <c r="ER39" s="0" t="n">
        <f aca="false">IF(BF$9=0,0,(SIN(BF$12)*COS($E39)+SIN($E39)*COS(BF$12))/SIN($E39)*BF$9)</f>
        <v>33.9468486432423</v>
      </c>
      <c r="ES39" s="0" t="n">
        <f aca="false">IF(BG$9=0,0,(SIN(BG$12)*COS($E39)+SIN($E39)*COS(BG$12))/SIN($E39)*BG$9)</f>
        <v>34.0568398042732</v>
      </c>
      <c r="ET39" s="0" t="n">
        <f aca="false">IF(BH$9=0,0,(SIN(BH$12)*COS($E39)+SIN($E39)*COS(BH$12))/SIN($E39)*BH$9)</f>
        <v>34.1564569219837</v>
      </c>
      <c r="EU39" s="0" t="n">
        <f aca="false">IF(BI$9=0,0,(SIN(BI$12)*COS($E39)+SIN($E39)*COS(BI$12))/SIN($E39)*BI$9)</f>
        <v>34.2456696520347</v>
      </c>
      <c r="EV39" s="0" t="n">
        <f aca="false">IF(BJ$9=0,0,(SIN(BJ$12)*COS($E39)+SIN($E39)*COS(BJ$12))/SIN($E39)*BJ$9)</f>
        <v>34.3244508193644</v>
      </c>
      <c r="EW39" s="0" t="n">
        <f aca="false">IF(BK$9=0,0,(SIN(BK$12)*COS($E39)+SIN($E39)*COS(BK$12))/SIN($E39)*BK$9)</f>
        <v>34.3927764264662</v>
      </c>
      <c r="EX39" s="0" t="n">
        <f aca="false">IF(BL$9=0,0,(SIN(BL$12)*COS($E39)+SIN($E39)*COS(BL$12))/SIN($E39)*BL$9)</f>
        <v>34.2750810713443</v>
      </c>
      <c r="EY39" s="0" t="n">
        <f aca="false">IF(BM$9=0,0,(SIN(BM$12)*COS($E39)+SIN($E39)*COS(BM$12))/SIN($E39)*BM$9)</f>
        <v>34.1464091207442</v>
      </c>
      <c r="EZ39" s="0" t="n">
        <f aca="false">IF(BN$9=0,0,(SIN(BN$12)*COS($E39)+SIN($E39)*COS(BN$12))/SIN($E39)*BN$9)</f>
        <v>34.006906788056</v>
      </c>
      <c r="FA39" s="0" t="n">
        <f aca="false">IF(BO$9=0,0,(SIN(BO$12)*COS($E39)+SIN($E39)*COS(BO$12))/SIN($E39)*BO$9)</f>
        <v>33.8567237164033</v>
      </c>
      <c r="FB39" s="0" t="n">
        <f aca="false">IF(BP$9=0,0,(SIN(BP$12)*COS($E39)+SIN($E39)*COS(BP$12))/SIN($E39)*BP$9)</f>
        <v>33.696012900422</v>
      </c>
      <c r="FC39" s="0" t="n">
        <f aca="false">IF(BQ$9=0,0,(SIN(BQ$12)*COS($E39)+SIN($E39)*COS(BQ$12))/SIN($E39)*BQ$9)</f>
        <v>33.5249306069878</v>
      </c>
      <c r="FD39" s="0" t="n">
        <f aca="false">IF(BR$9=0,0,(SIN(BR$12)*COS($E39)+SIN($E39)*COS(BR$12))/SIN($E39)*BR$9)</f>
        <v>33.3436362949274</v>
      </c>
      <c r="FE39" s="0" t="n">
        <f aca="false">IF(BS$9=0,0,(SIN(BS$12)*COS($E39)+SIN($E39)*COS(BS$12))/SIN($E39)*BS$9)</f>
        <v>33.1522925337473</v>
      </c>
      <c r="FF39" s="0" t="n">
        <f aca="false">IF(BT$9=0,0,(SIN(BT$12)*COS($E39)+SIN($E39)*COS(BT$12))/SIN($E39)*BT$9)</f>
        <v>32.9510649214152</v>
      </c>
      <c r="FG39" s="0" t="n">
        <f aca="false">IF(BU$9=0,0,(SIN(BU$12)*COS($E39)+SIN($E39)*COS(BU$12))/SIN($E39)*BU$9)</f>
        <v>32.7401220012283</v>
      </c>
      <c r="FH39" s="0" t="n">
        <f aca="false">IF(BV$9=0,0,(SIN(BV$12)*COS($E39)+SIN($E39)*COS(BV$12))/SIN($E39)*BV$9)</f>
        <v>32.4318628831286</v>
      </c>
      <c r="FI39" s="0" t="n">
        <f aca="false">IF(BW$9=0,0,(SIN(BW$12)*COS($E39)+SIN($E39)*COS(BW$12))/SIN($E39)*BW$9)</f>
        <v>32.1145288160506</v>
      </c>
      <c r="FJ39" s="0" t="n">
        <f aca="false">IF(BX$9=0,0,(SIN(BX$12)*COS($E39)+SIN($E39)*COS(BX$12))/SIN($E39)*BX$9)</f>
        <v>31.7883767460866</v>
      </c>
      <c r="FK39" s="0" t="n">
        <f aca="false">IF(BY$9=0,0,(SIN(BY$12)*COS($E39)+SIN($E39)*COS(BY$12))/SIN($E39)*BY$9)</f>
        <v>31.453666011614</v>
      </c>
      <c r="FL39" s="0" t="n">
        <f aca="false">IF(BZ$9=0,0,(SIN(BZ$12)*COS($E39)+SIN($E39)*COS(BZ$12))/SIN($E39)*BZ$9)</f>
        <v>31.1106582155647</v>
      </c>
      <c r="FM39" s="0" t="n">
        <f aca="false">IF(CA$9=0,0,(SIN(CA$12)*COS($E39)+SIN($E39)*COS(CA$12))/SIN($E39)*CA$9)</f>
        <v>30.7596170971079</v>
      </c>
      <c r="FN39" s="0" t="n">
        <f aca="false">IF(CB$9=0,0,(SIN(CB$12)*COS($E39)+SIN($E39)*COS(CB$12))/SIN($E39)*CB$9)</f>
        <v>30.4008084028017</v>
      </c>
      <c r="FO39" s="0" t="n">
        <f aca="false">IF(CC$9=0,0,(SIN(CC$12)*COS($E39)+SIN($E39)*COS(CC$12))/SIN($E39)*CC$9)</f>
        <v>30.0344997572677</v>
      </c>
      <c r="FP39" s="0" t="n">
        <f aca="false">IF(CD$9=0,0,(SIN(CD$12)*COS($E39)+SIN($E39)*COS(CD$12))/SIN($E39)*CD$9)</f>
        <v>29.6609605334412</v>
      </c>
      <c r="FQ39" s="0" t="n">
        <f aca="false">IF(CE$9=0,0,(SIN(CE$12)*COS($E39)+SIN($E39)*COS(CE$12))/SIN($E39)*CE$9)</f>
        <v>29.2804617224531</v>
      </c>
      <c r="FR39" s="0" t="n">
        <f aca="false">IF(CF$9=0,0,(SIN(CF$12)*COS($E39)+SIN($E39)*COS(CF$12))/SIN($E39)*CF$9)</f>
        <v>28.850723114237</v>
      </c>
      <c r="FS39" s="0" t="n">
        <f aca="false">IF(CG$9=0,0,(SIN(CG$12)*COS($E39)+SIN($E39)*COS(CG$12))/SIN($E39)*CG$9)</f>
        <v>28.4149821789069</v>
      </c>
      <c r="FT39" s="0" t="n">
        <f aca="false">IF(CH$9=0,0,(SIN(CH$12)*COS($E39)+SIN($E39)*COS(CH$12))/SIN($E39)*CH$9)</f>
        <v>27.9735526767078</v>
      </c>
      <c r="FU39" s="0" t="n">
        <f aca="false">IF(CI$9=0,0,(SIN(CI$12)*COS($E39)+SIN($E39)*COS(CI$12))/SIN($E39)*CI$9)</f>
        <v>27.5267491969276</v>
      </c>
      <c r="FV39" s="0" t="n">
        <f aca="false">IF(CJ$9=0,0,(SIN(CJ$12)*COS($E39)+SIN($E39)*COS(CJ$12))/SIN($E39)*CJ$9)</f>
        <v>27.0748870072014</v>
      </c>
      <c r="FW39" s="0" t="n">
        <f aca="false">IF(CK$9=0,0,(SIN(CK$12)*COS($E39)+SIN($E39)*COS(CK$12))/SIN($E39)*CK$9)</f>
        <v>26.6182819029024</v>
      </c>
      <c r="FX39" s="0" t="n">
        <f aca="false">IF(CL$9=0,0,(SIN(CL$12)*COS($E39)+SIN($E39)*COS(CL$12))/SIN($E39)*CL$9)</f>
        <v>26.1572500566799</v>
      </c>
      <c r="FY39" s="0" t="n">
        <f aca="false">IF(CM$9=0,0,(SIN(CM$12)*COS($E39)+SIN($E39)*COS(CM$12))/SIN($E39)*CM$9)</f>
        <v>25.6921078682082</v>
      </c>
      <c r="FZ39" s="0" t="n">
        <f aca="false">IF(CN$9=0,0,(SIN(CN$12)*COS($E39)+SIN($E39)*COS(CN$12))/SIN($E39)*CN$9)</f>
        <v>25.2231718142072</v>
      </c>
      <c r="GA39" s="0" t="n">
        <f aca="false">IF(CO$9=0,0,(SIN(CO$12)*COS($E39)+SIN($E39)*COS(CO$12))/SIN($E39)*CO$9)</f>
        <v>24.7507582987979</v>
      </c>
      <c r="GB39" s="0" t="n">
        <f aca="false">IF(CP$9=0,0,(SIN(CP$12)*COS($E39)+SIN($E39)*COS(CP$12))/SIN($E39)*CP$9)</f>
        <v>24.2352572155961</v>
      </c>
      <c r="GC39" s="0" t="n">
        <f aca="false">IF(CQ$9=0,0,(SIN(CQ$12)*COS($E39)+SIN($E39)*COS(CQ$12))/SIN($E39)*CQ$9)</f>
        <v>23.7175726823388</v>
      </c>
    </row>
    <row r="40" customFormat="false" ht="12.8" hidden="true" customHeight="false" outlineLevel="0" collapsed="false">
      <c r="A40" s="0" t="n">
        <f aca="false">MAX($F40:$CQ40)</f>
        <v>6.48799751717004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4.35</v>
      </c>
      <c r="C40" s="2" t="n">
        <f aca="false">MOD(Best +D40,360)</f>
        <v>127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3.0099999909399</v>
      </c>
      <c r="G40" s="13" t="n">
        <f aca="false">IF(OR(G130=0,CS40=0),0,G130*CS40/(G130+CS40))</f>
        <v>3.68436006497259</v>
      </c>
      <c r="H40" s="13" t="n">
        <f aca="false">IF(OR(H130=0,CT40=0),0,H130*CT40/(H130+CT40))</f>
        <v>4.31230134854726</v>
      </c>
      <c r="I40" s="13" t="n">
        <f aca="false">IF(OR(I130=0,CU40=0),0,I130*CU40/(I130+CU40))</f>
        <v>4.87949620345334</v>
      </c>
      <c r="J40" s="13" t="n">
        <f aca="false">IF(OR(J130=0,CV40=0),0,J130*CV40/(J130+CV40))</f>
        <v>5.37748046354384</v>
      </c>
      <c r="K40" s="13" t="n">
        <f aca="false">IF(OR(K130=0,CW40=0),0,K130*CW40/(K130+CW40))</f>
        <v>5.80316385047529</v>
      </c>
      <c r="L40" s="13" t="n">
        <f aca="false">IF(OR(L130=0,CX40=0),0,L130*CX40/(L130+CX40))</f>
        <v>6.15778699049535</v>
      </c>
      <c r="M40" s="13" t="n">
        <f aca="false">IF(OR(M130=0,CY40=0),0,M130*CY40/(M130+CY40))</f>
        <v>6.44567315369752</v>
      </c>
      <c r="N40" s="13" t="n">
        <f aca="false">IF(OR(N130=0,CZ40=0),0,N130*CZ40/(N130+CZ40))</f>
        <v>6.47163548377585</v>
      </c>
      <c r="O40" s="13" t="n">
        <f aca="false">IF(OR(O130=0,DA40=0),0,O130*DA40/(O130+DA40))</f>
        <v>6.48516674337994</v>
      </c>
      <c r="P40" s="13" t="n">
        <f aca="false">IF(OR(P130=0,DB40=0),0,P130*DB40/(P130+DB40))</f>
        <v>6.48799751717004</v>
      </c>
      <c r="Q40" s="13" t="n">
        <f aca="false">IF(OR(Q130=0,DC40=0),0,Q130*DC40/(Q130+DC40))</f>
        <v>6.48167779978455</v>
      </c>
      <c r="R40" s="13" t="n">
        <f aca="false">IF(OR(R130=0,DD40=0),0,R130*DD40/(R130+DD40))</f>
        <v>6.46758235593997</v>
      </c>
      <c r="S40" s="13" t="n">
        <f aca="false">IF(OR(S130=0,DE40=0),0,S130*DE40/(S130+DE40))</f>
        <v>6.44692080778404</v>
      </c>
      <c r="T40" s="13" t="n">
        <f aca="false">IF(OR(T130=0,DF40=0),0,T130*DF40/(T130+DF40))</f>
        <v>6.42075043775293</v>
      </c>
      <c r="U40" s="13" t="n">
        <f aca="false">IF(OR(U130=0,DG40=0),0,U130*DG40/(U130+DG40))</f>
        <v>6.38999025661255</v>
      </c>
      <c r="V40" s="13" t="n">
        <f aca="false">IF(OR(V130=0,DH40=0),0,V130*DH40/(V130+DH40))</f>
        <v>6.35543533298717</v>
      </c>
      <c r="W40" s="13" t="n">
        <f aca="false">IF(OR(W130=0,DI40=0),0,W130*DI40/(W130+DI40))</f>
        <v>6.31777072250991</v>
      </c>
      <c r="X40" s="13" t="n">
        <f aca="false">IF(OR(X130=0,DJ40=0),0,X130*DJ40/(X130+DJ40))</f>
        <v>6.32997850819668</v>
      </c>
      <c r="Y40" s="13" t="n">
        <f aca="false">IF(OR(Y130=0,DK40=0),0,Y130*DK40/(Y130+DK40))</f>
        <v>6.3306763951884</v>
      </c>
      <c r="Z40" s="13" t="n">
        <f aca="false">IF(OR(Z130=0,DL40=0),0,Z130*DL40/(Z130+DL40))</f>
        <v>6.32176858121618</v>
      </c>
      <c r="AA40" s="13" t="n">
        <f aca="false">IF(OR(AA130=0,DM40=0),0,AA130*DM40/(AA130+DM40))</f>
        <v>6.30488678012645</v>
      </c>
      <c r="AB40" s="13" t="n">
        <f aca="false">IF(OR(AB130=0,DN40=0),0,AB130*DN40/(AB130+DN40))</f>
        <v>6.28142213742195</v>
      </c>
      <c r="AC40" s="13" t="n">
        <f aca="false">IF(OR(AC130=0,DO40=0),0,AC130*DO40/(AC130+DO40))</f>
        <v>6.25255587407059</v>
      </c>
      <c r="AD40" s="13" t="n">
        <f aca="false">IF(OR(AD130=0,DP40=0),0,AD130*DP40/(AD130+DP40))</f>
        <v>6.21928763599698</v>
      </c>
      <c r="AE40" s="13" t="n">
        <f aca="false">IF(OR(AE130=0,DQ40=0),0,AE130*DQ40/(AE130+DQ40))</f>
        <v>6.18246106411153</v>
      </c>
      <c r="AF40" s="13" t="n">
        <f aca="false">IF(OR(AF130=0,DR40=0),0,AF130*DR40/(AF130+DR40))</f>
        <v>6.14278644511305</v>
      </c>
      <c r="AG40" s="13" t="n">
        <f aca="false">IF(OR(AG130=0,DS40=0),0,AG130*DS40/(AG130+DS40))</f>
        <v>6.10086051399878</v>
      </c>
      <c r="AH40" s="13" t="n">
        <f aca="false">IF(OR(AH130=0,DT40=0),0,AH130*DT40/(AH130+DT40))</f>
        <v>6.01505295304742</v>
      </c>
      <c r="AI40" s="13" t="n">
        <f aca="false">IF(OR(AI130=0,DU40=0),0,AI130*DU40/(AI130+DU40))</f>
        <v>5.9331586072149</v>
      </c>
      <c r="AJ40" s="13" t="n">
        <f aca="false">IF(OR(AJ130=0,DV40=0),0,AJ130*DV40/(AJ130+DV40))</f>
        <v>5.85485909370023</v>
      </c>
      <c r="AK40" s="13" t="n">
        <f aca="false">IF(OR(AK130=0,DW40=0),0,AK130*DW40/(AK130+DW40))</f>
        <v>5.77986889728937</v>
      </c>
      <c r="AL40" s="13" t="n">
        <f aca="false">IF(OR(AL130=0,DX40=0),0,AL130*DX40/(AL130+DX40))</f>
        <v>5.70793120260779</v>
      </c>
      <c r="AM40" s="13" t="n">
        <f aca="false">IF(OR(AM130=0,DY40=0),0,AM130*DY40/(AM130+DY40))</f>
        <v>5.63881434396988</v>
      </c>
      <c r="AN40" s="13" t="n">
        <f aca="false">IF(OR(AN130=0,DZ40=0),0,AN130*DZ40/(AN130+DZ40))</f>
        <v>5.57230876857869</v>
      </c>
      <c r="AO40" s="13" t="n">
        <f aca="false">IF(OR(AO130=0,EA40=0),0,AO130*EA40/(AO130+EA40))</f>
        <v>5.50822442846348</v>
      </c>
      <c r="AP40" s="13" t="n">
        <f aca="false">IF(OR(AP130=0,EB40=0),0,AP130*EB40/(AP130+EB40))</f>
        <v>5.44638853211276</v>
      </c>
      <c r="AQ40" s="13" t="n">
        <f aca="false">IF(OR(AQ130=0,EC40=0),0,AQ130*EC40/(AQ130+EC40))</f>
        <v>5.38664359917899</v>
      </c>
      <c r="AR40" s="13" t="n">
        <f aca="false">IF(OR(AR130=0,ED40=0),0,AR130*ED40/(AR130+ED40))</f>
        <v>5.32884577159192</v>
      </c>
      <c r="AS40" s="13" t="n">
        <f aca="false">IF(OR(AS130=0,EE40=0),0,AS130*EE40/(AS130+EE40))</f>
        <v>5.27286334245</v>
      </c>
      <c r="AT40" s="13" t="n">
        <f aca="false">IF(OR(AT130=0,EF40=0),0,AT130*EF40/(AT130+EF40))</f>
        <v>5.21857547056799</v>
      </c>
      <c r="AU40" s="13" t="n">
        <f aca="false">IF(OR(AU130=0,EG40=0),0,AU130*EG40/(AU130+EG40))</f>
        <v>5.16587105385974</v>
      </c>
      <c r="AV40" s="13" t="n">
        <f aca="false">IF(OR(AV130=0,EH40=0),0,AV130*EH40/(AV130+EH40))</f>
        <v>5.11464773907145</v>
      </c>
      <c r="AW40" s="13" t="n">
        <f aca="false">IF(OR(AW130=0,EI40=0),0,AW130*EI40/(AW130+EI40))</f>
        <v>5.06481104894388</v>
      </c>
      <c r="AX40" s="13" t="n">
        <f aca="false">IF(OR(AX130=0,EJ40=0),0,AX130*EJ40/(AX130+EJ40))</f>
        <v>5.01627361082187</v>
      </c>
      <c r="AY40" s="13" t="n">
        <f aca="false">IF(OR(AY130=0,EK40=0),0,AY130*EK40/(AY130+EK40))</f>
        <v>4.96895447316538</v>
      </c>
      <c r="AZ40" s="13" t="n">
        <f aca="false">IF(OR(AZ130=0,EL40=0),0,AZ130*EL40/(AZ130+EL40))</f>
        <v>4.92277849844217</v>
      </c>
      <c r="BA40" s="13" t="n">
        <f aca="false">IF(OR(BA130=0,EM40=0),0,BA130*EM40/(BA130+EM40))</f>
        <v>4.87767582257293</v>
      </c>
      <c r="BB40" s="13" t="n">
        <f aca="false">IF(OR(BB130=0,EN40=0),0,BB130*EN40/(BB130+EN40))</f>
        <v>4.83358137251679</v>
      </c>
      <c r="BC40" s="13" t="n">
        <f aca="false">IF(OR(BC130=0,EO40=0),0,BC130*EO40/(BC130+EO40))</f>
        <v>4.79043443477529</v>
      </c>
      <c r="BD40" s="13" t="n">
        <f aca="false">IF(OR(BD130=0,EP40=0),0,BD130*EP40/(BD130+EP40))</f>
        <v>4.74817826859804</v>
      </c>
      <c r="BE40" s="13" t="n">
        <f aca="false">IF(OR(BE130=0,EQ40=0),0,BE130*EQ40/(BE130+EQ40))</f>
        <v>4.70675975852201</v>
      </c>
      <c r="BF40" s="13" t="n">
        <f aca="false">IF(OR(BF130=0,ER40=0),0,BF130*ER40/(BF130+ER40))</f>
        <v>4.66612910159836</v>
      </c>
      <c r="BG40" s="13" t="n">
        <f aca="false">IF(OR(BG130=0,ES40=0),0,BG130*ES40/(BG130+ES40))</f>
        <v>4.6262395252735</v>
      </c>
      <c r="BH40" s="13" t="n">
        <f aca="false">IF(OR(BH130=0,ET40=0),0,BH130*ET40/(BH130+ET40))</f>
        <v>4.58704703241556</v>
      </c>
      <c r="BI40" s="13" t="n">
        <f aca="false">IF(OR(BI130=0,EU40=0),0,BI130*EU40/(BI130+EU40))</f>
        <v>4.54851017042511</v>
      </c>
      <c r="BJ40" s="13" t="n">
        <f aca="false">IF(OR(BJ130=0,EV40=0),0,BJ130*EV40/(BJ130+EV40))</f>
        <v>4.51058982175403</v>
      </c>
      <c r="BK40" s="13" t="n">
        <f aca="false">IF(OR(BK130=0,EW40=0),0,BK130*EW40/(BK130+EW40))</f>
        <v>4.47324901348676</v>
      </c>
      <c r="BL40" s="13" t="n">
        <f aca="false">IF(OR(BL130=0,EX40=0),0,BL130*EX40/(BL130+EX40))</f>
        <v>4.43343311326149</v>
      </c>
      <c r="BM40" s="13" t="n">
        <f aca="false">IF(OR(BM130=0,EY40=0),0,BM130*EY40/(BM130+EY40))</f>
        <v>4.39420675837087</v>
      </c>
      <c r="BN40" s="13" t="n">
        <f aca="false">IF(OR(BN130=0,EZ40=0),0,BN130*EZ40/(BN130+EZ40))</f>
        <v>4.35553319197977</v>
      </c>
      <c r="BO40" s="13" t="n">
        <f aca="false">IF(OR(BO130=0,FA40=0),0,BO130*FA40/(BO130+FA40))</f>
        <v>4.31737754099728</v>
      </c>
      <c r="BP40" s="13" t="n">
        <f aca="false">IF(OR(BP130=0,FB40=0),0,BP130*FB40/(BP130+FB40))</f>
        <v>4.27970666588148</v>
      </c>
      <c r="BQ40" s="13" t="n">
        <f aca="false">IF(OR(BQ130=0,FC40=0),0,BQ130*FC40/(BQ130+FC40))</f>
        <v>4.24248902307771</v>
      </c>
      <c r="BR40" s="13" t="n">
        <f aca="false">IF(OR(BR130=0,FD40=0),0,BR130*FD40/(BR130+FD40))</f>
        <v>4.20569453879641</v>
      </c>
      <c r="BS40" s="13" t="n">
        <f aca="false">IF(OR(BS130=0,FE40=0),0,BS130*FE40/(BS130+FE40))</f>
        <v>4.16929449298168</v>
      </c>
      <c r="BT40" s="13" t="n">
        <f aca="false">IF(OR(BT130=0,FF40=0),0,BT130*FF40/(BT130+FF40))</f>
        <v>4.13326141244915</v>
      </c>
      <c r="BU40" s="13" t="n">
        <f aca="false">IF(OR(BU130=0,FG40=0),0,BU130*FG40/(BU130+FG40))</f>
        <v>4.09756897228201</v>
      </c>
      <c r="BV40" s="13" t="n">
        <f aca="false">IF(OR(BV130=0,FH40=0),0,BV130*FH40/(BV130+FH40))</f>
        <v>4.06076989970505</v>
      </c>
      <c r="BW40" s="13" t="n">
        <f aca="false">IF(OR(BW130=0,FI40=0),0,BW130*FI40/(BW130+FI40))</f>
        <v>4.02426801463718</v>
      </c>
      <c r="BX40" s="13" t="n">
        <f aca="false">IF(OR(BX130=0,FJ40=0),0,BX130*FJ40/(BX130+FJ40))</f>
        <v>3.98803827021961</v>
      </c>
      <c r="BY40" s="13" t="n">
        <f aca="false">IF(OR(BY130=0,FK40=0),0,BY130*FK40/(BY130+FK40))</f>
        <v>3.95205649874605</v>
      </c>
      <c r="BZ40" s="13" t="n">
        <f aca="false">IF(OR(BZ130=0,FL40=0),0,BZ130*FL40/(BZ130+FL40))</f>
        <v>3.91629933866149</v>
      </c>
      <c r="CA40" s="13" t="n">
        <f aca="false">IF(OR(CA130=0,FM40=0),0,CA130*FM40/(CA130+FM40))</f>
        <v>3.88074416650994</v>
      </c>
      <c r="CB40" s="13" t="n">
        <f aca="false">IF(OR(CB130=0,FN40=0),0,CB130*FN40/(CB130+FN40))</f>
        <v>3.84536903336436</v>
      </c>
      <c r="CC40" s="13" t="n">
        <f aca="false">IF(OR(CC130=0,FO40=0),0,CC130*FO40/(CC130+FO40))</f>
        <v>3.81015260531844</v>
      </c>
      <c r="CD40" s="13" t="n">
        <f aca="false">IF(OR(CD130=0,FP40=0),0,CD130*FP40/(CD130+FP40))</f>
        <v>3.77507410765976</v>
      </c>
      <c r="CE40" s="13" t="n">
        <f aca="false">IF(OR(CE130=0,FQ40=0),0,CE130*FQ40/(CE130+FQ40))</f>
        <v>3.74011327238024</v>
      </c>
      <c r="CF40" s="13" t="n">
        <f aca="false">IF(OR(CF130=0,FR40=0),0,CF130*FR40/(CF130+FR40))</f>
        <v>3.70452219389297</v>
      </c>
      <c r="CG40" s="13" t="n">
        <f aca="false">IF(OR(CG130=0,FS40=0),0,CG130*FS40/(CG130+FS40))</f>
        <v>3.66900174491561</v>
      </c>
      <c r="CH40" s="13" t="n">
        <f aca="false">IF(OR(CH130=0,FT40=0),0,CH130*FT40/(CH130+FT40))</f>
        <v>3.63353201541704</v>
      </c>
      <c r="CI40" s="13" t="n">
        <f aca="false">IF(OR(CI130=0,FU40=0),0,CI130*FU40/(CI130+FU40))</f>
        <v>3.59809341799761</v>
      </c>
      <c r="CJ40" s="13" t="n">
        <f aca="false">IF(OR(CJ130=0,FV40=0),0,CJ130*FV40/(CJ130+FV40))</f>
        <v>3.56266664652699</v>
      </c>
      <c r="CK40" s="13" t="n">
        <f aca="false">IF(OR(CK130=0,FW40=0),0,CK130*FW40/(CK130+FW40))</f>
        <v>3.52723263675887</v>
      </c>
      <c r="CL40" s="13" t="n">
        <f aca="false">IF(OR(CL130=0,FX40=0),0,CL130*FX40/(CL130+FX40))</f>
        <v>3.49177252874881</v>
      </c>
      <c r="CM40" s="13" t="n">
        <f aca="false">IF(OR(CM130=0,FY40=0),0,CM130*FY40/(CM130+FY40))</f>
        <v>3.45626763091871</v>
      </c>
      <c r="CN40" s="13" t="n">
        <f aca="false">IF(OR(CN130=0,FZ40=0),0,CN130*FZ40/(CN130+FZ40))</f>
        <v>3.42069938562766</v>
      </c>
      <c r="CO40" s="13" t="n">
        <f aca="false">IF(OR(CO130=0,GA40=0),0,CO130*GA40/(CO130+GA40))</f>
        <v>3.38504933612497</v>
      </c>
      <c r="CP40" s="13" t="n">
        <f aca="false">IF(OR(CP130=0,GB40=0),0,CP130*GB40/(CP130+GB40))</f>
        <v>3.34850543973464</v>
      </c>
      <c r="CQ40" s="13" t="n">
        <f aca="false">IF(OR(CQ130=0,GC40=0),0,CQ130*GC40/(CQ130+GC40))</f>
        <v>3.31182421375944</v>
      </c>
      <c r="CR40" s="0" t="n">
        <f aca="false">IF(F$9=0,0,(SIN(F$12)*COS($E40)+SIN($E40)*COS(F$12))/SIN($E40)*F$9)</f>
        <v>3.01</v>
      </c>
      <c r="CS40" s="0" t="n">
        <f aca="false">IF(G$9=0,0,(SIN(G$12)*COS($E40)+SIN($E40)*COS(G$12))/SIN($E40)*G$9)</f>
        <v>3.80022890400325</v>
      </c>
      <c r="CT40" s="0" t="n">
        <f aca="false">IF(H$9=0,0,(SIN(H$12)*COS($E40)+SIN($E40)*COS(H$12))/SIN($E40)*H$9)</f>
        <v>4.63286846831219</v>
      </c>
      <c r="CU40" s="0" t="n">
        <f aca="false">IF(I$9=0,0,(SIN(I$12)*COS($E40)+SIN($E40)*COS(I$12))/SIN($E40)*I$9)</f>
        <v>5.50723694680443</v>
      </c>
      <c r="CV40" s="0" t="n">
        <f aca="false">IF(J$9=0,0,(SIN(J$12)*COS($E40)+SIN($E40)*COS(J$12))/SIN($E40)*J$9)</f>
        <v>6.42262674142434</v>
      </c>
      <c r="CW40" s="0" t="n">
        <f aca="false">IF(K$9=0,0,(SIN(K$12)*COS($E40)+SIN($E40)*COS(K$12))/SIN($E40)*K$9)</f>
        <v>7.3783047521354</v>
      </c>
      <c r="CX40" s="0" t="n">
        <f aca="false">IF(L$9=0,0,(SIN(L$12)*COS($E40)+SIN($E40)*COS(L$12))/SIN($E40)*L$9)</f>
        <v>8.37351273860265</v>
      </c>
      <c r="CY40" s="0" t="n">
        <f aca="false">IF(M$9=0,0,(SIN(M$12)*COS($E40)+SIN($E40)*COS(M$12))/SIN($E40)*M$9)</f>
        <v>9.40746769345278</v>
      </c>
      <c r="CZ40" s="0" t="n">
        <f aca="false">IF(N$9=0,0,(SIN(N$12)*COS($E40)+SIN($E40)*COS(N$12))/SIN($E40)*N$9)</f>
        <v>9.99107653179223</v>
      </c>
      <c r="DA40" s="0" t="n">
        <f aca="false">IF(O$9=0,0,(SIN(O$12)*COS($E40)+SIN($E40)*COS(O$12))/SIN($E40)*O$9)</f>
        <v>10.5884839152718</v>
      </c>
      <c r="DB40" s="0" t="n">
        <f aca="false">IF(P$9=0,0,(SIN(P$12)*COS($E40)+SIN($E40)*COS(P$12))/SIN($E40)*P$9)</f>
        <v>11.1992917485377</v>
      </c>
      <c r="DC40" s="0" t="n">
        <f aca="false">IF(Q$9=0,0,(SIN(Q$12)*COS($E40)+SIN($E40)*COS(Q$12))/SIN($E40)*Q$9)</f>
        <v>11.8230927899482</v>
      </c>
      <c r="DD40" s="0" t="n">
        <f aca="false">IF(R$9=0,0,(SIN(R$12)*COS($E40)+SIN($E40)*COS(R$12))/SIN($E40)*R$9)</f>
        <v>12.459470842998</v>
      </c>
      <c r="DE40" s="0" t="n">
        <f aca="false">IF(S$9=0,0,(SIN(S$12)*COS($E40)+SIN($E40)*COS(S$12))/SIN($E40)*S$9)</f>
        <v>13.1080009519927</v>
      </c>
      <c r="DF40" s="0" t="n">
        <f aca="false">IF(T$9=0,0,(SIN(T$12)*COS($E40)+SIN($E40)*COS(T$12))/SIN($E40)*T$9)</f>
        <v>13.7682496018922</v>
      </c>
      <c r="DG40" s="0" t="n">
        <f aca="false">IF(U$9=0,0,(SIN(U$12)*COS($E40)+SIN($E40)*COS(U$12))/SIN($E40)*U$9)</f>
        <v>14.4397749222415</v>
      </c>
      <c r="DH40" s="0" t="n">
        <f aca="false">IF(V$9=0,0,(SIN(V$12)*COS($E40)+SIN($E40)*COS(V$12))/SIN($E40)*V$9)</f>
        <v>15.1221268951039</v>
      </c>
      <c r="DI40" s="0" t="n">
        <f aca="false">IF(W$9=0,0,(SIN(W$12)*COS($E40)+SIN($E40)*COS(W$12))/SIN($E40)*W$9)</f>
        <v>15.8148475669119</v>
      </c>
      <c r="DJ40" s="0" t="n">
        <f aca="false">IF(X$9=0,0,(SIN(X$12)*COS($E40)+SIN($E40)*COS(X$12))/SIN($E40)*X$9)</f>
        <v>16.885207173554</v>
      </c>
      <c r="DK40" s="0" t="n">
        <f aca="false">IF(Y$9=0,0,(SIN(Y$12)*COS($E40)+SIN($E40)*COS(Y$12))/SIN($E40)*Y$9)</f>
        <v>17.9772799583483</v>
      </c>
      <c r="DL40" s="0" t="n">
        <f aca="false">IF(Z$9=0,0,(SIN(Z$12)*COS($E40)+SIN($E40)*COS(Z$12))/SIN($E40)*Z$9)</f>
        <v>19.0902438096017</v>
      </c>
      <c r="DM40" s="0" t="n">
        <f aca="false">IF(AA$9=0,0,(SIN(AA$12)*COS($E40)+SIN($E40)*COS(AA$12))/SIN($E40)*AA$9)</f>
        <v>20.2232622203199</v>
      </c>
      <c r="DN40" s="0" t="n">
        <f aca="false">IF(AB$9=0,0,(SIN(AB$12)*COS($E40)+SIN($E40)*COS(AB$12))/SIN($E40)*AB$9)</f>
        <v>21.375484694555</v>
      </c>
      <c r="DO40" s="0" t="n">
        <f aca="false">IF(AC$9=0,0,(SIN(AC$12)*COS($E40)+SIN($E40)*COS(AC$12))/SIN($E40)*AC$9)</f>
        <v>22.546047160414</v>
      </c>
      <c r="DP40" s="0" t="n">
        <f aca="false">IF(AD$9=0,0,(SIN(AD$12)*COS($E40)+SIN($E40)*COS(AD$12))/SIN($E40)*AD$9)</f>
        <v>23.7340723895576</v>
      </c>
      <c r="DQ40" s="0" t="n">
        <f aca="false">IF(AE$9=0,0,(SIN(AE$12)*COS($E40)+SIN($E40)*COS(AE$12))/SIN($E40)*AE$9)</f>
        <v>24.9386704230111</v>
      </c>
      <c r="DR40" s="0" t="n">
        <f aca="false">IF(AF$9=0,0,(SIN(AF$12)*COS($E40)+SIN($E40)*COS(AF$12))/SIN($E40)*AF$9)</f>
        <v>26.1589390031118</v>
      </c>
      <c r="DS40" s="0" t="n">
        <f aca="false">IF(AG$9=0,0,(SIN(AG$12)*COS($E40)+SIN($E40)*COS(AG$12))/SIN($E40)*AG$9)</f>
        <v>27.3939640114102</v>
      </c>
      <c r="DT40" s="0" t="n">
        <f aca="false">IF(AH$9=0,0,(SIN(AH$12)*COS($E40)+SIN($E40)*COS(AH$12))/SIN($E40)*AH$9)</f>
        <v>27.7245544157703</v>
      </c>
      <c r="DU40" s="0" t="n">
        <f aca="false">IF(AI$9=0,0,(SIN(AI$12)*COS($E40)+SIN($E40)*COS(AI$12))/SIN($E40)*AI$9)</f>
        <v>28.0466996522816</v>
      </c>
      <c r="DV40" s="0" t="n">
        <f aca="false">IF(AJ$9=0,0,(SIN(AJ$12)*COS($E40)+SIN($E40)*COS(AJ$12))/SIN($E40)*AJ$9)</f>
        <v>28.3603015923844</v>
      </c>
      <c r="DW40" s="0" t="n">
        <f aca="false">IF(AK$9=0,0,(SIN(AK$12)*COS($E40)+SIN($E40)*COS(AK$12))/SIN($E40)*AK$9)</f>
        <v>28.6652647098897</v>
      </c>
      <c r="DX40" s="0" t="n">
        <f aca="false">IF(AL$9=0,0,(SIN(AL$12)*COS($E40)+SIN($E40)*COS(AL$12))/SIN($E40)*AL$9)</f>
        <v>28.9614961100777</v>
      </c>
      <c r="DY40" s="0" t="n">
        <f aca="false">IF(AM$9=0,0,(SIN(AM$12)*COS($E40)+SIN($E40)*COS(AM$12))/SIN($E40)*AM$9)</f>
        <v>29.2489055579943</v>
      </c>
      <c r="DZ40" s="0" t="n">
        <f aca="false">IF(AN$9=0,0,(SIN(AN$12)*COS($E40)+SIN($E40)*COS(AN$12))/SIN($E40)*AN$9)</f>
        <v>29.5274055059374</v>
      </c>
      <c r="EA40" s="0" t="n">
        <f aca="false">IF(AO$9=0,0,(SIN(AO$12)*COS($E40)+SIN($E40)*COS(AO$12))/SIN($E40)*AO$9)</f>
        <v>29.796911120125</v>
      </c>
      <c r="EB40" s="0" t="n">
        <f aca="false">IF(AP$9=0,0,(SIN(AP$12)*COS($E40)+SIN($E40)*COS(AP$12))/SIN($E40)*AP$9)</f>
        <v>30.0573403065363</v>
      </c>
      <c r="EC40" s="0" t="n">
        <f aca="false">IF(AQ$9=0,0,(SIN(AQ$12)*COS($E40)+SIN($E40)*COS(AQ$12))/SIN($E40)*AQ$9)</f>
        <v>30.3086137359181</v>
      </c>
      <c r="ED40" s="0" t="n">
        <f aca="false">IF(AR$9=0,0,(SIN(AR$12)*COS($E40)+SIN($E40)*COS(AR$12))/SIN($E40)*AR$9)</f>
        <v>30.5506548679499</v>
      </c>
      <c r="EE40" s="0" t="n">
        <f aca="false">IF(AS$9=0,0,(SIN(AS$12)*COS($E40)+SIN($E40)*COS(AS$12))/SIN($E40)*AS$9)</f>
        <v>30.7833899745581</v>
      </c>
      <c r="EF40" s="0" t="n">
        <f aca="false">IF(AT$9=0,0,(SIN(AT$12)*COS($E40)+SIN($E40)*COS(AT$12))/SIN($E40)*AT$9)</f>
        <v>31.0067481623746</v>
      </c>
      <c r="EG40" s="0" t="n">
        <f aca="false">IF(AU$9=0,0,(SIN(AU$12)*COS($E40)+SIN($E40)*COS(AU$12))/SIN($E40)*AU$9)</f>
        <v>31.2206613943318</v>
      </c>
      <c r="EH40" s="0" t="n">
        <f aca="false">IF(AV$9=0,0,(SIN(AV$12)*COS($E40)+SIN($E40)*COS(AV$12))/SIN($E40)*AV$9)</f>
        <v>31.4250645103869</v>
      </c>
      <c r="EI40" s="0" t="n">
        <f aca="false">IF(AW$9=0,0,(SIN(AW$12)*COS($E40)+SIN($E40)*COS(AW$12))/SIN($E40)*AW$9)</f>
        <v>31.6198952473707</v>
      </c>
      <c r="EJ40" s="0" t="n">
        <f aca="false">IF(AX$9=0,0,(SIN(AX$12)*COS($E40)+SIN($E40)*COS(AX$12))/SIN($E40)*AX$9)</f>
        <v>31.8050942579533</v>
      </c>
      <c r="EK40" s="0" t="n">
        <f aca="false">IF(AY$9=0,0,(SIN(AY$12)*COS($E40)+SIN($E40)*COS(AY$12))/SIN($E40)*AY$9)</f>
        <v>31.9806051287221</v>
      </c>
      <c r="EL40" s="0" t="n">
        <f aca="false">IF(AZ$9=0,0,(SIN(AZ$12)*COS($E40)+SIN($E40)*COS(AZ$12))/SIN($E40)*AZ$9)</f>
        <v>32.1463743973657</v>
      </c>
      <c r="EM40" s="0" t="n">
        <f aca="false">IF(BA$9=0,0,(SIN(BA$12)*COS($E40)+SIN($E40)*COS(BA$12))/SIN($E40)*BA$9)</f>
        <v>32.3023515689588</v>
      </c>
      <c r="EN40" s="0" t="n">
        <f aca="false">IF(BB$9=0,0,(SIN(BB$12)*COS($E40)+SIN($E40)*COS(BB$12))/SIN($E40)*BB$9)</f>
        <v>32.4484891313442</v>
      </c>
      <c r="EO40" s="0" t="n">
        <f aca="false">IF(BC$9=0,0,(SIN(BC$12)*COS($E40)+SIN($E40)*COS(BC$12))/SIN($E40)*BC$9)</f>
        <v>32.5847425696046</v>
      </c>
      <c r="EP40" s="0" t="n">
        <f aca="false">IF(BD$9=0,0,(SIN(BD$12)*COS($E40)+SIN($E40)*COS(BD$12))/SIN($E40)*BD$9)</f>
        <v>32.7110703796228</v>
      </c>
      <c r="EQ40" s="0" t="n">
        <f aca="false">IF(BE$9=0,0,(SIN(BE$12)*COS($E40)+SIN($E40)*COS(BE$12))/SIN($E40)*BE$9)</f>
        <v>32.827434080724</v>
      </c>
      <c r="ER40" s="0" t="n">
        <f aca="false">IF(BF$9=0,0,(SIN(BF$12)*COS($E40)+SIN($E40)*COS(BF$12))/SIN($E40)*BF$9)</f>
        <v>32.9337982273978</v>
      </c>
      <c r="ES40" s="0" t="n">
        <f aca="false">IF(BG$9=0,0,(SIN(BG$12)*COS($E40)+SIN($E40)*COS(BG$12))/SIN($E40)*BG$9)</f>
        <v>33.0301304200947</v>
      </c>
      <c r="ET40" s="0" t="n">
        <f aca="false">IF(BH$9=0,0,(SIN(BH$12)*COS($E40)+SIN($E40)*COS(BH$12))/SIN($E40)*BH$9)</f>
        <v>33.1164013150956</v>
      </c>
      <c r="EU40" s="0" t="n">
        <f aca="false">IF(BI$9=0,0,(SIN(BI$12)*COS($E40)+SIN($E40)*COS(BI$12))/SIN($E40)*BI$9)</f>
        <v>33.1925846334501</v>
      </c>
      <c r="EV40" s="0" t="n">
        <f aca="false">IF(BJ$9=0,0,(SIN(BJ$12)*COS($E40)+SIN($E40)*COS(BJ$12))/SIN($E40)*BJ$9)</f>
        <v>33.2586571689815</v>
      </c>
      <c r="EW40" s="0" t="n">
        <f aca="false">IF(BK$9=0,0,(SIN(BK$12)*COS($E40)+SIN($E40)*COS(BK$12))/SIN($E40)*BK$9)</f>
        <v>33.3145987953553</v>
      </c>
      <c r="EX40" s="0" t="n">
        <f aca="false">IF(BL$9=0,0,(SIN(BL$12)*COS($E40)+SIN($E40)*COS(BL$12))/SIN($E40)*BL$9)</f>
        <v>33.1904032112054</v>
      </c>
      <c r="EY40" s="0" t="n">
        <f aca="false">IF(BM$9=0,0,(SIN(BM$12)*COS($E40)+SIN($E40)*COS(BM$12))/SIN($E40)*BM$9)</f>
        <v>33.0556826019377</v>
      </c>
      <c r="EZ40" s="0" t="n">
        <f aca="false">IF(BN$9=0,0,(SIN(BN$12)*COS($E40)+SIN($E40)*COS(BN$12))/SIN($E40)*BN$9)</f>
        <v>32.910581620812</v>
      </c>
      <c r="FA40" s="0" t="n">
        <f aca="false">IF(BO$9=0,0,(SIN(BO$12)*COS($E40)+SIN($E40)*COS(BO$12))/SIN($E40)*BO$9)</f>
        <v>32.7552481778721</v>
      </c>
      <c r="FB40" s="0" t="n">
        <f aca="false">IF(BP$9=0,0,(SIN(BP$12)*COS($E40)+SIN($E40)*COS(BP$12))/SIN($E40)*BP$9)</f>
        <v>32.5898333632996</v>
      </c>
      <c r="FC40" s="0" t="n">
        <f aca="false">IF(BQ$9=0,0,(SIN(BQ$12)*COS($E40)+SIN($E40)*COS(BQ$12))/SIN($E40)*BQ$9)</f>
        <v>32.4144913697798</v>
      </c>
      <c r="FD40" s="0" t="n">
        <f aca="false">IF(BR$9=0,0,(SIN(BR$12)*COS($E40)+SIN($E40)*COS(BR$12))/SIN($E40)*BR$9)</f>
        <v>32.2293794139129</v>
      </c>
      <c r="FE40" s="0" t="n">
        <f aca="false">IF(BS$9=0,0,(SIN(BS$12)*COS($E40)+SIN($E40)*COS(BS$12))/SIN($E40)*BS$9)</f>
        <v>32.0346576567041</v>
      </c>
      <c r="FF40" s="0" t="n">
        <f aca="false">IF(BT$9=0,0,(SIN(BT$12)*COS($E40)+SIN($E40)*COS(BT$12))/SIN($E40)*BT$9)</f>
        <v>31.8304891231663</v>
      </c>
      <c r="FG40" s="0" t="n">
        <f aca="false">IF(BU$9=0,0,(SIN(BU$12)*COS($E40)+SIN($E40)*COS(BU$12))/SIN($E40)*BU$9)</f>
        <v>31.6170396210697</v>
      </c>
      <c r="FH40" s="0" t="n">
        <f aca="false">IF(BV$9=0,0,(SIN(BV$12)*COS($E40)+SIN($E40)*COS(BV$12))/SIN($E40)*BV$9)</f>
        <v>31.3097422265953</v>
      </c>
      <c r="FI40" s="0" t="n">
        <f aca="false">IF(BW$9=0,0,(SIN(BW$12)*COS($E40)+SIN($E40)*COS(BW$12))/SIN($E40)*BW$9)</f>
        <v>30.9938401736547</v>
      </c>
      <c r="FJ40" s="0" t="n">
        <f aca="false">IF(BX$9=0,0,(SIN(BX$12)*COS($E40)+SIN($E40)*COS(BX$12))/SIN($E40)*BX$9)</f>
        <v>30.6695844026427</v>
      </c>
      <c r="FK40" s="0" t="n">
        <f aca="false">IF(BY$9=0,0,(SIN(BY$12)*COS($E40)+SIN($E40)*COS(BY$12))/SIN($E40)*BY$9)</f>
        <v>30.3372280673737</v>
      </c>
      <c r="FL40" s="0" t="n">
        <f aca="false">IF(BZ$9=0,0,(SIN(BZ$12)*COS($E40)+SIN($E40)*COS(BZ$12))/SIN($E40)*BZ$9)</f>
        <v>29.997026410942</v>
      </c>
      <c r="FM40" s="0" t="n">
        <f aca="false">IF(CA$9=0,0,(SIN(CA$12)*COS($E40)+SIN($E40)*COS(CA$12))/SIN($E40)*CA$9)</f>
        <v>29.6492366410616</v>
      </c>
      <c r="FN40" s="0" t="n">
        <f aca="false">IF(CB$9=0,0,(SIN(CB$12)*COS($E40)+SIN($E40)*COS(CB$12))/SIN($E40)*CB$9)</f>
        <v>29.2941178049361</v>
      </c>
      <c r="FO40" s="0" t="n">
        <f aca="false">IF(CC$9=0,0,(SIN(CC$12)*COS($E40)+SIN($E40)*COS(CC$12))/SIN($E40)*CC$9)</f>
        <v>28.9319306637126</v>
      </c>
      <c r="FP40" s="0" t="n">
        <f aca="false">IF(CD$9=0,0,(SIN(CD$12)*COS($E40)+SIN($E40)*COS(CD$12))/SIN($E40)*CD$9)</f>
        <v>28.5629375665718</v>
      </c>
      <c r="FQ40" s="0" t="n">
        <f aca="false">IF(CE$9=0,0,(SIN(CE$12)*COS($E40)+SIN($E40)*COS(CE$12))/SIN($E40)*CE$9)</f>
        <v>28.1874023245055</v>
      </c>
      <c r="FR40" s="0" t="n">
        <f aca="false">IF(CF$9=0,0,(SIN(CF$12)*COS($E40)+SIN($E40)*COS(CF$12))/SIN($E40)*CF$9)</f>
        <v>27.7646392884254</v>
      </c>
      <c r="FS40" s="0" t="n">
        <f aca="false">IF(CG$9=0,0,(SIN(CG$12)*COS($E40)+SIN($E40)*COS(CG$12))/SIN($E40)*CG$9)</f>
        <v>27.3362879507931</v>
      </c>
      <c r="FT40" s="0" t="n">
        <f aca="false">IF(CH$9=0,0,(SIN(CH$12)*COS($E40)+SIN($E40)*COS(CH$12))/SIN($E40)*CH$9)</f>
        <v>26.9026529774281</v>
      </c>
      <c r="FU40" s="0" t="n">
        <f aca="false">IF(CI$9=0,0,(SIN(CI$12)*COS($E40)+SIN($E40)*COS(CI$12))/SIN($E40)*CI$9)</f>
        <v>26.4640397165892</v>
      </c>
      <c r="FV40" s="0" t="n">
        <f aca="false">IF(CJ$9=0,0,(SIN(CJ$12)*COS($E40)+SIN($E40)*COS(CJ$12))/SIN($E40)*CJ$9)</f>
        <v>26.0207540531866</v>
      </c>
      <c r="FW40" s="0" t="n">
        <f aca="false">IF(CK$9=0,0,(SIN(CK$12)*COS($E40)+SIN($E40)*COS(CK$12))/SIN($E40)*CK$9)</f>
        <v>25.5731022631279</v>
      </c>
      <c r="FX40" s="0" t="n">
        <f aca="false">IF(CL$9=0,0,(SIN(CL$12)*COS($E40)+SIN($E40)*COS(CL$12))/SIN($E40)*CL$9)</f>
        <v>25.1213908678602</v>
      </c>
      <c r="FY40" s="0" t="n">
        <f aca="false">IF(CM$9=0,0,(SIN(CM$12)*COS($E40)+SIN($E40)*COS(CM$12))/SIN($E40)*CM$9)</f>
        <v>24.6659264891682</v>
      </c>
      <c r="FZ40" s="0" t="n">
        <f aca="false">IF(CN$9=0,0,(SIN(CN$12)*COS($E40)+SIN($E40)*COS(CN$12))/SIN($E40)*CN$9)</f>
        <v>24.2070157042865</v>
      </c>
      <c r="GA40" s="0" t="n">
        <f aca="false">IF(CO$9=0,0,(SIN(CO$12)*COS($E40)+SIN($E40)*COS(CO$12))/SIN($E40)*CO$9)</f>
        <v>23.7449649013881</v>
      </c>
      <c r="GB40" s="0" t="n">
        <f aca="false">IF(CP$9=0,0,(SIN(CP$12)*COS($E40)+SIN($E40)*COS(CP$12))/SIN($E40)*CP$9)</f>
        <v>23.2417905300223</v>
      </c>
      <c r="GC40" s="0" t="n">
        <f aca="false">IF(CQ$9=0,0,(SIN(CQ$12)*COS($E40)+SIN($E40)*COS(CQ$12))/SIN($E40)*CQ$9)</f>
        <v>22.7367512878407</v>
      </c>
    </row>
    <row r="41" customFormat="false" ht="12.8" hidden="true" customHeight="false" outlineLevel="0" collapsed="false">
      <c r="A41" s="0" t="n">
        <f aca="false">MAX($F41:$CQ41)</f>
        <v>6.96871808865113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5.02</v>
      </c>
      <c r="C41" s="2" t="n">
        <f aca="false">MOD(Best +D41,360)</f>
        <v>128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3.0099999909399</v>
      </c>
      <c r="G41" s="13" t="n">
        <f aca="false">IF(OR(G131=0,CS41=0),0,G131*CS41/(G131+CS41))</f>
        <v>3.69772380995696</v>
      </c>
      <c r="H41" s="13" t="n">
        <f aca="false">IF(OR(H131=0,CT41=0),0,H131*CT41/(H131+CT41))</f>
        <v>4.34988901352788</v>
      </c>
      <c r="I41" s="13" t="n">
        <f aca="false">IF(OR(I131=0,CU41=0),0,I131*CU41/(I131+CU41))</f>
        <v>4.95246507257381</v>
      </c>
      <c r="J41" s="13" t="n">
        <f aca="false">IF(OR(J131=0,CV41=0),0,J131*CV41/(J131+CV41))</f>
        <v>5.4958801134333</v>
      </c>
      <c r="K41" s="13" t="n">
        <f aca="false">IF(OR(K131=0,CW41=0),0,K131*CW41/(K131+CW41))</f>
        <v>5.97494515932562</v>
      </c>
      <c r="L41" s="13" t="n">
        <f aca="false">IF(OR(L131=0,CX41=0),0,L131*CX41/(L131+CX41))</f>
        <v>6.3883065849527</v>
      </c>
      <c r="M41" s="13" t="n">
        <f aca="false">IF(OR(M131=0,CY41=0),0,M131*CY41/(M131+CY41))</f>
        <v>6.73763930762135</v>
      </c>
      <c r="N41" s="13" t="n">
        <f aca="false">IF(OR(N131=0,CZ41=0),0,N131*CZ41/(N131+CZ41))</f>
        <v>6.80195205404325</v>
      </c>
      <c r="O41" s="13" t="n">
        <f aca="false">IF(OR(O131=0,DA41=0),0,O131*DA41/(O131+DA41))</f>
        <v>6.85165311480038</v>
      </c>
      <c r="P41" s="13" t="n">
        <f aca="false">IF(OR(P131=0,DB41=0),0,P131*DB41/(P131+DB41))</f>
        <v>6.88831681624363</v>
      </c>
      <c r="Q41" s="13" t="n">
        <f aca="false">IF(OR(Q131=0,DC41=0),0,Q131*DC41/(Q131+DC41))</f>
        <v>6.91341660263429</v>
      </c>
      <c r="R41" s="13" t="n">
        <f aca="false">IF(OR(R131=0,DD41=0),0,R131*DD41/(R131+DD41))</f>
        <v>6.92831373373089</v>
      </c>
      <c r="S41" s="13" t="n">
        <f aca="false">IF(OR(S131=0,DE41=0),0,S131*DE41/(S131+DE41))</f>
        <v>6.93425262603002</v>
      </c>
      <c r="T41" s="13" t="n">
        <f aca="false">IF(OR(T131=0,DF41=0),0,T131*DF41/(T131+DF41))</f>
        <v>6.93236105843703</v>
      </c>
      <c r="U41" s="13" t="n">
        <f aca="false">IF(OR(U131=0,DG41=0),0,U131*DG41/(U131+DG41))</f>
        <v>6.92365378512661</v>
      </c>
      <c r="V41" s="13" t="n">
        <f aca="false">IF(OR(V131=0,DH41=0),0,V131*DH41/(V131+DH41))</f>
        <v>6.90903840178463</v>
      </c>
      <c r="W41" s="13" t="n">
        <f aca="false">IF(OR(W131=0,DI41=0),0,W131*DI41/(W131+DI41))</f>
        <v>6.88932257912954</v>
      </c>
      <c r="X41" s="13" t="n">
        <f aca="false">IF(OR(X131=0,DJ41=0),0,X131*DJ41/(X131+DJ41))</f>
        <v>6.9289272552178</v>
      </c>
      <c r="Y41" s="13" t="n">
        <f aca="false">IF(OR(Y131=0,DK41=0),0,Y131*DK41/(Y131+DK41))</f>
        <v>6.95402350582494</v>
      </c>
      <c r="Z41" s="13" t="n">
        <f aca="false">IF(OR(Z131=0,DL41=0),0,Z131*DL41/(Z131+DL41))</f>
        <v>6.96668038786501</v>
      </c>
      <c r="AA41" s="13" t="n">
        <f aca="false">IF(OR(AA131=0,DM41=0),0,AA131*DM41/(AA131+DM41))</f>
        <v>6.96871808865113</v>
      </c>
      <c r="AB41" s="13" t="n">
        <f aca="false">IF(OR(AB131=0,DN41=0),0,AB131*DN41/(AB131+DN41))</f>
        <v>6.96172749158237</v>
      </c>
      <c r="AC41" s="13" t="n">
        <f aca="false">IF(OR(AC131=0,DO41=0),0,AC131*DO41/(AC131+DO41))</f>
        <v>6.94709183470346</v>
      </c>
      <c r="AD41" s="13" t="n">
        <f aca="false">IF(OR(AD131=0,DP41=0),0,AD131*DP41/(AD131+DP41))</f>
        <v>6.92600876323276</v>
      </c>
      <c r="AE41" s="13" t="n">
        <f aca="false">IF(OR(AE131=0,DQ41=0),0,AE131*DQ41/(AE131+DQ41))</f>
        <v>6.89951168807447</v>
      </c>
      <c r="AF41" s="13" t="n">
        <f aca="false">IF(OR(AF131=0,DR41=0),0,AF131*DR41/(AF131+DR41))</f>
        <v>6.86848980169921</v>
      </c>
      <c r="AG41" s="13" t="n">
        <f aca="false">IF(OR(AG131=0,DS41=0),0,AG131*DS41/(AG131+DS41))</f>
        <v>6.83370640892113</v>
      </c>
      <c r="AH41" s="13" t="n">
        <f aca="false">IF(OR(AH131=0,DT41=0),0,AH131*DT41/(AH131+DT41))</f>
        <v>6.74173429165603</v>
      </c>
      <c r="AI41" s="13" t="n">
        <f aca="false">IF(OR(AI131=0,DU41=0),0,AI131*DU41/(AI131+DU41))</f>
        <v>6.65369474888845</v>
      </c>
      <c r="AJ41" s="13" t="n">
        <f aca="false">IF(OR(AJ131=0,DV41=0),0,AJ131*DV41/(AJ131+DV41))</f>
        <v>6.5692788257424</v>
      </c>
      <c r="AK41" s="13" t="n">
        <f aca="false">IF(OR(AK131=0,DW41=0),0,AK131*DW41/(AK131+DW41))</f>
        <v>6.48820825650042</v>
      </c>
      <c r="AL41" s="13" t="n">
        <f aca="false">IF(OR(AL131=0,DX41=0),0,AL131*DX41/(AL131+DX41))</f>
        <v>6.41023170939933</v>
      </c>
      <c r="AM41" s="13" t="n">
        <f aca="false">IF(OR(AM131=0,DY41=0),0,AM131*DY41/(AM131+DY41))</f>
        <v>6.33512156865949</v>
      </c>
      <c r="AN41" s="13" t="n">
        <f aca="false">IF(OR(AN131=0,DZ41=0),0,AN131*DZ41/(AN131+DZ41))</f>
        <v>6.26267116611391</v>
      </c>
      <c r="AO41" s="13" t="n">
        <f aca="false">IF(OR(AO131=0,EA41=0),0,AO131*EA41/(AO131+EA41))</f>
        <v>6.1926923907662</v>
      </c>
      <c r="AP41" s="13" t="n">
        <f aca="false">IF(OR(AP131=0,EB41=0),0,AP131*EB41/(AP131+EB41))</f>
        <v>6.1250136173708</v>
      </c>
      <c r="AQ41" s="13" t="n">
        <f aca="false">IF(OR(AQ131=0,EC41=0),0,AQ131*EC41/(AQ131+EC41))</f>
        <v>6.05947790539123</v>
      </c>
      <c r="AR41" s="13" t="n">
        <f aca="false">IF(OR(AR131=0,ED41=0),0,AR131*ED41/(AR131+ED41))</f>
        <v>5.99594142798558</v>
      </c>
      <c r="AS41" s="13" t="n">
        <f aca="false">IF(OR(AS131=0,EE41=0),0,AS131*EE41/(AS131+EE41))</f>
        <v>5.93427209740501</v>
      </c>
      <c r="AT41" s="13" t="n">
        <f aca="false">IF(OR(AT131=0,EF41=0),0,AT131*EF41/(AT131+EF41))</f>
        <v>5.87434835868723</v>
      </c>
      <c r="AU41" s="13" t="n">
        <f aca="false">IF(OR(AU131=0,EG41=0),0,AU131*EG41/(AU131+EG41))</f>
        <v>5.81605812803265</v>
      </c>
      <c r="AV41" s="13" t="n">
        <f aca="false">IF(OR(AV131=0,EH41=0),0,AV131*EH41/(AV131+EH41))</f>
        <v>5.75929785595998</v>
      </c>
      <c r="AW41" s="13" t="n">
        <f aca="false">IF(OR(AW131=0,EI41=0),0,AW131*EI41/(AW131+EI41))</f>
        <v>5.70397169840447</v>
      </c>
      <c r="AX41" s="13" t="n">
        <f aca="false">IF(OR(AX131=0,EJ41=0),0,AX131*EJ41/(AX131+EJ41))</f>
        <v>5.64999078146618</v>
      </c>
      <c r="AY41" s="13" t="n">
        <f aca="false">IF(OR(AY131=0,EK41=0),0,AY131*EK41/(AY131+EK41))</f>
        <v>5.59727254763571</v>
      </c>
      <c r="AZ41" s="13" t="n">
        <f aca="false">IF(OR(AZ131=0,EL41=0),0,AZ131*EL41/(AZ131+EL41))</f>
        <v>5.5457401730973</v>
      </c>
      <c r="BA41" s="13" t="n">
        <f aca="false">IF(OR(BA131=0,EM41=0),0,BA131*EM41/(BA131+EM41))</f>
        <v>5.49532204719599</v>
      </c>
      <c r="BB41" s="13" t="n">
        <f aca="false">IF(OR(BB131=0,EN41=0),0,BB131*EN41/(BB131+EN41))</f>
        <v>5.44595130640761</v>
      </c>
      <c r="BC41" s="13" t="n">
        <f aca="false">IF(OR(BC131=0,EO41=0),0,BC131*EO41/(BC131+EO41))</f>
        <v>5.3975654162076</v>
      </c>
      <c r="BD41" s="13" t="n">
        <f aca="false">IF(OR(BD131=0,EP41=0),0,BD131*EP41/(BD131+EP41))</f>
        <v>5.35010579513028</v>
      </c>
      <c r="BE41" s="13" t="n">
        <f aca="false">IF(OR(BE131=0,EQ41=0),0,BE131*EQ41/(BE131+EQ41))</f>
        <v>5.30351747607149</v>
      </c>
      <c r="BF41" s="13" t="n">
        <f aca="false">IF(OR(BF131=0,ER41=0),0,BF131*ER41/(BF131+ER41))</f>
        <v>5.25774880053587</v>
      </c>
      <c r="BG41" s="13" t="n">
        <f aca="false">IF(OR(BG131=0,ES41=0),0,BG131*ES41/(BG131+ES41))</f>
        <v>5.21275114208467</v>
      </c>
      <c r="BH41" s="13" t="n">
        <f aca="false">IF(OR(BH131=0,ET41=0),0,BH131*ET41/(BH131+ET41))</f>
        <v>5.16847865571431</v>
      </c>
      <c r="BI41" s="13" t="n">
        <f aca="false">IF(OR(BI131=0,EU41=0),0,BI131*EU41/(BI131+EU41))</f>
        <v>5.12488805030458</v>
      </c>
      <c r="BJ41" s="13" t="n">
        <f aca="false">IF(OR(BJ131=0,EV41=0),0,BJ131*EV41/(BJ131+EV41))</f>
        <v>5.08193838162604</v>
      </c>
      <c r="BK41" s="13" t="n">
        <f aca="false">IF(OR(BK131=0,EW41=0),0,BK131*EW41/(BK131+EW41))</f>
        <v>5.03959086369979</v>
      </c>
      <c r="BL41" s="13" t="n">
        <f aca="false">IF(OR(BL131=0,EX41=0),0,BL131*EX41/(BL131+EX41))</f>
        <v>4.99385601550506</v>
      </c>
      <c r="BM41" s="13" t="n">
        <f aca="false">IF(OR(BM131=0,EY41=0),0,BM131*EY41/(BM131+EY41))</f>
        <v>4.94875355831872</v>
      </c>
      <c r="BN41" s="13" t="n">
        <f aca="false">IF(OR(BN131=0,EZ41=0),0,BN131*EZ41/(BN131+EZ41))</f>
        <v>4.90424359477977</v>
      </c>
      <c r="BO41" s="13" t="n">
        <f aca="false">IF(OR(BO131=0,FA41=0),0,BO131*FA41/(BO131+FA41))</f>
        <v>4.86028821487957</v>
      </c>
      <c r="BP41" s="13" t="n">
        <f aca="false">IF(OR(BP131=0,FB41=0),0,BP131*FB41/(BP131+FB41))</f>
        <v>4.81685133913647</v>
      </c>
      <c r="BQ41" s="13" t="n">
        <f aca="false">IF(OR(BQ131=0,FC41=0),0,BQ131*FC41/(BQ131+FC41))</f>
        <v>4.77389857473508</v>
      </c>
      <c r="BR41" s="13" t="n">
        <f aca="false">IF(OR(BR131=0,FD41=0),0,BR131*FD41/(BR131+FD41))</f>
        <v>4.73139708332149</v>
      </c>
      <c r="BS41" s="13" t="n">
        <f aca="false">IF(OR(BS131=0,FE41=0),0,BS131*FE41/(BS131+FE41))</f>
        <v>4.68931545929053</v>
      </c>
      <c r="BT41" s="13" t="n">
        <f aca="false">IF(OR(BT131=0,FF41=0),0,BT131*FF41/(BT131+FF41))</f>
        <v>4.64762361752833</v>
      </c>
      <c r="BU41" s="13" t="n">
        <f aca="false">IF(OR(BU131=0,FG41=0),0,BU131*FG41/(BU131+FG41))</f>
        <v>4.60629268968376</v>
      </c>
      <c r="BV41" s="13" t="n">
        <f aca="false">IF(OR(BV131=0,FH41=0),0,BV131*FH41/(BV131+FH41))</f>
        <v>4.56343661569747</v>
      </c>
      <c r="BW41" s="13" t="n">
        <f aca="false">IF(OR(BW131=0,FI41=0),0,BW131*FI41/(BW131+FI41))</f>
        <v>4.52089610932527</v>
      </c>
      <c r="BX41" s="13" t="n">
        <f aca="false">IF(OR(BX131=0,FJ41=0),0,BX131*FJ41/(BX131+FJ41))</f>
        <v>4.47864334731567</v>
      </c>
      <c r="BY41" s="13" t="n">
        <f aca="false">IF(OR(BY131=0,FK41=0),0,BY131*FK41/(BY131+FK41))</f>
        <v>4.4366514559627</v>
      </c>
      <c r="BZ41" s="13" t="n">
        <f aca="false">IF(OR(BZ131=0,FL41=0),0,BZ131*FL41/(BZ131+FL41))</f>
        <v>4.39489443311036</v>
      </c>
      <c r="CA41" s="13" t="n">
        <f aca="false">IF(OR(CA131=0,FM41=0),0,CA131*FM41/(CA131+FM41))</f>
        <v>4.35334707543002</v>
      </c>
      <c r="CB41" s="13" t="n">
        <f aca="false">IF(OR(CB131=0,FN41=0),0,CB131*FN41/(CB131+FN41))</f>
        <v>4.31198491048622</v>
      </c>
      <c r="CC41" s="13" t="n">
        <f aca="false">IF(OR(CC131=0,FO41=0),0,CC131*FO41/(CC131+FO41))</f>
        <v>4.27078413315413</v>
      </c>
      <c r="CD41" s="13" t="n">
        <f aca="false">IF(OR(CD131=0,FP41=0),0,CD131*FP41/(CD131+FP41))</f>
        <v>4.22972154599427</v>
      </c>
      <c r="CE41" s="13" t="n">
        <f aca="false">IF(OR(CE131=0,FQ41=0),0,CE131*FQ41/(CE131+FQ41))</f>
        <v>4.1887745032274</v>
      </c>
      <c r="CF41" s="13" t="n">
        <f aca="false">IF(OR(CF131=0,FR41=0),0,CF131*FR41/(CF131+FR41))</f>
        <v>4.1469737332157</v>
      </c>
      <c r="CG41" s="13" t="n">
        <f aca="false">IF(OR(CG131=0,FS41=0),0,CG131*FS41/(CG131+FS41))</f>
        <v>4.10523562328847</v>
      </c>
      <c r="CH41" s="13" t="n">
        <f aca="false">IF(OR(CH131=0,FT41=0),0,CH131*FT41/(CH131+FT41))</f>
        <v>4.0635378219858</v>
      </c>
      <c r="CI41" s="13" t="n">
        <f aca="false">IF(OR(CI131=0,FU41=0),0,CI131*FU41/(CI131+FU41))</f>
        <v>4.02185833933374</v>
      </c>
      <c r="CJ41" s="13" t="n">
        <f aca="false">IF(OR(CJ131=0,FV41=0),0,CJ131*FV41/(CJ131+FV41))</f>
        <v>3.9801755032091</v>
      </c>
      <c r="CK41" s="13" t="n">
        <f aca="false">IF(OR(CK131=0,FW41=0),0,CK131*FW41/(CK131+FW41))</f>
        <v>3.93846791797564</v>
      </c>
      <c r="CL41" s="13" t="n">
        <f aca="false">IF(OR(CL131=0,FX41=0),0,CL131*FX41/(CL131+FX41))</f>
        <v>3.89671442522039</v>
      </c>
      <c r="CM41" s="13" t="n">
        <f aca="false">IF(OR(CM131=0,FY41=0),0,CM131*FY41/(CM131+FY41))</f>
        <v>3.85489406643828</v>
      </c>
      <c r="CN41" s="13" t="n">
        <f aca="false">IF(OR(CN131=0,FZ41=0),0,CN131*FZ41/(CN131+FZ41))</f>
        <v>3.81298604753229</v>
      </c>
      <c r="CO41" s="13" t="n">
        <f aca="false">IF(OR(CO131=0,GA41=0),0,CO131*GA41/(CO131+GA41))</f>
        <v>3.77096970501439</v>
      </c>
      <c r="CP41" s="13" t="n">
        <f aca="false">IF(OR(CP131=0,GB41=0),0,CP131*GB41/(CP131+GB41))</f>
        <v>3.72779978357323</v>
      </c>
      <c r="CQ41" s="13" t="n">
        <f aca="false">IF(OR(CQ131=0,GC41=0),0,CQ131*GC41/(CQ131+GC41))</f>
        <v>3.68445815884301</v>
      </c>
      <c r="CR41" s="0" t="n">
        <f aca="false">IF(F$9=0,0,(SIN(F$12)*COS($E41)+SIN($E41)*COS(F$12))/SIN($E41)*F$9)</f>
        <v>3.01</v>
      </c>
      <c r="CS41" s="0" t="n">
        <f aca="false">IF(G$9=0,0,(SIN(G$12)*COS($E41)+SIN($E41)*COS(G$12))/SIN($E41)*G$9)</f>
        <v>3.79530422491426</v>
      </c>
      <c r="CT41" s="0" t="n">
        <f aca="false">IF(H$9=0,0,(SIN(H$12)*COS($E41)+SIN($E41)*COS(H$12))/SIN($E41)*H$9)</f>
        <v>4.62122765781825</v>
      </c>
      <c r="CU41" s="0" t="n">
        <f aca="false">IF(I$9=0,0,(SIN(I$12)*COS($E41)+SIN($E41)*COS(I$12))/SIN($E41)*I$9)</f>
        <v>5.48709141765589</v>
      </c>
      <c r="CV41" s="0" t="n">
        <f aca="false">IF(J$9=0,0,(SIN(J$12)*COS($E41)+SIN($E41)*COS(J$12))/SIN($E41)*J$9)</f>
        <v>6.39219186215998</v>
      </c>
      <c r="CW41" s="0" t="n">
        <f aca="false">IF(K$9=0,0,(SIN(K$12)*COS($E41)+SIN($E41)*COS(K$12))/SIN($E41)*K$9)</f>
        <v>7.33580093618371</v>
      </c>
      <c r="CX41" s="0" t="n">
        <f aca="false">IF(L$9=0,0,(SIN(L$12)*COS($E41)+SIN($E41)*COS(L$12))/SIN($E41)*L$9)</f>
        <v>8.31716653126444</v>
      </c>
      <c r="CY41" s="0" t="n">
        <f aca="false">IF(M$9=0,0,(SIN(M$12)*COS($E41)+SIN($E41)*COS(M$12))/SIN($E41)*M$9)</f>
        <v>9.33551285626791</v>
      </c>
      <c r="CZ41" s="0" t="n">
        <f aca="false">IF(N$9=0,0,(SIN(N$12)*COS($E41)+SIN($E41)*COS(N$12))/SIN($E41)*N$9)</f>
        <v>9.90591705319946</v>
      </c>
      <c r="DA41" s="0" t="n">
        <f aca="false">IF(O$9=0,0,(SIN(O$12)*COS($E41)+SIN($E41)*COS(O$12))/SIN($E41)*O$9)</f>
        <v>10.4894036211699</v>
      </c>
      <c r="DB41" s="0" t="n">
        <f aca="false">IF(P$9=0,0,(SIN(P$12)*COS($E41)+SIN($E41)*COS(P$12))/SIN($E41)*P$9)</f>
        <v>11.0855806385088</v>
      </c>
      <c r="DC41" s="0" t="n">
        <f aca="false">IF(Q$9=0,0,(SIN(Q$12)*COS($E41)+SIN($E41)*COS(Q$12))/SIN($E41)*Q$9)</f>
        <v>11.6940474789972</v>
      </c>
      <c r="DD41" s="0" t="n">
        <f aca="false">IF(R$9=0,0,(SIN(R$12)*COS($E41)+SIN($E41)*COS(R$12))/SIN($E41)*R$9)</f>
        <v>12.3143950006193</v>
      </c>
      <c r="DE41" s="0" t="n">
        <f aca="false">IF(S$9=0,0,(SIN(S$12)*COS($E41)+SIN($E41)*COS(S$12))/SIN($E41)*S$9)</f>
        <v>12.9462057383617</v>
      </c>
      <c r="DF41" s="0" t="n">
        <f aca="false">IF(T$9=0,0,(SIN(T$12)*COS($E41)+SIN($E41)*COS(T$12))/SIN($E41)*T$9)</f>
        <v>13.5890541009814</v>
      </c>
      <c r="DG41" s="0" t="n">
        <f aca="false">IF(U$9=0,0,(SIN(U$12)*COS($E41)+SIN($E41)*COS(U$12))/SIN($E41)*U$9)</f>
        <v>14.24250657166</v>
      </c>
      <c r="DH41" s="0" t="n">
        <f aca="false">IF(V$9=0,0,(SIN(V$12)*COS($E41)+SIN($E41)*COS(V$12))/SIN($E41)*V$9)</f>
        <v>14.9061219124624</v>
      </c>
      <c r="DI41" s="0" t="n">
        <f aca="false">IF(W$9=0,0,(SIN(W$12)*COS($E41)+SIN($E41)*COS(W$12))/SIN($E41)*W$9)</f>
        <v>15.5794513725162</v>
      </c>
      <c r="DJ41" s="0" t="n">
        <f aca="false">IF(X$9=0,0,(SIN(X$12)*COS($E41)+SIN($E41)*COS(X$12))/SIN($E41)*X$9)</f>
        <v>16.6240880033447</v>
      </c>
      <c r="DK41" s="0" t="n">
        <f aca="false">IF(Y$9=0,0,(SIN(Y$12)*COS($E41)+SIN($E41)*COS(Y$12))/SIN($E41)*Y$9)</f>
        <v>17.6891937120629</v>
      </c>
      <c r="DL41" s="0" t="n">
        <f aca="false">IF(Z$9=0,0,(SIN(Z$12)*COS($E41)+SIN($E41)*COS(Z$12))/SIN($E41)*Z$9)</f>
        <v>18.7739623088789</v>
      </c>
      <c r="DM41" s="0" t="n">
        <f aca="false">IF(AA$9=0,0,(SIN(AA$12)*COS($E41)+SIN($E41)*COS(AA$12))/SIN($E41)*AA$9)</f>
        <v>19.8775739836601</v>
      </c>
      <c r="DN41" s="0" t="n">
        <f aca="false">IF(AB$9=0,0,(SIN(AB$12)*COS($E41)+SIN($E41)*COS(AB$12))/SIN($E41)*AB$9)</f>
        <v>20.9991957047251</v>
      </c>
      <c r="DO41" s="0" t="n">
        <f aca="false">IF(AC$9=0,0,(SIN(AC$12)*COS($E41)+SIN($E41)*COS(AC$12))/SIN($E41)*AC$9)</f>
        <v>22.1379816239417</v>
      </c>
      <c r="DP41" s="0" t="n">
        <f aca="false">IF(AD$9=0,0,(SIN(AD$12)*COS($E41)+SIN($E41)*COS(AD$12))/SIN($E41)*AD$9)</f>
        <v>23.2930734879617</v>
      </c>
      <c r="DQ41" s="0" t="n">
        <f aca="false">IF(AE$9=0,0,(SIN(AE$12)*COS($E41)+SIN($E41)*COS(AE$12))/SIN($E41)*AE$9)</f>
        <v>24.4636010554214</v>
      </c>
      <c r="DR41" s="0" t="n">
        <f aca="false">IF(AF$9=0,0,(SIN(AF$12)*COS($E41)+SIN($E41)*COS(AF$12))/SIN($E41)*AF$9)</f>
        <v>25.6486825199316</v>
      </c>
      <c r="DS41" s="0" t="n">
        <f aca="false">IF(AG$9=0,0,(SIN(AG$12)*COS($E41)+SIN($E41)*COS(AG$12))/SIN($E41)*AG$9)</f>
        <v>26.8474249386814</v>
      </c>
      <c r="DT41" s="0" t="n">
        <f aca="false">IF(AH$9=0,0,(SIN(AH$12)*COS($E41)+SIN($E41)*COS(AH$12))/SIN($E41)*AH$9)</f>
        <v>27.1593783763053</v>
      </c>
      <c r="DU41" s="0" t="n">
        <f aca="false">IF(AI$9=0,0,(SIN(AI$12)*COS($E41)+SIN($E41)*COS(AI$12))/SIN($E41)*AI$9)</f>
        <v>27.463058804177</v>
      </c>
      <c r="DV41" s="0" t="n">
        <f aca="false">IF(AJ$9=0,0,(SIN(AJ$12)*COS($E41)+SIN($E41)*COS(AJ$12))/SIN($E41)*AJ$9)</f>
        <v>27.7583737182963</v>
      </c>
      <c r="DW41" s="0" t="n">
        <f aca="false">IF(AK$9=0,0,(SIN(AK$12)*COS($E41)+SIN($E41)*COS(AK$12))/SIN($E41)*AK$9)</f>
        <v>28.0452331628797</v>
      </c>
      <c r="DX41" s="0" t="n">
        <f aca="false">IF(AL$9=0,0,(SIN(AL$12)*COS($E41)+SIN($E41)*COS(AL$12))/SIN($E41)*AL$9)</f>
        <v>28.3235497577613</v>
      </c>
      <c r="DY41" s="0" t="n">
        <f aca="false">IF(AM$9=0,0,(SIN(AM$12)*COS($E41)+SIN($E41)*COS(AM$12))/SIN($E41)*AM$9)</f>
        <v>28.5932387250104</v>
      </c>
      <c r="DZ41" s="0" t="n">
        <f aca="false">IF(AN$9=0,0,(SIN(AN$12)*COS($E41)+SIN($E41)*COS(AN$12))/SIN($E41)*AN$9)</f>
        <v>28.8542179147549</v>
      </c>
      <c r="EA41" s="0" t="n">
        <f aca="false">IF(AO$9=0,0,(SIN(AO$12)*COS($E41)+SIN($E41)*COS(AO$12))/SIN($E41)*AO$9)</f>
        <v>29.1064078302054</v>
      </c>
      <c r="EB41" s="0" t="n">
        <f aca="false">IF(AP$9=0,0,(SIN(AP$12)*COS($E41)+SIN($E41)*COS(AP$12))/SIN($E41)*AP$9)</f>
        <v>29.3497316518708</v>
      </c>
      <c r="EC41" s="0" t="n">
        <f aca="false">IF(AQ$9=0,0,(SIN(AQ$12)*COS($E41)+SIN($E41)*COS(AQ$12))/SIN($E41)*AQ$9)</f>
        <v>29.5841152609578</v>
      </c>
      <c r="ED41" s="0" t="n">
        <f aca="false">IF(AR$9=0,0,(SIN(AR$12)*COS($E41)+SIN($E41)*COS(AR$12))/SIN($E41)*AR$9)</f>
        <v>29.8094872619486</v>
      </c>
      <c r="EE41" s="0" t="n">
        <f aca="false">IF(AS$9=0,0,(SIN(AS$12)*COS($E41)+SIN($E41)*COS(AS$12))/SIN($E41)*AS$9)</f>
        <v>30.0257790043483</v>
      </c>
      <c r="EF41" s="0" t="n">
        <f aca="false">IF(AT$9=0,0,(SIN(AT$12)*COS($E41)+SIN($E41)*COS(AT$12))/SIN($E41)*AT$9)</f>
        <v>30.2329246035971</v>
      </c>
      <c r="EG41" s="0" t="n">
        <f aca="false">IF(AU$9=0,0,(SIN(AU$12)*COS($E41)+SIN($E41)*COS(AU$12))/SIN($E41)*AU$9)</f>
        <v>30.4308609611387</v>
      </c>
      <c r="EH41" s="0" t="n">
        <f aca="false">IF(AV$9=0,0,(SIN(AV$12)*COS($E41)+SIN($E41)*COS(AV$12))/SIN($E41)*AV$9)</f>
        <v>30.6195277836412</v>
      </c>
      <c r="EI41" s="0" t="n">
        <f aca="false">IF(AW$9=0,0,(SIN(AW$12)*COS($E41)+SIN($E41)*COS(AW$12))/SIN($E41)*AW$9)</f>
        <v>30.7988676013628</v>
      </c>
      <c r="EJ41" s="0" t="n">
        <f aca="false">IF(AX$9=0,0,(SIN(AX$12)*COS($E41)+SIN($E41)*COS(AX$12))/SIN($E41)*AX$9)</f>
        <v>30.9688257856576</v>
      </c>
      <c r="EK41" s="0" t="n">
        <f aca="false">IF(AY$9=0,0,(SIN(AY$12)*COS($E41)+SIN($E41)*COS(AY$12))/SIN($E41)*AY$9)</f>
        <v>31.1293505656164</v>
      </c>
      <c r="EL41" s="0" t="n">
        <f aca="false">IF(AZ$9=0,0,(SIN(AZ$12)*COS($E41)+SIN($E41)*COS(AZ$12))/SIN($E41)*AZ$9)</f>
        <v>31.2803930438361</v>
      </c>
      <c r="EM41" s="0" t="n">
        <f aca="false">IF(BA$9=0,0,(SIN(BA$12)*COS($E41)+SIN($E41)*COS(BA$12))/SIN($E41)*BA$9)</f>
        <v>31.4219072113147</v>
      </c>
      <c r="EN41" s="0" t="n">
        <f aca="false">IF(BB$9=0,0,(SIN(BB$12)*COS($E41)+SIN($E41)*COS(BB$12))/SIN($E41)*BB$9)</f>
        <v>31.5538499614659</v>
      </c>
      <c r="EO41" s="0" t="n">
        <f aca="false">IF(BC$9=0,0,(SIN(BC$12)*COS($E41)+SIN($E41)*COS(BC$12))/SIN($E41)*BC$9)</f>
        <v>31.6761811032498</v>
      </c>
      <c r="EP41" s="0" t="n">
        <f aca="false">IF(BD$9=0,0,(SIN(BD$12)*COS($E41)+SIN($E41)*COS(BD$12))/SIN($E41)*BD$9)</f>
        <v>31.7888633734156</v>
      </c>
      <c r="EQ41" s="0" t="n">
        <f aca="false">IF(BE$9=0,0,(SIN(BE$12)*COS($E41)+SIN($E41)*COS(BE$12))/SIN($E41)*BE$9)</f>
        <v>31.8918624478522</v>
      </c>
      <c r="ER41" s="0" t="n">
        <f aca="false">IF(BF$9=0,0,(SIN(BF$12)*COS($E41)+SIN($E41)*COS(BF$12))/SIN($E41)*BF$9)</f>
        <v>31.9851469520438</v>
      </c>
      <c r="ES41" s="0" t="n">
        <f aca="false">IF(BG$9=0,0,(SIN(BG$12)*COS($E41)+SIN($E41)*COS(BG$12))/SIN($E41)*BG$9)</f>
        <v>32.0686884706267</v>
      </c>
      <c r="ET41" s="0" t="n">
        <f aca="false">IF(BH$9=0,0,(SIN(BH$12)*COS($E41)+SIN($E41)*COS(BH$12))/SIN($E41)*BH$9)</f>
        <v>32.1424615560452</v>
      </c>
      <c r="EU41" s="0" t="n">
        <f aca="false">IF(BI$9=0,0,(SIN(BI$12)*COS($E41)+SIN($E41)*COS(BI$12))/SIN($E41)*BI$9)</f>
        <v>32.2064437363026</v>
      </c>
      <c r="EV41" s="0" t="n">
        <f aca="false">IF(BJ$9=0,0,(SIN(BJ$12)*COS($E41)+SIN($E41)*COS(BJ$12))/SIN($E41)*BJ$9)</f>
        <v>32.2606155218071</v>
      </c>
      <c r="EW41" s="0" t="n">
        <f aca="false">IF(BK$9=0,0,(SIN(BK$12)*COS($E41)+SIN($E41)*COS(BK$12))/SIN($E41)*BK$9)</f>
        <v>32.3049604113081</v>
      </c>
      <c r="EX41" s="0" t="n">
        <f aca="false">IF(BL$9=0,0,(SIN(BL$12)*COS($E41)+SIN($E41)*COS(BL$12))/SIN($E41)*BL$9)</f>
        <v>32.1746778146453</v>
      </c>
      <c r="EY41" s="0" t="n">
        <f aca="false">IF(BM$9=0,0,(SIN(BM$12)*COS($E41)+SIN($E41)*COS(BM$12))/SIN($E41)*BM$9)</f>
        <v>32.0342930571087</v>
      </c>
      <c r="EZ41" s="0" t="n">
        <f aca="false">IF(BN$9=0,0,(SIN(BN$12)*COS($E41)+SIN($E41)*COS(BN$12))/SIN($E41)*BN$9)</f>
        <v>31.8839493310046</v>
      </c>
      <c r="FA41" s="0" t="n">
        <f aca="false">IF(BO$9=0,0,(SIN(BO$12)*COS($E41)+SIN($E41)*COS(BO$12))/SIN($E41)*BO$9)</f>
        <v>31.7237929234681</v>
      </c>
      <c r="FB41" s="0" t="n">
        <f aca="false">IF(BP$9=0,0,(SIN(BP$12)*COS($E41)+SIN($E41)*COS(BP$12))/SIN($E41)*BP$9)</f>
        <v>31.5539731412918</v>
      </c>
      <c r="FC41" s="0" t="n">
        <f aca="false">IF(BQ$9=0,0,(SIN(BQ$12)*COS($E41)+SIN($E41)*COS(BQ$12))/SIN($E41)*BQ$9)</f>
        <v>31.3746422348259</v>
      </c>
      <c r="FD41" s="0" t="n">
        <f aca="false">IF(BR$9=0,0,(SIN(BR$12)*COS($E41)+SIN($E41)*COS(BR$12))/SIN($E41)*BR$9)</f>
        <v>31.1859553209814</v>
      </c>
      <c r="FE41" s="0" t="n">
        <f aca="false">IF(BS$9=0,0,(SIN(BS$12)*COS($E41)+SIN($E41)*COS(BS$12))/SIN($E41)*BS$9)</f>
        <v>30.9880703053694</v>
      </c>
      <c r="FF41" s="0" t="n">
        <f aca="false">IF(BT$9=0,0,(SIN(BT$12)*COS($E41)+SIN($E41)*COS(BT$12))/SIN($E41)*BT$9)</f>
        <v>30.7811478036096</v>
      </c>
      <c r="FG41" s="0" t="n">
        <f aca="false">IF(BU$9=0,0,(SIN(BU$12)*COS($E41)+SIN($E41)*COS(BU$12))/SIN($E41)*BU$9)</f>
        <v>30.5653510618413</v>
      </c>
      <c r="FH41" s="0" t="n">
        <f aca="false">IF(BV$9=0,0,(SIN(BV$12)*COS($E41)+SIN($E41)*COS(BV$12))/SIN($E41)*BV$9)</f>
        <v>30.2589542546718</v>
      </c>
      <c r="FI41" s="0" t="n">
        <f aca="false">IF(BW$9=0,0,(SIN(BW$12)*COS($E41)+SIN($E41)*COS(BW$12))/SIN($E41)*BW$9)</f>
        <v>29.9443931834005</v>
      </c>
      <c r="FJ41" s="0" t="n">
        <f aca="false">IF(BX$9=0,0,(SIN(BX$12)*COS($E41)+SIN($E41)*COS(BX$12))/SIN($E41)*BX$9)</f>
        <v>29.6219131645043</v>
      </c>
      <c r="FK41" s="0" t="n">
        <f aca="false">IF(BY$9=0,0,(SIN(BY$12)*COS($E41)+SIN($E41)*COS(BY$12))/SIN($E41)*BY$9)</f>
        <v>29.291761560384</v>
      </c>
      <c r="FL41" s="0" t="n">
        <f aca="false">IF(BZ$9=0,0,(SIN(BZ$12)*COS($E41)+SIN($E41)*COS(BZ$12))/SIN($E41)*BZ$9)</f>
        <v>28.9541876585887</v>
      </c>
      <c r="FM41" s="0" t="n">
        <f aca="false">IF(CA$9=0,0,(SIN(CA$12)*COS($E41)+SIN($E41)*COS(CA$12))/SIN($E41)*CA$9)</f>
        <v>28.6094425505785</v>
      </c>
      <c r="FN41" s="0" t="n">
        <f aca="false">IF(CB$9=0,0,(SIN(CB$12)*COS($E41)+SIN($E41)*COS(CB$12))/SIN($E41)*CB$9)</f>
        <v>28.2577790100771</v>
      </c>
      <c r="FO41" s="0" t="n">
        <f aca="false">IF(CC$9=0,0,(SIN(CC$12)*COS($E41)+SIN($E41)*COS(CC$12))/SIN($E41)*CC$9)</f>
        <v>27.8994513710654</v>
      </c>
      <c r="FP41" s="0" t="n">
        <f aca="false">IF(CD$9=0,0,(SIN(CD$12)*COS($E41)+SIN($E41)*COS(CD$12))/SIN($E41)*CD$9)</f>
        <v>27.5347154054659</v>
      </c>
      <c r="FQ41" s="0" t="n">
        <f aca="false">IF(CE$9=0,0,(SIN(CE$12)*COS($E41)+SIN($E41)*COS(CE$12))/SIN($E41)*CE$9)</f>
        <v>27.1638282005698</v>
      </c>
      <c r="FR41" s="0" t="n">
        <f aca="false">IF(CF$9=0,0,(SIN(CF$12)*COS($E41)+SIN($E41)*COS(CF$12))/SIN($E41)*CF$9)</f>
        <v>26.7475973027718</v>
      </c>
      <c r="FS41" s="0" t="n">
        <f aca="false">IF(CG$9=0,0,(SIN(CG$12)*COS($E41)+SIN($E41)*COS(CG$12))/SIN($E41)*CG$9)</f>
        <v>26.3261658095725</v>
      </c>
      <c r="FT41" s="0" t="n">
        <f aca="false">IF(CH$9=0,0,(SIN(CH$12)*COS($E41)+SIN($E41)*COS(CH$12))/SIN($E41)*CH$9)</f>
        <v>25.899829870494</v>
      </c>
      <c r="FU41" s="0" t="n">
        <f aca="false">IF(CI$9=0,0,(SIN(CI$12)*COS($E41)+SIN($E41)*COS(CI$12))/SIN($E41)*CI$9)</f>
        <v>25.4688861802142</v>
      </c>
      <c r="FV41" s="0" t="n">
        <f aca="false">IF(CJ$9=0,0,(SIN(CJ$12)*COS($E41)+SIN($E41)*COS(CJ$12))/SIN($E41)*CJ$9)</f>
        <v>25.0336318373734</v>
      </c>
      <c r="FW41" s="0" t="n">
        <f aca="false">IF(CK$9=0,0,(SIN(CK$12)*COS($E41)+SIN($E41)*COS(CK$12))/SIN($E41)*CK$9)</f>
        <v>24.5943642035618</v>
      </c>
      <c r="FX41" s="0" t="n">
        <f aca="false">IF(CL$9=0,0,(SIN(CL$12)*COS($E41)+SIN($E41)*COS(CL$12))/SIN($E41)*CL$9)</f>
        <v>24.1513807625468</v>
      </c>
      <c r="FY41" s="0" t="n">
        <f aca="false">IF(CM$9=0,0,(SIN(CM$12)*COS($E41)+SIN($E41)*COS(CM$12))/SIN($E41)*CM$9)</f>
        <v>23.7049789797993</v>
      </c>
      <c r="FZ41" s="0" t="n">
        <f aca="false">IF(CN$9=0,0,(SIN(CN$12)*COS($E41)+SIN($E41)*COS(CN$12))/SIN($E41)*CN$9)</f>
        <v>23.2554561623741</v>
      </c>
      <c r="GA41" s="0" t="n">
        <f aca="false">IF(CO$9=0,0,(SIN(CO$12)*COS($E41)+SIN($E41)*COS(CO$12))/SIN($E41)*CO$9)</f>
        <v>22.8031093192055</v>
      </c>
      <c r="GB41" s="0" t="n">
        <f aca="false">IF(CP$9=0,0,(SIN(CP$12)*COS($E41)+SIN($E41)*COS(CP$12))/SIN($E41)*CP$9)</f>
        <v>22.3114780563773</v>
      </c>
      <c r="GC41" s="0" t="n">
        <f aca="false">IF(CQ$9=0,0,(SIN(CQ$12)*COS($E41)+SIN($E41)*COS(CQ$12))/SIN($E41)*CQ$9)</f>
        <v>21.8182802500398</v>
      </c>
    </row>
    <row r="42" customFormat="false" ht="12.8" hidden="true" customHeight="false" outlineLevel="0" collapsed="false">
      <c r="A42" s="0" t="n">
        <f aca="false">MAX($F42:$CQ42)</f>
        <v>7.57858813224532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5.69</v>
      </c>
      <c r="C42" s="2" t="n">
        <f aca="false">MOD(Best +D42,360)</f>
        <v>129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3.0099999909399</v>
      </c>
      <c r="G42" s="13" t="n">
        <f aca="false">IF(OR(G132=0,CS42=0),0,G132*CS42/(G132+CS42))</f>
        <v>3.70699612203118</v>
      </c>
      <c r="H42" s="13" t="n">
        <f aca="false">IF(OR(H132=0,CT42=0),0,H132*CT42/(H132+CT42))</f>
        <v>4.37674873186275</v>
      </c>
      <c r="I42" s="13" t="n">
        <f aca="false">IF(OR(I132=0,CU42=0),0,I132*CU42/(I132+CU42))</f>
        <v>5.00589754814728</v>
      </c>
      <c r="J42" s="13" t="n">
        <f aca="false">IF(OR(J132=0,CV42=0),0,J132*CV42/(J132+CV42))</f>
        <v>5.58450455128568</v>
      </c>
      <c r="K42" s="13" t="n">
        <f aca="false">IF(OR(K132=0,CW42=0),0,K132*CW42/(K132+CW42))</f>
        <v>6.10618340497593</v>
      </c>
      <c r="L42" s="13" t="n">
        <f aca="false">IF(OR(L132=0,CX42=0),0,L132*CX42/(L132+CX42))</f>
        <v>6.56785044723964</v>
      </c>
      <c r="M42" s="13" t="n">
        <f aca="false">IF(OR(M132=0,CY42=0),0,M132*CY42/(M132+CY42))</f>
        <v>6.96922445775052</v>
      </c>
      <c r="N42" s="13" t="n">
        <f aca="false">IF(OR(N132=0,CZ42=0),0,N132*CZ42/(N132+CZ42))</f>
        <v>7.06715506394344</v>
      </c>
      <c r="O42" s="13" t="n">
        <f aca="false">IF(OR(O132=0,DA42=0),0,O132*DA42/(O132+DA42))</f>
        <v>7.14929123076563</v>
      </c>
      <c r="P42" s="13" t="n">
        <f aca="false">IF(OR(P132=0,DB42=0),0,P132*DB42/(P132+DB42))</f>
        <v>7.21696922603162</v>
      </c>
      <c r="Q42" s="13" t="n">
        <f aca="false">IF(OR(Q132=0,DC42=0),0,Q132*DC42/(Q132+DC42))</f>
        <v>7.27149235809878</v>
      </c>
      <c r="R42" s="13" t="n">
        <f aca="false">IF(OR(R132=0,DD42=0),0,R132*DD42/(R132+DD42))</f>
        <v>7.31411021672359</v>
      </c>
      <c r="S42" s="13" t="n">
        <f aca="false">IF(OR(S132=0,DE42=0),0,S132*DE42/(S132+DE42))</f>
        <v>7.34600454019615</v>
      </c>
      <c r="T42" s="13" t="n">
        <f aca="false">IF(OR(T132=0,DF42=0),0,T132*DF42/(T132+DF42))</f>
        <v>7.36828045477047</v>
      </c>
      <c r="U42" s="13" t="n">
        <f aca="false">IF(OR(U132=0,DG42=0),0,U132*DG42/(U132+DG42))</f>
        <v>7.38196194232492</v>
      </c>
      <c r="V42" s="13" t="n">
        <f aca="false">IF(OR(V132=0,DH42=0),0,V132*DH42/(V132+DH42))</f>
        <v>7.38799053709871</v>
      </c>
      <c r="W42" s="13" t="n">
        <f aca="false">IF(OR(W132=0,DI42=0),0,W132*DI42/(W132+DI42))</f>
        <v>7.38722640844627</v>
      </c>
      <c r="X42" s="13" t="n">
        <f aca="false">IF(OR(X132=0,DJ42=0),0,X132*DJ42/(X132+DJ42))</f>
        <v>7.45524261777319</v>
      </c>
      <c r="Y42" s="13" t="n">
        <f aca="false">IF(OR(Y132=0,DK42=0),0,Y132*DK42/(Y132+DK42))</f>
        <v>7.50617527493953</v>
      </c>
      <c r="Z42" s="13" t="n">
        <f aca="false">IF(OR(Z132=0,DL42=0),0,Z132*DL42/(Z132+DL42))</f>
        <v>7.54215641023257</v>
      </c>
      <c r="AA42" s="13" t="n">
        <f aca="false">IF(OR(AA132=0,DM42=0),0,AA132*DM42/(AA132+DM42))</f>
        <v>7.56510673325847</v>
      </c>
      <c r="AB42" s="13" t="n">
        <f aca="false">IF(OR(AB132=0,DN42=0),0,AB132*DN42/(AB132+DN42))</f>
        <v>7.57674267006344</v>
      </c>
      <c r="AC42" s="13" t="n">
        <f aca="false">IF(OR(AC132=0,DO42=0),0,AC132*DO42/(AC132+DO42))</f>
        <v>7.57858813224532</v>
      </c>
      <c r="AD42" s="13" t="n">
        <f aca="false">IF(OR(AD132=0,DP42=0),0,AD132*DP42/(AD132+DP42))</f>
        <v>7.57198898006966</v>
      </c>
      <c r="AE42" s="13" t="n">
        <f aca="false">IF(OR(AE132=0,DQ42=0),0,AE132*DQ42/(AE132+DQ42))</f>
        <v>7.55812871969749</v>
      </c>
      <c r="AF42" s="13" t="n">
        <f aca="false">IF(OR(AF132=0,DR42=0),0,AF132*DR42/(AF132+DR42))</f>
        <v>7.53804442615802</v>
      </c>
      <c r="AG42" s="13" t="n">
        <f aca="false">IF(OR(AG132=0,DS42=0),0,AG132*DS42/(AG132+DS42))</f>
        <v>7.51264222561132</v>
      </c>
      <c r="AH42" s="13" t="n">
        <f aca="false">IF(OR(AH132=0,DT42=0),0,AH132*DT42/(AH132+DT42))</f>
        <v>7.41590437789319</v>
      </c>
      <c r="AI42" s="13" t="n">
        <f aca="false">IF(OR(AI132=0,DU42=0),0,AI132*DU42/(AI132+DU42))</f>
        <v>7.32302832142739</v>
      </c>
      <c r="AJ42" s="13" t="n">
        <f aca="false">IF(OR(AJ132=0,DV42=0),0,AJ132*DV42/(AJ132+DV42))</f>
        <v>7.23372112167136</v>
      </c>
      <c r="AK42" s="13" t="n">
        <f aca="false">IF(OR(AK132=0,DW42=0),0,AK132*DW42/(AK132+DW42))</f>
        <v>7.14771781374062</v>
      </c>
      <c r="AL42" s="13" t="n">
        <f aca="false">IF(OR(AL132=0,DX42=0),0,AL132*DX42/(AL132+DX42))</f>
        <v>7.06477810166754</v>
      </c>
      <c r="AM42" s="13" t="n">
        <f aca="false">IF(OR(AM132=0,DY42=0),0,AM132*DY42/(AM132+DY42))</f>
        <v>6.98468351325142</v>
      </c>
      <c r="AN42" s="13" t="n">
        <f aca="false">IF(OR(AN132=0,DZ42=0),0,AN132*DZ42/(AN132+DZ42))</f>
        <v>6.90723493872753</v>
      </c>
      <c r="AO42" s="13" t="n">
        <f aca="false">IF(OR(AO132=0,EA42=0),0,AO132*EA42/(AO132+EA42))</f>
        <v>6.83225049411796</v>
      </c>
      <c r="AP42" s="13" t="n">
        <f aca="false">IF(OR(AP132=0,EB42=0),0,AP132*EB42/(AP132+EB42))</f>
        <v>6.75956366031378</v>
      </c>
      <c r="AQ42" s="13" t="n">
        <f aca="false">IF(OR(AQ132=0,EC42=0),0,AQ132*EC42/(AQ132+EC42))</f>
        <v>6.68902165719208</v>
      </c>
      <c r="AR42" s="13" t="n">
        <f aca="false">IF(OR(AR132=0,ED42=0),0,AR132*ED42/(AR132+ED42))</f>
        <v>6.62048401879157</v>
      </c>
      <c r="AS42" s="13" t="n">
        <f aca="false">IF(OR(AS132=0,EE42=0),0,AS132*EE42/(AS132+EE42))</f>
        <v>6.5538213410679</v>
      </c>
      <c r="AT42" s="13" t="n">
        <f aca="false">IF(OR(AT132=0,EF42=0),0,AT132*EF42/(AT132+EF42))</f>
        <v>6.48891417826556</v>
      </c>
      <c r="AU42" s="13" t="n">
        <f aca="false">IF(OR(AU132=0,EG42=0),0,AU132*EG42/(AU132+EG42))</f>
        <v>6.42565206766952</v>
      </c>
      <c r="AV42" s="13" t="n">
        <f aca="false">IF(OR(AV132=0,EH42=0),0,AV132*EH42/(AV132+EH42))</f>
        <v>6.36393266558599</v>
      </c>
      <c r="AW42" s="13" t="n">
        <f aca="false">IF(OR(AW132=0,EI42=0),0,AW132*EI42/(AW132+EI42))</f>
        <v>6.30366097996838</v>
      </c>
      <c r="AX42" s="13" t="n">
        <f aca="false">IF(OR(AX132=0,EJ42=0),0,AX132*EJ42/(AX132+EJ42))</f>
        <v>6.24474868724696</v>
      </c>
      <c r="AY42" s="13" t="n">
        <f aca="false">IF(OR(AY132=0,EK42=0),0,AY132*EK42/(AY132+EK42))</f>
        <v>6.18711352271484</v>
      </c>
      <c r="AZ42" s="13" t="n">
        <f aca="false">IF(OR(AZ132=0,EL42=0),0,AZ132*EL42/(AZ132+EL42))</f>
        <v>6.13067873533145</v>
      </c>
      <c r="BA42" s="13" t="n">
        <f aca="false">IF(OR(BA132=0,EM42=0),0,BA132*EM42/(BA132+EM42))</f>
        <v>6.07537259907632</v>
      </c>
      <c r="BB42" s="13" t="n">
        <f aca="false">IF(OR(BB132=0,EN42=0),0,BB132*EN42/(BB132+EN42))</f>
        <v>6.02112797406223</v>
      </c>
      <c r="BC42" s="13" t="n">
        <f aca="false">IF(OR(BC132=0,EO42=0),0,BC132*EO42/(BC132+EO42))</f>
        <v>5.96788191152933</v>
      </c>
      <c r="BD42" s="13" t="n">
        <f aca="false">IF(OR(BD132=0,EP42=0),0,BD132*EP42/(BD132+EP42))</f>
        <v>5.9155752976193</v>
      </c>
      <c r="BE42" s="13" t="n">
        <f aca="false">IF(OR(BE132=0,EQ42=0),0,BE132*EQ42/(BE132+EQ42))</f>
        <v>5.86415253149126</v>
      </c>
      <c r="BF42" s="13" t="n">
        <f aca="false">IF(OR(BF132=0,ER42=0),0,BF132*ER42/(BF132+ER42))</f>
        <v>5.81356123390885</v>
      </c>
      <c r="BG42" s="13" t="n">
        <f aca="false">IF(OR(BG132=0,ES42=0),0,BG132*ES42/(BG132+ES42))</f>
        <v>5.76375198291479</v>
      </c>
      <c r="BH42" s="13" t="n">
        <f aca="false">IF(OR(BH132=0,ET42=0),0,BH132*ET42/(BH132+ET42))</f>
        <v>5.7146780736277</v>
      </c>
      <c r="BI42" s="13" t="n">
        <f aca="false">IF(OR(BI132=0,EU42=0),0,BI132*EU42/(BI132+EU42))</f>
        <v>5.6662952995575</v>
      </c>
      <c r="BJ42" s="13" t="n">
        <f aca="false">IF(OR(BJ132=0,EV42=0),0,BJ132*EV42/(BJ132+EV42))</f>
        <v>5.61856175314751</v>
      </c>
      <c r="BK42" s="13" t="n">
        <f aca="false">IF(OR(BK132=0,EW42=0),0,BK132*EW42/(BK132+EW42))</f>
        <v>5.57143764352188</v>
      </c>
      <c r="BL42" s="13" t="n">
        <f aca="false">IF(OR(BL132=0,EX42=0),0,BL132*EX42/(BL132+EX42))</f>
        <v>5.51990776998034</v>
      </c>
      <c r="BM42" s="13" t="n">
        <f aca="false">IF(OR(BM132=0,EY42=0),0,BM132*EY42/(BM132+EY42))</f>
        <v>5.46904147098135</v>
      </c>
      <c r="BN42" s="13" t="n">
        <f aca="false">IF(OR(BN132=0,EZ42=0),0,BN132*EZ42/(BN132+EZ42))</f>
        <v>5.41879634335324</v>
      </c>
      <c r="BO42" s="13" t="n">
        <f aca="false">IF(OR(BO132=0,FA42=0),0,BO132*FA42/(BO132+FA42))</f>
        <v>5.36913203539067</v>
      </c>
      <c r="BP42" s="13" t="n">
        <f aca="false">IF(OR(BP132=0,FB42=0),0,BP132*FB42/(BP132+FB42))</f>
        <v>5.32001008673512</v>
      </c>
      <c r="BQ42" s="13" t="n">
        <f aca="false">IF(OR(BQ132=0,FC42=0),0,BQ132*FC42/(BQ132+FC42))</f>
        <v>5.27139378126287</v>
      </c>
      <c r="BR42" s="13" t="n">
        <f aca="false">IF(OR(BR132=0,FD42=0),0,BR132*FD42/(BR132+FD42))</f>
        <v>5.22324801168732</v>
      </c>
      <c r="BS42" s="13" t="n">
        <f aca="false">IF(OR(BS132=0,FE42=0),0,BS132*FE42/(BS132+FE42))</f>
        <v>5.17553915472372</v>
      </c>
      <c r="BT42" s="13" t="n">
        <f aca="false">IF(OR(BT132=0,FF42=0),0,BT132*FF42/(BT132+FF42))</f>
        <v>5.12823495578812</v>
      </c>
      <c r="BU42" s="13" t="n">
        <f aca="false">IF(OR(BU132=0,FG42=0),0,BU132*FG42/(BU132+FG42))</f>
        <v>5.08130442231036</v>
      </c>
      <c r="BV42" s="13" t="n">
        <f aca="false">IF(OR(BV132=0,FH42=0),0,BV132*FH42/(BV132+FH42))</f>
        <v>5.03238156113649</v>
      </c>
      <c r="BW42" s="13" t="n">
        <f aca="false">IF(OR(BW132=0,FI42=0),0,BW132*FI42/(BW132+FI42))</f>
        <v>4.98378666930843</v>
      </c>
      <c r="BX42" s="13" t="n">
        <f aca="false">IF(OR(BX132=0,FJ42=0),0,BX132*FJ42/(BX132+FJ42))</f>
        <v>4.9354895085804</v>
      </c>
      <c r="BY42" s="13" t="n">
        <f aca="false">IF(OR(BY132=0,FK42=0),0,BY132*FK42/(BY132+FK42))</f>
        <v>4.88746084712627</v>
      </c>
      <c r="BZ42" s="13" t="n">
        <f aca="false">IF(OR(BZ132=0,FL42=0),0,BZ132*FL42/(BZ132+FL42))</f>
        <v>4.8396723781411</v>
      </c>
      <c r="CA42" s="13" t="n">
        <f aca="false">IF(OR(CA132=0,FM42=0),0,CA132*FM42/(CA132+FM42))</f>
        <v>4.79209664394981</v>
      </c>
      <c r="CB42" s="13" t="n">
        <f aca="false">IF(OR(CB132=0,FN42=0),0,CB132*FN42/(CB132+FN42))</f>
        <v>4.7447069651314</v>
      </c>
      <c r="CC42" s="13" t="n">
        <f aca="false">IF(OR(CC132=0,FO42=0),0,CC132*FO42/(CC132+FO42))</f>
        <v>4.69747737421626</v>
      </c>
      <c r="CD42" s="13" t="n">
        <f aca="false">IF(OR(CD132=0,FP42=0),0,CD132*FP42/(CD132+FP42))</f>
        <v>4.65038255355682</v>
      </c>
      <c r="CE42" s="13" t="n">
        <f aca="false">IF(OR(CE132=0,FQ42=0),0,CE132*FQ42/(CE132+FQ42))</f>
        <v>4.60339777701088</v>
      </c>
      <c r="CF42" s="13" t="n">
        <f aca="false">IF(OR(CF132=0,FR42=0),0,CF132*FR42/(CF132+FR42))</f>
        <v>4.55531367660239</v>
      </c>
      <c r="CG42" s="13" t="n">
        <f aca="false">IF(OR(CG132=0,FS42=0),0,CG132*FS42/(CG132+FS42))</f>
        <v>4.50728184167326</v>
      </c>
      <c r="CH42" s="13" t="n">
        <f aca="false">IF(OR(CH132=0,FT42=0),0,CH132*FT42/(CH132+FT42))</f>
        <v>4.45927778557549</v>
      </c>
      <c r="CI42" s="13" t="n">
        <f aca="false">IF(OR(CI132=0,FU42=0),0,CI132*FU42/(CI132+FU42))</f>
        <v>4.41127742405257</v>
      </c>
      <c r="CJ42" s="13" t="n">
        <f aca="false">IF(OR(CJ132=0,FV42=0),0,CJ132*FV42/(CJ132+FV42))</f>
        <v>4.36325703058402</v>
      </c>
      <c r="CK42" s="13" t="n">
        <f aca="false">IF(OR(CK132=0,FW42=0),0,CK132*FW42/(CK132+FW42))</f>
        <v>4.31519319429676</v>
      </c>
      <c r="CL42" s="13" t="n">
        <f aca="false">IF(OR(CL132=0,FX42=0),0,CL132*FX42/(CL132+FX42))</f>
        <v>4.26706278028057</v>
      </c>
      <c r="CM42" s="13" t="n">
        <f aca="false">IF(OR(CM132=0,FY42=0),0,CM132*FY42/(CM132+FY42))</f>
        <v>4.21884289216634</v>
      </c>
      <c r="CN42" s="13" t="n">
        <f aca="false">IF(OR(CN132=0,FZ42=0),0,CN132*FZ42/(CN132+FZ42))</f>
        <v>4.17051083684672</v>
      </c>
      <c r="CO42" s="13" t="n">
        <f aca="false">IF(OR(CO132=0,GA42=0),0,CO132*GA42/(CO132+GA42))</f>
        <v>4.12204409123983</v>
      </c>
      <c r="CP42" s="13" t="n">
        <f aca="false">IF(OR(CP132=0,GB42=0),0,CP132*GB42/(CP132+GB42))</f>
        <v>4.07214766037721</v>
      </c>
      <c r="CQ42" s="13" t="n">
        <f aca="false">IF(OR(CQ132=0,GC42=0),0,CQ132*GC42/(CQ132+GC42))</f>
        <v>4.02204658046322</v>
      </c>
      <c r="CR42" s="0" t="n">
        <f aca="false">IF(F$9=0,0,(SIN(F$12)*COS($E42)+SIN($E42)*COS(F$12))/SIN($E42)*F$9)</f>
        <v>3.01</v>
      </c>
      <c r="CS42" s="0" t="n">
        <f aca="false">IF(G$9=0,0,(SIN(G$12)*COS($E42)+SIN($E42)*COS(G$12))/SIN($E42)*G$9)</f>
        <v>3.790680231338</v>
      </c>
      <c r="CT42" s="0" t="n">
        <f aca="false">IF(H$9=0,0,(SIN(H$12)*COS($E42)+SIN($E42)*COS(H$12))/SIN($E42)*H$9)</f>
        <v>4.61029759882888</v>
      </c>
      <c r="CU42" s="0" t="n">
        <f aca="false">IF(I$9=0,0,(SIN(I$12)*COS($E42)+SIN($E42)*COS(I$12))/SIN($E42)*I$9)</f>
        <v>5.46817591155087</v>
      </c>
      <c r="CV42" s="0" t="n">
        <f aca="false">IF(J$9=0,0,(SIN(J$12)*COS($E42)+SIN($E42)*COS(J$12))/SIN($E42)*J$9)</f>
        <v>6.3636152414971</v>
      </c>
      <c r="CW42" s="0" t="n">
        <f aca="false">IF(K$9=0,0,(SIN(K$12)*COS($E42)+SIN($E42)*COS(K$12))/SIN($E42)*K$9)</f>
        <v>7.29589227038531</v>
      </c>
      <c r="CX42" s="0" t="n">
        <f aca="false">IF(L$9=0,0,(SIN(L$12)*COS($E42)+SIN($E42)*COS(L$12))/SIN($E42)*L$9)</f>
        <v>8.26426064723217</v>
      </c>
      <c r="CY42" s="0" t="n">
        <f aca="false">IF(M$9=0,0,(SIN(M$12)*COS($E42)+SIN($E42)*COS(M$12))/SIN($E42)*M$9)</f>
        <v>9.26795135654154</v>
      </c>
      <c r="CZ42" s="0" t="n">
        <f aca="false">IF(N$9=0,0,(SIN(N$12)*COS($E42)+SIN($E42)*COS(N$12))/SIN($E42)*N$9)</f>
        <v>9.8259571461975</v>
      </c>
      <c r="DA42" s="0" t="n">
        <f aca="false">IF(O$9=0,0,(SIN(O$12)*COS($E42)+SIN($E42)*COS(O$12))/SIN($E42)*O$9)</f>
        <v>10.3963728601433</v>
      </c>
      <c r="DB42" s="0" t="n">
        <f aca="false">IF(P$9=0,0,(SIN(P$12)*COS($E42)+SIN($E42)*COS(P$12))/SIN($E42)*P$9)</f>
        <v>10.9788123734461</v>
      </c>
      <c r="DC42" s="0" t="n">
        <f aca="false">IF(Q$9=0,0,(SIN(Q$12)*COS($E42)+SIN($E42)*COS(Q$12))/SIN($E42)*Q$9)</f>
        <v>11.5728812713925</v>
      </c>
      <c r="DD42" s="0" t="n">
        <f aca="false">IF(R$9=0,0,(SIN(R$12)*COS($E42)+SIN($E42)*COS(R$12))/SIN($E42)*R$9)</f>
        <v>12.1781770357312</v>
      </c>
      <c r="DE42" s="0" t="n">
        <f aca="false">IF(S$9=0,0,(SIN(S$12)*COS($E42)+SIN($E42)*COS(S$12))/SIN($E42)*S$9)</f>
        <v>12.7942892347725</v>
      </c>
      <c r="DF42" s="0" t="n">
        <f aca="false">IF(T$9=0,0,(SIN(T$12)*COS($E42)+SIN($E42)*COS(T$12))/SIN($E42)*T$9)</f>
        <v>13.4207997172678</v>
      </c>
      <c r="DG42" s="0" t="n">
        <f aca="false">IF(U$9=0,0,(SIN(U$12)*COS($E42)+SIN($E42)*COS(U$12))/SIN($E42)*U$9)</f>
        <v>14.0572828099886</v>
      </c>
      <c r="DH42" s="0" t="n">
        <f aca="false">IF(V$9=0,0,(SIN(V$12)*COS($E42)+SIN($E42)*COS(V$12))/SIN($E42)*V$9)</f>
        <v>14.703305518922</v>
      </c>
      <c r="DI42" s="0" t="n">
        <f aca="false">IF(W$9=0,0,(SIN(W$12)*COS($E42)+SIN($E42)*COS(W$12))/SIN($E42)*W$9)</f>
        <v>15.3584277340026</v>
      </c>
      <c r="DJ42" s="0" t="n">
        <f aca="false">IF(X$9=0,0,(SIN(X$12)*COS($E42)+SIN($E42)*COS(X$12))/SIN($E42)*X$9)</f>
        <v>16.3789119535218</v>
      </c>
      <c r="DK42" s="0" t="n">
        <f aca="false">IF(Y$9=0,0,(SIN(Y$12)*COS($E42)+SIN($E42)*COS(Y$12))/SIN($E42)*Y$9)</f>
        <v>17.4186971115416</v>
      </c>
      <c r="DL42" s="0" t="n">
        <f aca="false">IF(Z$9=0,0,(SIN(Z$12)*COS($E42)+SIN($E42)*COS(Z$12))/SIN($E42)*Z$9)</f>
        <v>18.4769919680297</v>
      </c>
      <c r="DM42" s="0" t="n">
        <f aca="false">IF(AA$9=0,0,(SIN(AA$12)*COS($E42)+SIN($E42)*COS(AA$12))/SIN($E42)*AA$9)</f>
        <v>19.5529923902574</v>
      </c>
      <c r="DN42" s="0" t="n">
        <f aca="false">IF(AB$9=0,0,(SIN(AB$12)*COS($E42)+SIN($E42)*COS(AB$12))/SIN($E42)*AB$9)</f>
        <v>20.6458817444961</v>
      </c>
      <c r="DO42" s="0" t="n">
        <f aca="false">IF(AC$9=0,0,(SIN(AC$12)*COS($E42)+SIN($E42)*COS(AC$12))/SIN($E42)*AC$9)</f>
        <v>21.7548312936883</v>
      </c>
      <c r="DP42" s="0" t="n">
        <f aca="false">IF(AD$9=0,0,(SIN(AD$12)*COS($E42)+SIN($E42)*COS(AD$12))/SIN($E42)*AD$9)</f>
        <v>22.8790006009235</v>
      </c>
      <c r="DQ42" s="0" t="n">
        <f aca="false">IF(AE$9=0,0,(SIN(AE$12)*COS($E42)+SIN($E42)*COS(AE$12))/SIN($E42)*AE$9)</f>
        <v>24.0175379385532</v>
      </c>
      <c r="DR42" s="0" t="n">
        <f aca="false">IF(AF$9=0,0,(SIN(AF$12)*COS($E42)+SIN($E42)*COS(AF$12))/SIN($E42)*AF$9)</f>
        <v>25.1695807027711</v>
      </c>
      <c r="DS42" s="0" t="n">
        <f aca="false">IF(AG$9=0,0,(SIN(AG$12)*COS($E42)+SIN($E42)*COS(AG$12))/SIN($E42)*AG$9)</f>
        <v>26.3342558334863</v>
      </c>
      <c r="DT42" s="0" t="n">
        <f aca="false">IF(AH$9=0,0,(SIN(AH$12)*COS($E42)+SIN($E42)*COS(AH$12))/SIN($E42)*AH$9)</f>
        <v>26.6287102193118</v>
      </c>
      <c r="DU42" s="0" t="n">
        <f aca="false">IF(AI$9=0,0,(SIN(AI$12)*COS($E42)+SIN($E42)*COS(AI$12))/SIN($E42)*AI$9)</f>
        <v>26.9150532420463</v>
      </c>
      <c r="DV42" s="0" t="n">
        <f aca="false">IF(AJ$9=0,0,(SIN(AJ$12)*COS($E42)+SIN($E42)*COS(AJ$12))/SIN($E42)*AJ$9)</f>
        <v>27.1931976788314</v>
      </c>
      <c r="DW42" s="0" t="n">
        <f aca="false">IF(AK$9=0,0,(SIN(AK$12)*COS($E42)+SIN($E42)*COS(AK$12))/SIN($E42)*AK$9)</f>
        <v>27.463058804177</v>
      </c>
      <c r="DX42" s="0" t="n">
        <f aca="false">IF(AL$9=0,0,(SIN(AL$12)*COS($E42)+SIN($E42)*COS(AL$12))/SIN($E42)*AL$9)</f>
        <v>27.7245544157703</v>
      </c>
      <c r="DY42" s="0" t="n">
        <f aca="false">IF(AM$9=0,0,(SIN(AM$12)*COS($E42)+SIN($E42)*COS(AM$12))/SIN($E42)*AM$9)</f>
        <v>27.9776048595148</v>
      </c>
      <c r="DZ42" s="0" t="n">
        <f aca="false">IF(AN$9=0,0,(SIN(AN$12)*COS($E42)+SIN($E42)*COS(AN$12))/SIN($E42)*AN$9)</f>
        <v>28.2221330537938</v>
      </c>
      <c r="EA42" s="0" t="n">
        <f aca="false">IF(AO$9=0,0,(SIN(AO$12)*COS($E42)+SIN($E42)*COS(AO$12))/SIN($E42)*AO$9)</f>
        <v>28.4580645129508</v>
      </c>
      <c r="EB42" s="0" t="n">
        <f aca="false">IF(AP$9=0,0,(SIN(AP$12)*COS($E42)+SIN($E42)*COS(AP$12))/SIN($E42)*AP$9)</f>
        <v>28.6853273699777</v>
      </c>
      <c r="EC42" s="0" t="n">
        <f aca="false">IF(AQ$9=0,0,(SIN(AQ$12)*COS($E42)+SIN($E42)*COS(AQ$12))/SIN($E42)*AQ$9)</f>
        <v>28.9038523984066</v>
      </c>
      <c r="ED42" s="0" t="n">
        <f aca="false">IF(AR$9=0,0,(SIN(AR$12)*COS($E42)+SIN($E42)*COS(AR$12))/SIN($E42)*AR$9)</f>
        <v>29.1135730333971</v>
      </c>
      <c r="EE42" s="0" t="n">
        <f aca="false">IF(AS$9=0,0,(SIN(AS$12)*COS($E42)+SIN($E42)*COS(AS$12))/SIN($E42)*AS$9)</f>
        <v>29.3144253920121</v>
      </c>
      <c r="EF42" s="0" t="n">
        <f aca="false">IF(AT$9=0,0,(SIN(AT$12)*COS($E42)+SIN($E42)*COS(AT$12))/SIN($E42)*AT$9)</f>
        <v>29.5063482926775</v>
      </c>
      <c r="EG42" s="0" t="n">
        <f aca="false">IF(AU$9=0,0,(SIN(AU$12)*COS($E42)+SIN($E42)*COS(AU$12))/SIN($E42)*AU$9)</f>
        <v>29.6892832738185</v>
      </c>
      <c r="EH42" s="0" t="n">
        <f aca="false">IF(AV$9=0,0,(SIN(AV$12)*COS($E42)+SIN($E42)*COS(AV$12))/SIN($E42)*AV$9)</f>
        <v>29.8631746116678</v>
      </c>
      <c r="EI42" s="0" t="n">
        <f aca="false">IF(AW$9=0,0,(SIN(AW$12)*COS($E42)+SIN($E42)*COS(AW$12))/SIN($E42)*AW$9)</f>
        <v>30.0279693372393</v>
      </c>
      <c r="EJ42" s="0" t="n">
        <f aca="false">IF(AX$9=0,0,(SIN(AX$12)*COS($E42)+SIN($E42)*COS(AX$12))/SIN($E42)*AX$9)</f>
        <v>30.1836172524632</v>
      </c>
      <c r="EK42" s="0" t="n">
        <f aca="false">IF(AY$9=0,0,(SIN(AY$12)*COS($E42)+SIN($E42)*COS(AY$12))/SIN($E42)*AY$9)</f>
        <v>30.3300709454767</v>
      </c>
      <c r="EL42" s="0" t="n">
        <f aca="false">IF(AZ$9=0,0,(SIN(AZ$12)*COS($E42)+SIN($E42)*COS(AZ$12))/SIN($E42)*AZ$9)</f>
        <v>30.4672858050663</v>
      </c>
      <c r="EM42" s="0" t="n">
        <f aca="false">IF(BA$9=0,0,(SIN(BA$12)*COS($E42)+SIN($E42)*COS(BA$12))/SIN($E42)*BA$9)</f>
        <v>30.5952200342564</v>
      </c>
      <c r="EN42" s="0" t="n">
        <f aca="false">IF(BB$9=0,0,(SIN(BB$12)*COS($E42)+SIN($E42)*COS(BB$12))/SIN($E42)*BB$9)</f>
        <v>30.7138346630415</v>
      </c>
      <c r="EO42" s="0" t="n">
        <f aca="false">IF(BC$9=0,0,(SIN(BC$12)*COS($E42)+SIN($E42)*COS(BC$12))/SIN($E42)*BC$9)</f>
        <v>30.8230935602566</v>
      </c>
      <c r="EP42" s="0" t="n">
        <f aca="false">IF(BD$9=0,0,(SIN(BD$12)*COS($E42)+SIN($E42)*COS(BD$12))/SIN($E42)*BD$9)</f>
        <v>30.9229634445833</v>
      </c>
      <c r="EQ42" s="0" t="n">
        <f aca="false">IF(BE$9=0,0,(SIN(BE$12)*COS($E42)+SIN($E42)*COS(BE$12))/SIN($E42)*BE$9)</f>
        <v>31.0134138946873</v>
      </c>
      <c r="ER42" s="0" t="n">
        <f aca="false">IF(BF$9=0,0,(SIN(BF$12)*COS($E42)+SIN($E42)*COS(BF$12))/SIN($E42)*BF$9)</f>
        <v>31.0944173584853</v>
      </c>
      <c r="ES42" s="0" t="n">
        <f aca="false">IF(BG$9=0,0,(SIN(BG$12)*COS($E42)+SIN($E42)*COS(BG$12))/SIN($E42)*BG$9)</f>
        <v>31.1659491615375</v>
      </c>
      <c r="ET42" s="0" t="n">
        <f aca="false">IF(BH$9=0,0,(SIN(BH$12)*COS($E42)+SIN($E42)*COS(BH$12))/SIN($E42)*BH$9)</f>
        <v>31.2279875145638</v>
      </c>
      <c r="EU42" s="0" t="n">
        <f aca="false">IF(BI$9=0,0,(SIN(BI$12)*COS($E42)+SIN($E42)*COS(BI$12))/SIN($E42)*BI$9)</f>
        <v>31.2805135200808</v>
      </c>
      <c r="EV42" s="0" t="n">
        <f aca="false">IF(BJ$9=0,0,(SIN(BJ$12)*COS($E42)+SIN($E42)*COS(BJ$12))/SIN($E42)*BJ$9)</f>
        <v>31.3235111781585</v>
      </c>
      <c r="EW42" s="0" t="n">
        <f aca="false">IF(BK$9=0,0,(SIN(BK$12)*COS($E42)+SIN($E42)*COS(BK$12))/SIN($E42)*BK$9)</f>
        <v>31.3569673912936</v>
      </c>
      <c r="EX42" s="0" t="n">
        <f aca="false">IF(BL$9=0,0,(SIN(BL$12)*COS($E42)+SIN($E42)*COS(BL$12))/SIN($E42)*BL$9)</f>
        <v>31.2209694360765</v>
      </c>
      <c r="EY42" s="0" t="n">
        <f aca="false">IF(BM$9=0,0,(SIN(BM$12)*COS($E42)+SIN($E42)*COS(BM$12))/SIN($E42)*BM$9)</f>
        <v>31.0752663654606</v>
      </c>
      <c r="EZ42" s="0" t="n">
        <f aca="false">IF(BN$9=0,0,(SIN(BN$12)*COS($E42)+SIN($E42)*COS(BN$12))/SIN($E42)*BN$9)</f>
        <v>30.92</v>
      </c>
      <c r="FA42" s="0" t="n">
        <f aca="false">IF(BO$9=0,0,(SIN(BO$12)*COS($E42)+SIN($E42)*COS(BO$12))/SIN($E42)*BO$9)</f>
        <v>30.7553151030106</v>
      </c>
      <c r="FB42" s="0" t="n">
        <f aca="false">IF(BP$9=0,0,(SIN(BP$12)*COS($E42)+SIN($E42)*COS(BP$12))/SIN($E42)*BP$9)</f>
        <v>30.5813593067843</v>
      </c>
      <c r="FC42" s="0" t="n">
        <f aca="false">IF(BQ$9=0,0,(SIN(BQ$12)*COS($E42)+SIN($E42)*COS(BQ$12))/SIN($E42)*BQ$9)</f>
        <v>30.3982830379292</v>
      </c>
      <c r="FD42" s="0" t="n">
        <f aca="false">IF(BR$9=0,0,(SIN(BR$12)*COS($E42)+SIN($E42)*COS(BR$12))/SIN($E42)*BR$9)</f>
        <v>30.2062394418675</v>
      </c>
      <c r="FE42" s="0" t="n">
        <f aca="false">IF(BS$9=0,0,(SIN(BS$12)*COS($E42)+SIN($E42)*COS(BS$12))/SIN($E42)*BS$9)</f>
        <v>30.0053843065234</v>
      </c>
      <c r="FF42" s="0" t="n">
        <f aca="false">IF(BT$9=0,0,(SIN(BT$12)*COS($E42)+SIN($E42)*COS(BT$12))/SIN($E42)*BT$9)</f>
        <v>29.7958759852335</v>
      </c>
      <c r="FG42" s="0" t="n">
        <f aca="false">IF(BU$9=0,0,(SIN(BU$12)*COS($E42)+SIN($E42)*COS(BU$12))/SIN($E42)*BU$9)</f>
        <v>29.5778753189114</v>
      </c>
      <c r="FH42" s="0" t="n">
        <f aca="false">IF(BV$9=0,0,(SIN(BV$12)*COS($E42)+SIN($E42)*COS(BV$12))/SIN($E42)*BV$9)</f>
        <v>29.2723241120008</v>
      </c>
      <c r="FI42" s="0" t="n">
        <f aca="false">IF(BW$9=0,0,(SIN(BW$12)*COS($E42)+SIN($E42)*COS(BW$12))/SIN($E42)*BW$9)</f>
        <v>28.9590221462494</v>
      </c>
      <c r="FJ42" s="0" t="n">
        <f aca="false">IF(BX$9=0,0,(SIN(BX$12)*COS($E42)+SIN($E42)*COS(BX$12))/SIN($E42)*BX$9)</f>
        <v>28.638209457595</v>
      </c>
      <c r="FK42" s="0" t="n">
        <f aca="false">IF(BY$9=0,0,(SIN(BY$12)*COS($E42)+SIN($E42)*COS(BY$12))/SIN($E42)*BY$9)</f>
        <v>28.3101279706306</v>
      </c>
      <c r="FL42" s="0" t="n">
        <f aca="false">IF(BZ$9=0,0,(SIN(BZ$12)*COS($E42)+SIN($E42)*COS(BZ$12))/SIN($E42)*BZ$9)</f>
        <v>27.9750213809868</v>
      </c>
      <c r="FM42" s="0" t="n">
        <f aca="false">IF(CA$9=0,0,(SIN(CA$12)*COS($E42)+SIN($E42)*COS(CA$12))/SIN($E42)*CA$9)</f>
        <v>27.6331350373093</v>
      </c>
      <c r="FN42" s="0" t="n">
        <f aca="false">IF(CB$9=0,0,(SIN(CB$12)*COS($E42)+SIN($E42)*COS(CB$12))/SIN($E42)*CB$9)</f>
        <v>27.284715822881</v>
      </c>
      <c r="FO42" s="0" t="n">
        <f aca="false">IF(CC$9=0,0,(SIN(CC$12)*COS($E42)+SIN($E42)*COS(CC$12))/SIN($E42)*CC$9)</f>
        <v>26.9300120369392</v>
      </c>
      <c r="FP42" s="0" t="n">
        <f aca="false">IF(CD$9=0,0,(SIN(CD$12)*COS($E42)+SIN($E42)*COS(CD$12))/SIN($E42)*CD$9)</f>
        <v>26.5692732757351</v>
      </c>
      <c r="FQ42" s="0" t="n">
        <f aca="false">IF(CE$9=0,0,(SIN(CE$12)*COS($E42)+SIN($E42)*COS(CE$12))/SIN($E42)*CE$9)</f>
        <v>26.2027503133872</v>
      </c>
      <c r="FR42" s="0" t="n">
        <f aca="false">IF(CF$9=0,0,(SIN(CF$12)*COS($E42)+SIN($E42)*COS(CF$12))/SIN($E42)*CF$9)</f>
        <v>25.7926527219245</v>
      </c>
      <c r="FS42" s="0" t="n">
        <f aca="false">IF(CG$9=0,0,(SIN(CG$12)*COS($E42)+SIN($E42)*COS(CG$12))/SIN($E42)*CG$9)</f>
        <v>25.3777185690857</v>
      </c>
      <c r="FT42" s="0" t="n">
        <f aca="false">IF(CH$9=0,0,(SIN(CH$12)*COS($E42)+SIN($E42)*COS(CH$12))/SIN($E42)*CH$9)</f>
        <v>24.9582360080737</v>
      </c>
      <c r="FU42" s="0" t="n">
        <f aca="false">IF(CI$9=0,0,(SIN(CI$12)*COS($E42)+SIN($E42)*COS(CI$12))/SIN($E42)*CI$9)</f>
        <v>24.5344936083464</v>
      </c>
      <c r="FV42" s="0" t="n">
        <f aca="false">IF(CJ$9=0,0,(SIN(CJ$12)*COS($E42)+SIN($E42)*COS(CJ$12))/SIN($E42)*CJ$9)</f>
        <v>24.1067802187365</v>
      </c>
      <c r="FW42" s="0" t="n">
        <f aca="false">IF(CK$9=0,0,(SIN(CK$12)*COS($E42)+SIN($E42)*COS(CK$12))/SIN($E42)*CK$9)</f>
        <v>23.6753848307968</v>
      </c>
      <c r="FX42" s="0" t="n">
        <f aca="false">IF(CL$9=0,0,(SIN(CL$12)*COS($E42)+SIN($E42)*COS(CL$12))/SIN($E42)*CL$9)</f>
        <v>23.2405964424277</v>
      </c>
      <c r="FY42" s="0" t="n">
        <f aca="false">IF(CM$9=0,0,(SIN(CM$12)*COS($E42)+SIN($E42)*COS(CM$12))/SIN($E42)*CM$9)</f>
        <v>22.8027039218421</v>
      </c>
      <c r="FZ42" s="0" t="n">
        <f aca="false">IF(CN$9=0,0,(SIN(CN$12)*COS($E42)+SIN($E42)*COS(CN$12))/SIN($E42)*CN$9)</f>
        <v>22.3619958719233</v>
      </c>
      <c r="GA42" s="0" t="n">
        <f aca="false">IF(CO$9=0,0,(SIN(CO$12)*COS($E42)+SIN($E42)*COS(CO$12))/SIN($E42)*CO$9)</f>
        <v>21.9187604950338</v>
      </c>
      <c r="GB42" s="0" t="n">
        <f aca="false">IF(CP$9=0,0,(SIN(CP$12)*COS($E42)+SIN($E42)*COS(CP$12))/SIN($E42)*CP$9)</f>
        <v>21.4379675546147</v>
      </c>
      <c r="GC42" s="0" t="n">
        <f aca="false">IF(CQ$9=0,0,(SIN(CQ$12)*COS($E42)+SIN($E42)*COS(CQ$12))/SIN($E42)*CQ$9)</f>
        <v>20.95588818306</v>
      </c>
    </row>
    <row r="43" customFormat="false" ht="12.8" hidden="true" customHeight="false" outlineLevel="0" collapsed="false">
      <c r="A43" s="0" t="n">
        <f aca="false">MAX($F43:$CQ43)</f>
        <v>8.16129555000394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6.36</v>
      </c>
      <c r="C43" s="2" t="n">
        <f aca="false">MOD(Best +D43,360)</f>
        <v>130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3.0099999909399</v>
      </c>
      <c r="G43" s="13" t="n">
        <f aca="false">IF(OR(G133=0,CS43=0),0,G133*CS43/(G133+CS43))</f>
        <v>3.71351743962501</v>
      </c>
      <c r="H43" s="13" t="n">
        <f aca="false">IF(OR(H133=0,CT43=0),0,H133*CT43/(H133+CT43))</f>
        <v>4.3962601076991</v>
      </c>
      <c r="I43" s="13" t="n">
        <f aca="false">IF(OR(I133=0,CU43=0),0,I133*CU43/(I133+CU43))</f>
        <v>5.04567652484274</v>
      </c>
      <c r="J43" s="13" t="n">
        <f aca="false">IF(OR(J133=0,CV43=0),0,J133*CV43/(J133+CV43))</f>
        <v>5.65187044890397</v>
      </c>
      <c r="K43" s="13" t="n">
        <f aca="false">IF(OR(K133=0,CW43=0),0,K133*CW43/(K133+CW43))</f>
        <v>6.20782561189459</v>
      </c>
      <c r="L43" s="13" t="n">
        <f aca="false">IF(OR(L133=0,CX43=0),0,L133*CX43/(L133+CX43))</f>
        <v>6.70933393667294</v>
      </c>
      <c r="M43" s="13" t="n">
        <f aca="false">IF(OR(M133=0,CY43=0),0,M133*CY43/(M133+CY43))</f>
        <v>7.15470229716705</v>
      </c>
      <c r="N43" s="13" t="n">
        <f aca="false">IF(OR(N133=0,CZ43=0),0,N133*CZ43/(N133+CZ43))</f>
        <v>7.28180547378652</v>
      </c>
      <c r="O43" s="13" t="n">
        <f aca="false">IF(OR(O133=0,DA43=0),0,O133*DA43/(O133+DA43))</f>
        <v>7.39262115371413</v>
      </c>
      <c r="P43" s="13" t="n">
        <f aca="false">IF(OR(P133=0,DB43=0),0,P133*DB43/(P133+DB43))</f>
        <v>7.48822564264551</v>
      </c>
      <c r="Q43" s="13" t="n">
        <f aca="false">IF(OR(Q133=0,DC43=0),0,Q133*DC43/(Q133+DC43))</f>
        <v>7.56971434302614</v>
      </c>
      <c r="R43" s="13" t="n">
        <f aca="false">IF(OR(R133=0,DD43=0),0,R133*DD43/(R133+DD43))</f>
        <v>7.63817684993482</v>
      </c>
      <c r="S43" s="13" t="n">
        <f aca="false">IF(OR(S133=0,DE43=0),0,S133*DE43/(S133+DE43))</f>
        <v>7.69467774458855</v>
      </c>
      <c r="T43" s="13" t="n">
        <f aca="false">IF(OR(T133=0,DF43=0),0,T133*DF43/(T133+DF43))</f>
        <v>7.74024235261052</v>
      </c>
      <c r="U43" s="13" t="n">
        <f aca="false">IF(OR(U133=0,DG43=0),0,U133*DG43/(U133+DG43))</f>
        <v>7.77584670628857</v>
      </c>
      <c r="V43" s="13" t="n">
        <f aca="false">IF(OR(V133=0,DH43=0),0,V133*DH43/(V133+DH43))</f>
        <v>7.80241097577161</v>
      </c>
      <c r="W43" s="13" t="n">
        <f aca="false">IF(OR(W133=0,DI43=0),0,W133*DI43/(W133+DI43))</f>
        <v>7.8207956932439</v>
      </c>
      <c r="X43" s="13" t="n">
        <f aca="false">IF(OR(X133=0,DJ43=0),0,X133*DJ43/(X133+DJ43))</f>
        <v>7.91728881841105</v>
      </c>
      <c r="Y43" s="13" t="n">
        <f aca="false">IF(OR(Y133=0,DK43=0),0,Y133*DK43/(Y133+DK43))</f>
        <v>7.99456581367828</v>
      </c>
      <c r="Z43" s="13" t="n">
        <f aca="false">IF(OR(Z133=0,DL43=0),0,Z133*DL43/(Z133+DL43))</f>
        <v>8.05473997614381</v>
      </c>
      <c r="AA43" s="13" t="n">
        <f aca="false">IF(OR(AA133=0,DM43=0),0,AA133*DM43/(AA133+DM43))</f>
        <v>8.09975796143184</v>
      </c>
      <c r="AB43" s="13" t="n">
        <f aca="false">IF(OR(AB133=0,DN43=0),0,AB133*DN43/(AB133+DN43))</f>
        <v>8.13139550541029</v>
      </c>
      <c r="AC43" s="13" t="n">
        <f aca="false">IF(OR(AC133=0,DO43=0),0,AC133*DO43/(AC133+DO43))</f>
        <v>8.15125966878336</v>
      </c>
      <c r="AD43" s="13" t="n">
        <f aca="false">IF(OR(AD133=0,DP43=0),0,AD133*DP43/(AD133+DP43))</f>
        <v>8.16079550705184</v>
      </c>
      <c r="AE43" s="13" t="n">
        <f aca="false">IF(OR(AE133=0,DQ43=0),0,AE133*DQ43/(AE133+DQ43))</f>
        <v>8.16129555000394</v>
      </c>
      <c r="AF43" s="13" t="n">
        <f aca="false">IF(OR(AF133=0,DR43=0),0,AF133*DR43/(AF133+DR43))</f>
        <v>8.15391088133726</v>
      </c>
      <c r="AG43" s="13" t="n">
        <f aca="false">IF(OR(AG133=0,DS43=0),0,AG133*DS43/(AG133+DS43))</f>
        <v>8.13966293926107</v>
      </c>
      <c r="AH43" s="13" t="n">
        <f aca="false">IF(OR(AH133=0,DT43=0),0,AH133*DT43/(AH133+DT43))</f>
        <v>8.039365974438</v>
      </c>
      <c r="AI43" s="13" t="n">
        <f aca="false">IF(OR(AI133=0,DU43=0),0,AI133*DU43/(AI133+DU43))</f>
        <v>7.94278973349929</v>
      </c>
      <c r="AJ43" s="13" t="n">
        <f aca="false">IF(OR(AJ133=0,DV43=0),0,AJ133*DV43/(AJ133+DV43))</f>
        <v>7.84966168868066</v>
      </c>
      <c r="AK43" s="13" t="n">
        <f aca="false">IF(OR(AK133=0,DW43=0),0,AK133*DW43/(AK133+DW43))</f>
        <v>7.75973429825089</v>
      </c>
      <c r="AL43" s="13" t="n">
        <f aca="false">IF(OR(AL133=0,DX43=0),0,AL133*DX43/(AL133+DX43))</f>
        <v>7.6727821639969</v>
      </c>
      <c r="AM43" s="13" t="n">
        <f aca="false">IF(OR(AM133=0,DY43=0),0,AM133*DY43/(AM133+DY43))</f>
        <v>7.58859956701293</v>
      </c>
      <c r="AN43" s="13" t="n">
        <f aca="false">IF(OR(AN133=0,DZ43=0),0,AN133*DZ43/(AN133+DZ43))</f>
        <v>7.50699832426861</v>
      </c>
      <c r="AO43" s="13" t="n">
        <f aca="false">IF(OR(AO133=0,EA43=0),0,AO133*EA43/(AO133+EA43))</f>
        <v>7.4278059182126</v>
      </c>
      <c r="AP43" s="13" t="n">
        <f aca="false">IF(OR(AP133=0,EB43=0),0,AP133*EB43/(AP133+EB43))</f>
        <v>7.35086385961821</v>
      </c>
      <c r="AQ43" s="13" t="n">
        <f aca="false">IF(OR(AQ133=0,EC43=0),0,AQ133*EC43/(AQ133+EC43))</f>
        <v>7.27602625036761</v>
      </c>
      <c r="AR43" s="13" t="n">
        <f aca="false">IF(OR(AR133=0,ED43=0),0,AR133*ED43/(AR133+ED43))</f>
        <v>7.20315851819475</v>
      </c>
      <c r="AS43" s="13" t="n">
        <f aca="false">IF(OR(AS133=0,EE43=0),0,AS133*EE43/(AS133+EE43))</f>
        <v>7.13213629979155</v>
      </c>
      <c r="AT43" s="13" t="n">
        <f aca="false">IF(OR(AT133=0,EF43=0),0,AT133*EF43/(AT133+EF43))</f>
        <v>7.0628444523084</v>
      </c>
      <c r="AU43" s="13" t="n">
        <f aca="false">IF(OR(AU133=0,EG43=0),0,AU133*EG43/(AU133+EG43))</f>
        <v>6.99517617629062</v>
      </c>
      <c r="AV43" s="13" t="n">
        <f aca="false">IF(OR(AV133=0,EH43=0),0,AV133*EH43/(AV133+EH43))</f>
        <v>6.92903223560247</v>
      </c>
      <c r="AW43" s="13" t="n">
        <f aca="false">IF(OR(AW133=0,EI43=0),0,AW133*EI43/(AW133+EI43))</f>
        <v>6.86432026198907</v>
      </c>
      <c r="AX43" s="13" t="n">
        <f aca="false">IF(OR(AX133=0,EJ43=0),0,AX133*EJ43/(AX133+EJ43))</f>
        <v>6.80095413368882</v>
      </c>
      <c r="AY43" s="13" t="n">
        <f aca="false">IF(OR(AY133=0,EK43=0),0,AY133*EK43/(AY133+EK43))</f>
        <v>6.7388534189925</v>
      </c>
      <c r="AZ43" s="13" t="n">
        <f aca="false">IF(OR(AZ133=0,EL43=0),0,AZ133*EL43/(AZ133+EL43))</f>
        <v>6.67794287689945</v>
      </c>
      <c r="BA43" s="13" t="n">
        <f aca="false">IF(OR(BA133=0,EM43=0),0,BA133*EM43/(BA133+EM43))</f>
        <v>6.61815200808343</v>
      </c>
      <c r="BB43" s="13" t="n">
        <f aca="false">IF(OR(BB133=0,EN43=0),0,BB133*EN43/(BB133+EN43))</f>
        <v>6.55941465028426</v>
      </c>
      <c r="BC43" s="13" t="n">
        <f aca="false">IF(OR(BC133=0,EO43=0),0,BC133*EO43/(BC133+EO43))</f>
        <v>6.50166861301127</v>
      </c>
      <c r="BD43" s="13" t="n">
        <f aca="false">IF(OR(BD133=0,EP43=0),0,BD133*EP43/(BD133+EP43))</f>
        <v>6.44485534710294</v>
      </c>
      <c r="BE43" s="13" t="n">
        <f aca="false">IF(OR(BE133=0,EQ43=0),0,BE133*EQ43/(BE133+EQ43))</f>
        <v>6.38891964525124</v>
      </c>
      <c r="BF43" s="13" t="n">
        <f aca="false">IF(OR(BF133=0,ER43=0),0,BF133*ER43/(BF133+ER43))</f>
        <v>6.33380937008405</v>
      </c>
      <c r="BG43" s="13" t="n">
        <f aca="false">IF(OR(BG133=0,ES43=0),0,BG133*ES43/(BG133+ES43))</f>
        <v>6.27947520681679</v>
      </c>
      <c r="BH43" s="13" t="n">
        <f aca="false">IF(OR(BH133=0,ET43=0),0,BH133*ET43/(BH133+ET43))</f>
        <v>6.22587043784501</v>
      </c>
      <c r="BI43" s="13" t="n">
        <f aca="false">IF(OR(BI133=0,EU43=0),0,BI133*EU43/(BI133+EU43))</f>
        <v>6.17295073696194</v>
      </c>
      <c r="BJ43" s="13" t="n">
        <f aca="false">IF(OR(BJ133=0,EV43=0),0,BJ133*EV43/(BJ133+EV43))</f>
        <v>6.12067398115569</v>
      </c>
      <c r="BK43" s="13" t="n">
        <f aca="false">IF(OR(BK133=0,EW43=0),0,BK133*EW43/(BK133+EW43))</f>
        <v>6.06900007817632</v>
      </c>
      <c r="BL43" s="13" t="n">
        <f aca="false">IF(OR(BL133=0,EX43=0),0,BL133*EX43/(BL133+EX43))</f>
        <v>6.01181135619376</v>
      </c>
      <c r="BM43" s="13" t="n">
        <f aca="false">IF(OR(BM133=0,EY43=0),0,BM133*EY43/(BM133+EY43))</f>
        <v>5.95530663579411</v>
      </c>
      <c r="BN43" s="13" t="n">
        <f aca="false">IF(OR(BN133=0,EZ43=0),0,BN133*EZ43/(BN133+EZ43))</f>
        <v>5.89944160175596</v>
      </c>
      <c r="BO43" s="13" t="n">
        <f aca="false">IF(OR(BO133=0,FA43=0),0,BO133*FA43/(BO133+FA43))</f>
        <v>5.84417401992508</v>
      </c>
      <c r="BP43" s="13" t="n">
        <f aca="false">IF(OR(BP133=0,FB43=0),0,BP133*FB43/(BP133+FB43))</f>
        <v>5.78946357666322</v>
      </c>
      <c r="BQ43" s="13" t="n">
        <f aca="false">IF(OR(BQ133=0,FC43=0),0,BQ133*FC43/(BQ133+FC43))</f>
        <v>5.73527173111266</v>
      </c>
      <c r="BR43" s="13" t="n">
        <f aca="false">IF(OR(BR133=0,FD43=0),0,BR133*FD43/(BR133+FD43))</f>
        <v>5.68156157902287</v>
      </c>
      <c r="BS43" s="13" t="n">
        <f aca="false">IF(OR(BS133=0,FE43=0),0,BS133*FE43/(BS133+FE43))</f>
        <v>5.62829772702016</v>
      </c>
      <c r="BT43" s="13" t="n">
        <f aca="false">IF(OR(BT133=0,FF43=0),0,BT133*FF43/(BT133+FF43))</f>
        <v>5.57544617631997</v>
      </c>
      <c r="BU43" s="13" t="n">
        <f aca="false">IF(OR(BU133=0,FG43=0),0,BU133*FG43/(BU133+FG43))</f>
        <v>5.52297421498499</v>
      </c>
      <c r="BV43" s="13" t="n">
        <f aca="false">IF(OR(BV133=0,FH43=0),0,BV133*FH43/(BV133+FH43))</f>
        <v>5.46800166044483</v>
      </c>
      <c r="BW43" s="13" t="n">
        <f aca="false">IF(OR(BW133=0,FI43=0),0,BW133*FI43/(BW133+FI43))</f>
        <v>5.41336421080383</v>
      </c>
      <c r="BX43" s="13" t="n">
        <f aca="false">IF(OR(BX133=0,FJ43=0),0,BX133*FJ43/(BX133+FJ43))</f>
        <v>5.35902957959519</v>
      </c>
      <c r="BY43" s="13" t="n">
        <f aca="false">IF(OR(BY133=0,FK43=0),0,BY133*FK43/(BY133+FK43))</f>
        <v>5.30496653182637</v>
      </c>
      <c r="BZ43" s="13" t="n">
        <f aca="false">IF(OR(BZ133=0,FL43=0),0,BZ133*FL43/(BZ133+FL43))</f>
        <v>5.25114480065144</v>
      </c>
      <c r="CA43" s="13" t="n">
        <f aca="false">IF(OR(CA133=0,FM43=0),0,CA133*FM43/(CA133+FM43))</f>
        <v>5.1975350097056</v>
      </c>
      <c r="CB43" s="13" t="n">
        <f aca="false">IF(OR(CB133=0,FN43=0),0,CB133*FN43/(CB133+FN43))</f>
        <v>5.14410860061313</v>
      </c>
      <c r="CC43" s="13" t="n">
        <f aca="false">IF(OR(CC133=0,FO43=0),0,CC133*FO43/(CC133+FO43))</f>
        <v>5.09083776522884</v>
      </c>
      <c r="CD43" s="13" t="n">
        <f aca="false">IF(OR(CD133=0,FP43=0),0,CD133*FP43/(CD133+FP43))</f>
        <v>5.03769538221636</v>
      </c>
      <c r="CE43" s="13" t="n">
        <f aca="false">IF(OR(CE133=0,FQ43=0),0,CE133*FQ43/(CE133+FQ43))</f>
        <v>4.98465495760574</v>
      </c>
      <c r="CF43" s="13" t="n">
        <f aca="false">IF(OR(CF133=0,FR43=0),0,CF133*FR43/(CF133+FR43))</f>
        <v>4.93025208594837</v>
      </c>
      <c r="CG43" s="13" t="n">
        <f aca="false">IF(OR(CG133=0,FS43=0),0,CG133*FS43/(CG133+FS43))</f>
        <v>4.87588958740902</v>
      </c>
      <c r="CH43" s="13" t="n">
        <f aca="false">IF(OR(CH133=0,FT43=0),0,CH133*FT43/(CH133+FT43))</f>
        <v>4.82154117133378</v>
      </c>
      <c r="CI43" s="13" t="n">
        <f aca="false">IF(OR(CI133=0,FU43=0),0,CI133*FU43/(CI133+FU43))</f>
        <v>4.76718099325146</v>
      </c>
      <c r="CJ43" s="13" t="n">
        <f aca="false">IF(OR(CJ133=0,FV43=0),0,CJ133*FV43/(CJ133+FV43))</f>
        <v>4.71278361037637</v>
      </c>
      <c r="CK43" s="13" t="n">
        <f aca="false">IF(OR(CK133=0,FW43=0),0,CK133*FW43/(CK133+FW43))</f>
        <v>4.65832393996976</v>
      </c>
      <c r="CL43" s="13" t="n">
        <f aca="false">IF(OR(CL133=0,FX43=0),0,CL133*FX43/(CL133+FX43))</f>
        <v>4.60377722041023</v>
      </c>
      <c r="CM43" s="13" t="n">
        <f aca="false">IF(OR(CM133=0,FY43=0),0,CM133*FY43/(CM133+FY43))</f>
        <v>4.54911897484624</v>
      </c>
      <c r="CN43" s="13" t="n">
        <f aca="false">IF(OR(CN133=0,FZ43=0),0,CN133*FZ43/(CN133+FZ43))</f>
        <v>4.49432497732713</v>
      </c>
      <c r="CO43" s="13" t="n">
        <f aca="false">IF(OR(CO133=0,GA43=0),0,CO133*GA43/(CO133+GA43))</f>
        <v>4.43937122133149</v>
      </c>
      <c r="CP43" s="13" t="n">
        <f aca="false">IF(OR(CP133=0,GB43=0),0,CP133*GB43/(CP133+GB43))</f>
        <v>4.38270092167261</v>
      </c>
      <c r="CQ43" s="13" t="n">
        <f aca="false">IF(OR(CQ133=0,GC43=0),0,CQ133*GC43/(CQ133+GC43))</f>
        <v>4.32579583395404</v>
      </c>
      <c r="CR43" s="0" t="n">
        <f aca="false">IF(F$9=0,0,(SIN(F$12)*COS($E43)+SIN($E43)*COS(F$12))/SIN($E43)*F$9)</f>
        <v>3.01</v>
      </c>
      <c r="CS43" s="0" t="n">
        <f aca="false">IF(G$9=0,0,(SIN(G$12)*COS($E43)+SIN($E43)*COS(G$12))/SIN($E43)*G$9)</f>
        <v>3.78632762775598</v>
      </c>
      <c r="CT43" s="0" t="n">
        <f aca="false">IF(H$9=0,0,(SIN(H$12)*COS($E43)+SIN($E43)*COS(H$12))/SIN($E43)*H$9)</f>
        <v>4.60000904346561</v>
      </c>
      <c r="CU43" s="0" t="n">
        <f aca="false">IF(I$9=0,0,(SIN(I$12)*COS($E43)+SIN($E43)*COS(I$12))/SIN($E43)*I$9)</f>
        <v>5.45037058845288</v>
      </c>
      <c r="CV43" s="0" t="n">
        <f aca="false">IF(J$9=0,0,(SIN(J$12)*COS($E43)+SIN($E43)*COS(J$12))/SIN($E43)*J$9)</f>
        <v>6.33671583097505</v>
      </c>
      <c r="CW43" s="0" t="n">
        <f aca="false">IF(K$9=0,0,(SIN(K$12)*COS($E43)+SIN($E43)*COS(K$12))/SIN($E43)*K$9)</f>
        <v>7.25832591159981</v>
      </c>
      <c r="CX43" s="0" t="n">
        <f aca="false">IF(L$9=0,0,(SIN(L$12)*COS($E43)+SIN($E43)*COS(L$12))/SIN($E43)*L$9)</f>
        <v>8.214459898907</v>
      </c>
      <c r="CY43" s="0" t="n">
        <f aca="false">IF(M$9=0,0,(SIN(M$12)*COS($E43)+SIN($E43)*COS(M$12))/SIN($E43)*M$9)</f>
        <v>9.2043551553649</v>
      </c>
      <c r="CZ43" s="0" t="n">
        <f aca="false">IF(N$9=0,0,(SIN(N$12)*COS($E43)+SIN($E43)*COS(N$12))/SIN($E43)*N$9)</f>
        <v>9.75069022121274</v>
      </c>
      <c r="DA43" s="0" t="n">
        <f aca="false">IF(O$9=0,0,(SIN(O$12)*COS($E43)+SIN($E43)*COS(O$12))/SIN($E43)*O$9)</f>
        <v>10.3088022316371</v>
      </c>
      <c r="DB43" s="0" t="n">
        <f aca="false">IF(P$9=0,0,(SIN(P$12)*COS($E43)+SIN($E43)*COS(P$12))/SIN($E43)*P$9)</f>
        <v>10.8783105182222</v>
      </c>
      <c r="DC43" s="0" t="n">
        <f aca="false">IF(Q$9=0,0,(SIN(Q$12)*COS($E43)+SIN($E43)*COS(Q$12))/SIN($E43)*Q$9)</f>
        <v>11.4588265131967</v>
      </c>
      <c r="DD43" s="0" t="n">
        <f aca="false">IF(R$9=0,0,(SIN(R$12)*COS($E43)+SIN($E43)*COS(R$12))/SIN($E43)*R$9)</f>
        <v>12.0499539333137</v>
      </c>
      <c r="DE43" s="0" t="n">
        <f aca="false">IF(S$9=0,0,(SIN(S$12)*COS($E43)+SIN($E43)*COS(S$12))/SIN($E43)*S$9)</f>
        <v>12.6512889674095</v>
      </c>
      <c r="DF43" s="0" t="n">
        <f aca="false">IF(T$9=0,0,(SIN(T$12)*COS($E43)+SIN($E43)*COS(T$12))/SIN($E43)*T$9)</f>
        <v>13.2624204675644</v>
      </c>
      <c r="DG43" s="0" t="n">
        <f aca="false">IF(U$9=0,0,(SIN(U$12)*COS($E43)+SIN($E43)*COS(U$12))/SIN($E43)*U$9)</f>
        <v>13.8829301437858</v>
      </c>
      <c r="DH43" s="0" t="n">
        <f aca="false">IF(V$9=0,0,(SIN(V$12)*COS($E43)+SIN($E43)*COS(V$12))/SIN($E43)*V$9)</f>
        <v>14.5123927621337</v>
      </c>
      <c r="DI43" s="0" t="n">
        <f aca="false">IF(W$9=0,0,(SIN(W$12)*COS($E43)+SIN($E43)*COS(W$12))/SIN($E43)*W$9)</f>
        <v>15.1503763462058</v>
      </c>
      <c r="DJ43" s="0" t="n">
        <f aca="false">IF(X$9=0,0,(SIN(X$12)*COS($E43)+SIN($E43)*COS(X$12))/SIN($E43)*X$9)</f>
        <v>16.1481257002357</v>
      </c>
      <c r="DK43" s="0" t="n">
        <f aca="false">IF(Y$9=0,0,(SIN(Y$12)*COS($E43)+SIN($E43)*COS(Y$12))/SIN($E43)*Y$9)</f>
        <v>17.1640764134513</v>
      </c>
      <c r="DL43" s="0" t="n">
        <f aca="false">IF(Z$9=0,0,(SIN(Z$12)*COS($E43)+SIN($E43)*COS(Z$12))/SIN($E43)*Z$9)</f>
        <v>18.1974513181532</v>
      </c>
      <c r="DM43" s="0" t="n">
        <f aca="false">IF(AA$9=0,0,(SIN(AA$12)*COS($E43)+SIN($E43)*COS(AA$12))/SIN($E43)*AA$9)</f>
        <v>19.247461038883</v>
      </c>
      <c r="DN43" s="0" t="n">
        <f aca="false">IF(AB$9=0,0,(SIN(AB$12)*COS($E43)+SIN($E43)*COS(AB$12))/SIN($E43)*AB$9)</f>
        <v>20.3133043774417</v>
      </c>
      <c r="DO43" s="0" t="n">
        <f aca="false">IF(AC$9=0,0,(SIN(AC$12)*COS($E43)+SIN($E43)*COS(AC$12))/SIN($E43)*AC$9)</f>
        <v>21.3941687035684</v>
      </c>
      <c r="DP43" s="0" t="n">
        <f aca="false">IF(AD$9=0,0,(SIN(AD$12)*COS($E43)+SIN($E43)*COS(AD$12))/SIN($E43)*AD$9)</f>
        <v>22.4892303511137</v>
      </c>
      <c r="DQ43" s="0" t="n">
        <f aca="false">IF(AE$9=0,0,(SIN(AE$12)*COS($E43)+SIN($E43)*COS(AE$12))/SIN($E43)*AE$9)</f>
        <v>23.5976550195428</v>
      </c>
      <c r="DR43" s="0" t="n">
        <f aca="false">IF(AF$9=0,0,(SIN(AF$12)*COS($E43)+SIN($E43)*COS(AF$12))/SIN($E43)*AF$9)</f>
        <v>24.7185981806003</v>
      </c>
      <c r="DS43" s="0" t="n">
        <f aca="false">IF(AG$9=0,0,(SIN(AG$12)*COS($E43)+SIN($E43)*COS(AG$12))/SIN($E43)*AG$9)</f>
        <v>25.8512054899652</v>
      </c>
      <c r="DT43" s="0" t="n">
        <f aca="false">IF(AH$9=0,0,(SIN(AH$12)*COS($E43)+SIN($E43)*COS(AH$12))/SIN($E43)*AH$9)</f>
        <v>26.1291878729031</v>
      </c>
      <c r="DU43" s="0" t="n">
        <f aca="false">IF(AI$9=0,0,(SIN(AI$12)*COS($E43)+SIN($E43)*COS(AI$12))/SIN($E43)*AI$9)</f>
        <v>26.3992110520959</v>
      </c>
      <c r="DV43" s="0" t="n">
        <f aca="false">IF(AJ$9=0,0,(SIN(AJ$12)*COS($E43)+SIN($E43)*COS(AJ$12))/SIN($E43)*AJ$9)</f>
        <v>26.6611927758673</v>
      </c>
      <c r="DW43" s="0" t="n">
        <f aca="false">IF(AK$9=0,0,(SIN(AK$12)*COS($E43)+SIN($E43)*COS(AK$12))/SIN($E43)*AK$9)</f>
        <v>26.9150532420463</v>
      </c>
      <c r="DX43" s="0" t="n">
        <f aca="false">IF(AL$9=0,0,(SIN(AL$12)*COS($E43)+SIN($E43)*COS(AL$12))/SIN($E43)*AL$9)</f>
        <v>27.1607151222759</v>
      </c>
      <c r="DY43" s="0" t="n">
        <f aca="false">IF(AM$9=0,0,(SIN(AM$12)*COS($E43)+SIN($E43)*COS(AM$12))/SIN($E43)*AM$9)</f>
        <v>27.3981035855675</v>
      </c>
      <c r="DZ43" s="0" t="n">
        <f aca="false">IF(AN$9=0,0,(SIN(AN$12)*COS($E43)+SIN($E43)*COS(AN$12))/SIN($E43)*AN$9)</f>
        <v>27.6271463210955</v>
      </c>
      <c r="EA43" s="0" t="n">
        <f aca="false">IF(AO$9=0,0,(SIN(AO$12)*COS($E43)+SIN($E43)*COS(AO$12))/SIN($E43)*AO$9)</f>
        <v>27.8477735602239</v>
      </c>
      <c r="EB43" s="0" t="n">
        <f aca="false">IF(AP$9=0,0,(SIN(AP$12)*COS($E43)+SIN($E43)*COS(AP$12))/SIN($E43)*AP$9)</f>
        <v>28.0599180977585</v>
      </c>
      <c r="EC43" s="0" t="n">
        <f aca="false">IF(AQ$9=0,0,(SIN(AQ$12)*COS($E43)+SIN($E43)*COS(AQ$12))/SIN($E43)*AQ$9)</f>
        <v>28.2635153124179</v>
      </c>
      <c r="ED43" s="0" t="n">
        <f aca="false">IF(AR$9=0,0,(SIN(AR$12)*COS($E43)+SIN($E43)*COS(AR$12))/SIN($E43)*AR$9)</f>
        <v>28.4585031865184</v>
      </c>
      <c r="EE43" s="0" t="n">
        <f aca="false">IF(AS$9=0,0,(SIN(AS$12)*COS($E43)+SIN($E43)*COS(AS$12))/SIN($E43)*AS$9)</f>
        <v>28.6448223248645</v>
      </c>
      <c r="EF43" s="0" t="n">
        <f aca="false">IF(AT$9=0,0,(SIN(AT$12)*COS($E43)+SIN($E43)*COS(AT$12))/SIN($E43)*AT$9)</f>
        <v>28.8224159728419</v>
      </c>
      <c r="EG43" s="0" t="n">
        <f aca="false">IF(AU$9=0,0,(SIN(AU$12)*COS($E43)+SIN($E43)*COS(AU$12))/SIN($E43)*AU$9)</f>
        <v>28.9912300337049</v>
      </c>
      <c r="EH43" s="0" t="n">
        <f aca="false">IF(AV$9=0,0,(SIN(AV$12)*COS($E43)+SIN($E43)*COS(AV$12))/SIN($E43)*AV$9)</f>
        <v>29.1512130850553</v>
      </c>
      <c r="EI43" s="0" t="n">
        <f aca="false">IF(AW$9=0,0,(SIN(AW$12)*COS($E43)+SIN($E43)*COS(AW$12))/SIN($E43)*AW$9)</f>
        <v>29.3023163945058</v>
      </c>
      <c r="EJ43" s="0" t="n">
        <f aca="false">IF(AX$9=0,0,(SIN(AX$12)*COS($E43)+SIN($E43)*COS(AX$12))/SIN($E43)*AX$9)</f>
        <v>29.4444939345247</v>
      </c>
      <c r="EK43" s="0" t="n">
        <f aca="false">IF(AY$9=0,0,(SIN(AY$12)*COS($E43)+SIN($E43)*COS(AY$12))/SIN($E43)*AY$9)</f>
        <v>29.5777023964559</v>
      </c>
      <c r="EL43" s="0" t="n">
        <f aca="false">IF(AZ$9=0,0,(SIN(AZ$12)*COS($E43)+SIN($E43)*COS(AZ$12))/SIN($E43)*AZ$9)</f>
        <v>29.7019012037115</v>
      </c>
      <c r="EM43" s="0" t="n">
        <f aca="false">IF(BA$9=0,0,(SIN(BA$12)*COS($E43)+SIN($E43)*COS(BA$12))/SIN($E43)*BA$9)</f>
        <v>29.8170525241317</v>
      </c>
      <c r="EN43" s="0" t="n">
        <f aca="false">IF(BB$9=0,0,(SIN(BB$12)*COS($E43)+SIN($E43)*COS(BB$12))/SIN($E43)*BB$9)</f>
        <v>29.9231212815087</v>
      </c>
      <c r="EO43" s="0" t="n">
        <f aca="false">IF(BC$9=0,0,(SIN(BC$12)*COS($E43)+SIN($E43)*COS(BC$12))/SIN($E43)*BC$9)</f>
        <v>30.0200751662716</v>
      </c>
      <c r="EP43" s="0" t="n">
        <f aca="false">IF(BD$9=0,0,(SIN(BD$12)*COS($E43)+SIN($E43)*COS(BD$12))/SIN($E43)*BD$9)</f>
        <v>30.1078846453279</v>
      </c>
      <c r="EQ43" s="0" t="n">
        <f aca="false">IF(BE$9=0,0,(SIN(BE$12)*COS($E43)+SIN($E43)*COS(BE$12))/SIN($E43)*BE$9)</f>
        <v>30.1865229710596</v>
      </c>
      <c r="ER43" s="0" t="n">
        <f aca="false">IF(BF$9=0,0,(SIN(BF$12)*COS($E43)+SIN($E43)*COS(BF$12))/SIN($E43)*BF$9)</f>
        <v>30.2559661894709</v>
      </c>
      <c r="ES43" s="0" t="n">
        <f aca="false">IF(BG$9=0,0,(SIN(BG$12)*COS($E43)+SIN($E43)*COS(BG$12))/SIN($E43)*BG$9)</f>
        <v>30.3161931474847</v>
      </c>
      <c r="ET43" s="0" t="n">
        <f aca="false">IF(BH$9=0,0,(SIN(BH$12)*COS($E43)+SIN($E43)*COS(BH$12))/SIN($E43)*BH$9)</f>
        <v>30.3671854993863</v>
      </c>
      <c r="EU43" s="0" t="n">
        <f aca="false">IF(BI$9=0,0,(SIN(BI$12)*COS($E43)+SIN($E43)*COS(BI$12))/SIN($E43)*BI$9)</f>
        <v>30.4089277124112</v>
      </c>
      <c r="EV43" s="0" t="n">
        <f aca="false">IF(BJ$9=0,0,(SIN(BJ$12)*COS($E43)+SIN($E43)*COS(BJ$12))/SIN($E43)*BJ$9)</f>
        <v>30.441407071477</v>
      </c>
      <c r="EW43" s="0" t="n">
        <f aca="false">IF(BK$9=0,0,(SIN(BK$12)*COS($E43)+SIN($E43)*COS(BK$12))/SIN($E43)*BK$9)</f>
        <v>30.4646136830563</v>
      </c>
      <c r="EX43" s="0" t="n">
        <f aca="false">IF(BL$9=0,0,(SIN(BL$12)*COS($E43)+SIN($E43)*COS(BL$12))/SIN($E43)*BL$9)</f>
        <v>30.3232358133334</v>
      </c>
      <c r="EY43" s="0" t="n">
        <f aca="false">IF(BM$9=0,0,(SIN(BM$12)*COS($E43)+SIN($E43)*COS(BM$12))/SIN($E43)*BM$9)</f>
        <v>30.1725265704169</v>
      </c>
      <c r="EZ43" s="0" t="n">
        <f aca="false">IF(BN$9=0,0,(SIN(BN$12)*COS($E43)+SIN($E43)*COS(BN$12))/SIN($E43)*BN$9)</f>
        <v>30.0126264836193</v>
      </c>
      <c r="FA43" s="0" t="n">
        <f aca="false">IF(BO$9=0,0,(SIN(BO$12)*COS($E43)+SIN($E43)*COS(BO$12))/SIN($E43)*BO$9)</f>
        <v>29.843678881873</v>
      </c>
      <c r="FB43" s="0" t="n">
        <f aca="false">IF(BP$9=0,0,(SIN(BP$12)*COS($E43)+SIN($E43)*COS(BP$12))/SIN($E43)*BP$9)</f>
        <v>29.6658298212483</v>
      </c>
      <c r="FC43" s="0" t="n">
        <f aca="false">IF(BQ$9=0,0,(SIN(BQ$12)*COS($E43)+SIN($E43)*COS(BQ$12))/SIN($E43)*BQ$9)</f>
        <v>29.4792280116495</v>
      </c>
      <c r="FD43" s="0" t="n">
        <f aca="false">IF(BR$9=0,0,(SIN(BR$12)*COS($E43)+SIN($E43)*COS(BR$12))/SIN($E43)*BR$9)</f>
        <v>29.2840247427203</v>
      </c>
      <c r="FE43" s="0" t="n">
        <f aca="false">IF(BS$9=0,0,(SIN(BS$12)*COS($E43)+SIN($E43)*COS(BS$12))/SIN($E43)*BS$9)</f>
        <v>29.0803738089885</v>
      </c>
      <c r="FF43" s="0" t="n">
        <f aca="false">IF(BT$9=0,0,(SIN(BT$12)*COS($E43)+SIN($E43)*COS(BT$12))/SIN($E43)*BT$9)</f>
        <v>28.8684314342849</v>
      </c>
      <c r="FG43" s="0" t="n">
        <f aca="false">IF(BU$9=0,0,(SIN(BU$12)*COS($E43)+SIN($E43)*COS(BU$12))/SIN($E43)*BU$9)</f>
        <v>28.6483561954642</v>
      </c>
      <c r="FH43" s="0" t="n">
        <f aca="false">IF(BV$9=0,0,(SIN(BV$12)*COS($E43)+SIN($E43)*COS(BV$12))/SIN($E43)*BV$9)</f>
        <v>28.3436009591049</v>
      </c>
      <c r="FI43" s="0" t="n">
        <f aca="false">IF(BW$9=0,0,(SIN(BW$12)*COS($E43)+SIN($E43)*COS(BW$12))/SIN($E43)*BW$9)</f>
        <v>28.0314841998434</v>
      </c>
      <c r="FJ43" s="0" t="n">
        <f aca="false">IF(BX$9=0,0,(SIN(BX$12)*COS($E43)+SIN($E43)*COS(BX$12))/SIN($E43)*BX$9)</f>
        <v>27.7122409830023</v>
      </c>
      <c r="FK43" s="0" t="n">
        <f aca="false">IF(BY$9=0,0,(SIN(BY$12)*COS($E43)+SIN($E43)*COS(BY$12))/SIN($E43)*BY$9)</f>
        <v>27.386108114521</v>
      </c>
      <c r="FL43" s="0" t="n">
        <f aca="false">IF(BZ$9=0,0,(SIN(BZ$12)*COS($E43)+SIN($E43)*COS(BZ$12))/SIN($E43)*BZ$9)</f>
        <v>27.0533240263105</v>
      </c>
      <c r="FM43" s="0" t="n">
        <f aca="false">IF(CA$9=0,0,(SIN(CA$12)*COS($E43)+SIN($E43)*COS(CA$12))/SIN($E43)*CA$9)</f>
        <v>26.7141286612576</v>
      </c>
      <c r="FN43" s="0" t="n">
        <f aca="false">IF(CB$9=0,0,(SIN(CB$12)*COS($E43)+SIN($E43)*COS(CB$12))/SIN($E43)*CB$9)</f>
        <v>26.3687633579247</v>
      </c>
      <c r="FO43" s="0" t="n">
        <f aca="false">IF(CC$9=0,0,(SIN(CC$12)*COS($E43)+SIN($E43)*COS(CC$12))/SIN($E43)*CC$9)</f>
        <v>26.0174707349943</v>
      </c>
      <c r="FP43" s="0" t="n">
        <f aca="false">IF(CD$9=0,0,(SIN(CD$12)*COS($E43)+SIN($E43)*COS(CD$12))/SIN($E43)*CD$9)</f>
        <v>25.6604945755073</v>
      </c>
      <c r="FQ43" s="0" t="n">
        <f aca="false">IF(CE$9=0,0,(SIN(CE$12)*COS($E43)+SIN($E43)*COS(CE$12))/SIN($E43)*CE$9)</f>
        <v>25.29807971094</v>
      </c>
      <c r="FR43" s="0" t="n">
        <f aca="false">IF(CF$9=0,0,(SIN(CF$12)*COS($E43)+SIN($E43)*COS(CF$12))/SIN($E43)*CF$9)</f>
        <v>24.8937554517029</v>
      </c>
      <c r="FS43" s="0" t="n">
        <f aca="false">IF(CG$9=0,0,(SIN(CG$12)*COS($E43)+SIN($E43)*COS(CG$12))/SIN($E43)*CG$9)</f>
        <v>24.4849372993428</v>
      </c>
      <c r="FT43" s="0" t="n">
        <f aca="false">IF(CH$9=0,0,(SIN(CH$12)*COS($E43)+SIN($E43)*COS(CH$12))/SIN($E43)*CH$9)</f>
        <v>24.0719058800614</v>
      </c>
      <c r="FU43" s="0" t="n">
        <f aca="false">IF(CI$9=0,0,(SIN(CI$12)*COS($E43)+SIN($E43)*COS(CI$12))/SIN($E43)*CI$9)</f>
        <v>23.654942114979</v>
      </c>
      <c r="FV43" s="0" t="n">
        <f aca="false">IF(CJ$9=0,0,(SIN(CJ$12)*COS($E43)+SIN($E43)*COS(CJ$12))/SIN($E43)*CJ$9)</f>
        <v>23.2343270873159</v>
      </c>
      <c r="FW43" s="0" t="n">
        <f aca="false">IF(CK$9=0,0,(SIN(CK$12)*COS($E43)+SIN($E43)*COS(CK$12))/SIN($E43)*CK$9)</f>
        <v>22.8103419098395</v>
      </c>
      <c r="FX43" s="0" t="n">
        <f aca="false">IF(CL$9=0,0,(SIN(CL$12)*COS($E43)+SIN($E43)*COS(CL$12))/SIN($E43)*CL$9)</f>
        <v>22.3832675926327</v>
      </c>
      <c r="FY43" s="0" t="n">
        <f aca="false">IF(CM$9=0,0,(SIN(CM$12)*COS($E43)+SIN($E43)*COS(CM$12))/SIN($E43)*CM$9)</f>
        <v>21.9533849112381</v>
      </c>
      <c r="FZ43" s="0" t="n">
        <f aca="false">IF(CN$9=0,0,(SIN(CN$12)*COS($E43)+SIN($E43)*COS(CN$12))/SIN($E43)*CN$9)</f>
        <v>21.5209742752301</v>
      </c>
      <c r="GA43" s="0" t="n">
        <f aca="false">IF(CO$9=0,0,(SIN(CO$12)*COS($E43)+SIN($E43)*COS(CO$12))/SIN($E43)*CO$9)</f>
        <v>21.0863155972719</v>
      </c>
      <c r="GB43" s="0" t="n">
        <f aca="false">IF(CP$9=0,0,(SIN(CP$12)*COS($E43)+SIN($E43)*COS(CP$12))/SIN($E43)*CP$9)</f>
        <v>20.6157248598107</v>
      </c>
      <c r="GC43" s="0" t="n">
        <f aca="false">IF(CQ$9=0,0,(SIN(CQ$12)*COS($E43)+SIN($E43)*COS(CQ$12))/SIN($E43)*CQ$9)</f>
        <v>20.1441113633191</v>
      </c>
    </row>
    <row r="44" customFormat="false" ht="12.8" hidden="true" customHeight="false" outlineLevel="0" collapsed="false">
      <c r="A44" s="0" t="n">
        <f aca="false">MAX($F44:$CQ44)</f>
        <v>8.71883231736225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7.03</v>
      </c>
      <c r="C44" s="2" t="n">
        <f aca="false">MOD(Best +D44,360)</f>
        <v>131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3.0099999909399</v>
      </c>
      <c r="G44" s="13" t="n">
        <f aca="false">IF(OR(G134=0,CS44=0),0,G134*CS44/(G134+CS44))</f>
        <v>3.71812025476864</v>
      </c>
      <c r="H44" s="13" t="n">
        <f aca="false">IF(OR(H134=0,CT44=0),0,H134*CT44/(H134+CT44))</f>
        <v>4.41056435442142</v>
      </c>
      <c r="I44" s="13" t="n">
        <f aca="false">IF(OR(I134=0,CU44=0),0,I134*CU44/(I134+CU44))</f>
        <v>5.07561622098549</v>
      </c>
      <c r="J44" s="13" t="n">
        <f aca="false">IF(OR(J134=0,CV44=0),0,J134*CV44/(J134+CV44))</f>
        <v>5.70364242904567</v>
      </c>
      <c r="K44" s="13" t="n">
        <f aca="false">IF(OR(K134=0,CW44=0),0,K134*CW44/(K134+CW44))</f>
        <v>6.28735421213753</v>
      </c>
      <c r="L44" s="13" t="n">
        <f aca="false">IF(OR(L134=0,CX44=0),0,L134*CX44/(L134+CX44))</f>
        <v>6.82183887487172</v>
      </c>
      <c r="M44" s="13" t="n">
        <f aca="false">IF(OR(M134=0,CY44=0),0,M134*CY44/(M134+CY44))</f>
        <v>7.30440411214</v>
      </c>
      <c r="N44" s="13" t="n">
        <f aca="false">IF(OR(N134=0,CZ44=0),0,N134*CZ44/(N134+CZ44))</f>
        <v>7.45667763908043</v>
      </c>
      <c r="O44" s="13" t="n">
        <f aca="false">IF(OR(O134=0,DA44=0),0,O134*DA44/(O134+DA44))</f>
        <v>7.59263535977495</v>
      </c>
      <c r="P44" s="13" t="n">
        <f aca="false">IF(OR(P134=0,DB44=0),0,P134*DB44/(P134+DB44))</f>
        <v>7.71310264563386</v>
      </c>
      <c r="Q44" s="13" t="n">
        <f aca="false">IF(OR(Q134=0,DC44=0),0,Q134*DC44/(Q134+DC44))</f>
        <v>7.81896114243321</v>
      </c>
      <c r="R44" s="13" t="n">
        <f aca="false">IF(OR(R134=0,DD44=0),0,R134*DD44/(R134+DD44))</f>
        <v>7.91112313429284</v>
      </c>
      <c r="S44" s="13" t="n">
        <f aca="false">IF(OR(S134=0,DE44=0),0,S134*DE44/(S134+DE44))</f>
        <v>7.99051038648371</v>
      </c>
      <c r="T44" s="13" t="n">
        <f aca="false">IF(OR(T134=0,DF44=0),0,T134*DF44/(T134+DF44))</f>
        <v>8.05803714435635</v>
      </c>
      <c r="U44" s="13" t="n">
        <f aca="false">IF(OR(U134=0,DG44=0),0,U134*DG44/(U134+DG44))</f>
        <v>8.1145968661965</v>
      </c>
      <c r="V44" s="13" t="n">
        <f aca="false">IF(OR(V134=0,DH44=0),0,V134*DH44/(V134+DH44))</f>
        <v>8.16105222090283</v>
      </c>
      <c r="W44" s="13" t="n">
        <f aca="false">IF(OR(W134=0,DI44=0),0,W134*DI44/(W134+DI44))</f>
        <v>8.19822787322421</v>
      </c>
      <c r="X44" s="13" t="n">
        <f aca="false">IF(OR(X134=0,DJ44=0),0,X134*DJ44/(X134+DJ44))</f>
        <v>8.32259456792508</v>
      </c>
      <c r="Y44" s="13" t="n">
        <f aca="false">IF(OR(Y134=0,DK44=0),0,Y134*DK44/(Y134+DK44))</f>
        <v>8.42603870076993</v>
      </c>
      <c r="Z44" s="13" t="n">
        <f aca="false">IF(OR(Z134=0,DL44=0),0,Z134*DL44/(Z134+DL44))</f>
        <v>8.51059344884271</v>
      </c>
      <c r="AA44" s="13" t="n">
        <f aca="false">IF(OR(AA134=0,DM44=0),0,AA134*DM44/(AA134+DM44))</f>
        <v>8.57817206091488</v>
      </c>
      <c r="AB44" s="13" t="n">
        <f aca="false">IF(OR(AB134=0,DN44=0),0,AB134*DN44/(AB134+DN44))</f>
        <v>8.63055417417874</v>
      </c>
      <c r="AC44" s="13" t="n">
        <f aca="false">IF(OR(AC134=0,DO44=0),0,AC134*DO44/(AC134+DO44))</f>
        <v>8.66937965478491</v>
      </c>
      <c r="AD44" s="13" t="n">
        <f aca="false">IF(OR(AD134=0,DP44=0),0,AD134*DP44/(AD134+DP44))</f>
        <v>8.69614800118668</v>
      </c>
      <c r="AE44" s="13" t="n">
        <f aca="false">IF(OR(AE134=0,DQ44=0),0,AE134*DQ44/(AE134+DQ44))</f>
        <v>8.71222170794252</v>
      </c>
      <c r="AF44" s="13" t="n">
        <f aca="false">IF(OR(AF134=0,DR44=0),0,AF134*DR44/(AF134+DR44))</f>
        <v>8.71883231736225</v>
      </c>
      <c r="AG44" s="13" t="n">
        <f aca="false">IF(OR(AG134=0,DS44=0),0,AG134*DS44/(AG134+DS44))</f>
        <v>8.71708817400046</v>
      </c>
      <c r="AH44" s="13" t="n">
        <f aca="false">IF(OR(AH134=0,DT44=0),0,AH134*DT44/(AH134+DT44))</f>
        <v>8.61425559156923</v>
      </c>
      <c r="AI44" s="13" t="n">
        <f aca="false">IF(OR(AI134=0,DU44=0),0,AI134*DU44/(AI134+DU44))</f>
        <v>8.51494968516327</v>
      </c>
      <c r="AJ44" s="13" t="n">
        <f aca="false">IF(OR(AJ134=0,DV44=0),0,AJ134*DV44/(AJ134+DV44))</f>
        <v>8.41892095810674</v>
      </c>
      <c r="AK44" s="13" t="n">
        <f aca="false">IF(OR(AK134=0,DW44=0),0,AK134*DW44/(AK134+DW44))</f>
        <v>8.32594185341139</v>
      </c>
      <c r="AL44" s="13" t="n">
        <f aca="false">IF(OR(AL134=0,DX44=0),0,AL134*DX44/(AL134+DX44))</f>
        <v>8.2358043485157</v>
      </c>
      <c r="AM44" s="13" t="n">
        <f aca="false">IF(OR(AM134=0,DY44=0),0,AM134*DY44/(AM134+DY44))</f>
        <v>8.1483178585113</v>
      </c>
      <c r="AN44" s="13" t="n">
        <f aca="false">IF(OR(AN134=0,DZ44=0),0,AN134*DZ44/(AN134+DZ44))</f>
        <v>8.06330740260031</v>
      </c>
      <c r="AO44" s="13" t="n">
        <f aca="false">IF(OR(AO134=0,EA44=0),0,AO134*EA44/(AO134+EA44))</f>
        <v>7.98061199595626</v>
      </c>
      <c r="AP44" s="13" t="n">
        <f aca="false">IF(OR(AP134=0,EB44=0),0,AP134*EB44/(AP134+EB44))</f>
        <v>7.90008323524668</v>
      </c>
      <c r="AQ44" s="13" t="n">
        <f aca="false">IF(OR(AQ134=0,EC44=0),0,AQ134*EC44/(AQ134+EC44))</f>
        <v>7.82158405108047</v>
      </c>
      <c r="AR44" s="13" t="n">
        <f aca="false">IF(OR(AR134=0,ED44=0),0,AR134*ED44/(AR134+ED44))</f>
        <v>7.74498760477742</v>
      </c>
      <c r="AS44" s="13" t="n">
        <f aca="false">IF(OR(AS134=0,EE44=0),0,AS134*EE44/(AS134+EE44))</f>
        <v>7.67017631028619</v>
      </c>
      <c r="AT44" s="13" t="n">
        <f aca="false">IF(OR(AT134=0,EF44=0),0,AT134*EF44/(AT134+EF44))</f>
        <v>7.59704096493098</v>
      </c>
      <c r="AU44" s="13" t="n">
        <f aca="false">IF(OR(AU134=0,EG44=0),0,AU134*EG44/(AU134+EG44))</f>
        <v>7.525479975052</v>
      </c>
      <c r="AV44" s="13" t="n">
        <f aca="false">IF(OR(AV134=0,EH44=0),0,AV134*EH44/(AV134+EH44))</f>
        <v>7.45539866460455</v>
      </c>
      <c r="AW44" s="13" t="n">
        <f aca="false">IF(OR(AW134=0,EI44=0),0,AW134*EI44/(AW134+EI44))</f>
        <v>7.38670865646367</v>
      </c>
      <c r="AX44" s="13" t="n">
        <f aca="false">IF(OR(AX134=0,EJ44=0),0,AX134*EJ44/(AX134+EJ44))</f>
        <v>7.3193273176014</v>
      </c>
      <c r="AY44" s="13" t="n">
        <f aca="false">IF(OR(AY134=0,EK44=0),0,AY134*EK44/(AY134+EK44))</f>
        <v>7.25317726050582</v>
      </c>
      <c r="AZ44" s="13" t="n">
        <f aca="false">IF(OR(AZ134=0,EL44=0),0,AZ134*EL44/(AZ134+EL44))</f>
        <v>7.1881858942324</v>
      </c>
      <c r="BA44" s="13" t="n">
        <f aca="false">IF(OR(BA134=0,EM44=0),0,BA134*EM44/(BA134+EM44))</f>
        <v>7.12428501934758</v>
      </c>
      <c r="BB44" s="13" t="n">
        <f aca="false">IF(OR(BB134=0,EN44=0),0,BB134*EN44/(BB134+EN44))</f>
        <v>7.06141046176747</v>
      </c>
      <c r="BC44" s="13" t="n">
        <f aca="false">IF(OR(BC134=0,EO44=0),0,BC134*EO44/(BC134+EO44))</f>
        <v>6.99950174113078</v>
      </c>
      <c r="BD44" s="13" t="n">
        <f aca="false">IF(OR(BD134=0,EP44=0),0,BD134*EP44/(BD134+EP44))</f>
        <v>6.93850176989114</v>
      </c>
      <c r="BE44" s="13" t="n">
        <f aca="false">IF(OR(BE134=0,EQ44=0),0,BE134*EQ44/(BE134+EQ44))</f>
        <v>6.87835657978453</v>
      </c>
      <c r="BF44" s="13" t="n">
        <f aca="false">IF(OR(BF134=0,ER44=0),0,BF134*ER44/(BF134+ER44))</f>
        <v>6.81901507273301</v>
      </c>
      <c r="BG44" s="13" t="n">
        <f aca="false">IF(OR(BG134=0,ES44=0),0,BG134*ES44/(BG134+ES44))</f>
        <v>6.76042879359703</v>
      </c>
      <c r="BH44" s="13" t="n">
        <f aca="false">IF(OR(BH134=0,ET44=0),0,BH134*ET44/(BH134+ET44))</f>
        <v>6.70255172249295</v>
      </c>
      <c r="BI44" s="13" t="n">
        <f aca="false">IF(OR(BI134=0,EU44=0),0,BI134*EU44/(BI134+EU44))</f>
        <v>6.64534008465632</v>
      </c>
      <c r="BJ44" s="13" t="n">
        <f aca="false">IF(OR(BJ134=0,EV44=0),0,BJ134*EV44/(BJ134+EV44))</f>
        <v>6.58875217606223</v>
      </c>
      <c r="BK44" s="13" t="n">
        <f aca="false">IF(OR(BK134=0,EW44=0),0,BK134*EW44/(BK134+EW44))</f>
        <v>6.53274820321397</v>
      </c>
      <c r="BL44" s="13" t="n">
        <f aca="false">IF(OR(BL134=0,EX44=0),0,BL134*EX44/(BL134+EX44))</f>
        <v>6.47004544755429</v>
      </c>
      <c r="BM44" s="13" t="n">
        <f aca="false">IF(OR(BM134=0,EY44=0),0,BM134*EY44/(BM134+EY44))</f>
        <v>6.40803736900697</v>
      </c>
      <c r="BN44" s="13" t="n">
        <f aca="false">IF(OR(BN134=0,EZ44=0),0,BN134*EZ44/(BN134+EZ44))</f>
        <v>6.34667828786747</v>
      </c>
      <c r="BO44" s="13" t="n">
        <f aca="false">IF(OR(BO134=0,FA44=0),0,BO134*FA44/(BO134+FA44))</f>
        <v>6.28592460557193</v>
      </c>
      <c r="BP44" s="13" t="n">
        <f aca="false">IF(OR(BP134=0,FB44=0),0,BP134*FB44/(BP134+FB44))</f>
        <v>6.2257346461144</v>
      </c>
      <c r="BQ44" s="13" t="n">
        <f aca="false">IF(OR(BQ134=0,FC44=0),0,BQ134*FC44/(BQ134+FC44))</f>
        <v>6.16606850990338</v>
      </c>
      <c r="BR44" s="13" t="n">
        <f aca="false">IF(OR(BR134=0,FD44=0),0,BR134*FD44/(BR134+FD44))</f>
        <v>6.10688793886144</v>
      </c>
      <c r="BS44" s="13" t="n">
        <f aca="false">IF(OR(BS134=0,FE44=0),0,BS134*FE44/(BS134+FE44))</f>
        <v>6.04815619169746</v>
      </c>
      <c r="BT44" s="13" t="n">
        <f aca="false">IF(OR(BT134=0,FF44=0),0,BT134*FF44/(BT134+FF44))</f>
        <v>5.98983792839379</v>
      </c>
      <c r="BU44" s="13" t="n">
        <f aca="false">IF(OR(BU134=0,FG44=0),0,BU134*FG44/(BU134+FG44))</f>
        <v>5.93189910304744</v>
      </c>
      <c r="BV44" s="13" t="n">
        <f aca="false">IF(OR(BV134=0,FH44=0),0,BV134*FH44/(BV134+FH44))</f>
        <v>5.87091796826816</v>
      </c>
      <c r="BW44" s="13" t="n">
        <f aca="false">IF(OR(BW134=0,FI44=0),0,BW134*FI44/(BW134+FI44))</f>
        <v>5.81027455236355</v>
      </c>
      <c r="BX44" s="13" t="n">
        <f aca="false">IF(OR(BX134=0,FJ44=0),0,BX134*FJ44/(BX134+FJ44))</f>
        <v>5.74993488595645</v>
      </c>
      <c r="BY44" s="13" t="n">
        <f aca="false">IF(OR(BY134=0,FK44=0),0,BY134*FK44/(BY134+FK44))</f>
        <v>5.68986608603856</v>
      </c>
      <c r="BZ44" s="13" t="n">
        <f aca="false">IF(OR(BZ134=0,FL44=0),0,BZ134*FL44/(BZ134+FL44))</f>
        <v>5.63003627204915</v>
      </c>
      <c r="CA44" s="13" t="n">
        <f aca="false">IF(OR(CA134=0,FM44=0),0,CA134*FM44/(CA134+FM44))</f>
        <v>5.57041448770294</v>
      </c>
      <c r="CB44" s="13" t="n">
        <f aca="false">IF(OR(CB134=0,FN44=0),0,CB134*FN44/(CB134+FN44))</f>
        <v>5.51097062808854</v>
      </c>
      <c r="CC44" s="13" t="n">
        <f aca="false">IF(OR(CC134=0,FO44=0),0,CC134*FO44/(CC134+FO44))</f>
        <v>5.45167537160765</v>
      </c>
      <c r="CD44" s="13" t="n">
        <f aca="false">IF(OR(CD134=0,FP44=0),0,CD134*FP44/(CD134+FP44))</f>
        <v>5.39250011636763</v>
      </c>
      <c r="CE44" s="13" t="n">
        <f aca="false">IF(OR(CE134=0,FQ44=0),0,CE134*FQ44/(CE134+FQ44))</f>
        <v>5.33341692067921</v>
      </c>
      <c r="CF44" s="13" t="n">
        <f aca="false">IF(OR(CF134=0,FR44=0),0,CF134*FR44/(CF134+FR44))</f>
        <v>5.27269511253709</v>
      </c>
      <c r="CG44" s="13" t="n">
        <f aca="false">IF(OR(CG134=0,FS44=0),0,CG134*FS44/(CG134+FS44))</f>
        <v>5.21200115517768</v>
      </c>
      <c r="CH44" s="13" t="n">
        <f aca="false">IF(OR(CH134=0,FT44=0),0,CH134*FT44/(CH134+FT44))</f>
        <v>5.15130730017334</v>
      </c>
      <c r="CI44" s="13" t="n">
        <f aca="false">IF(OR(CI134=0,FU44=0),0,CI134*FU44/(CI134+FU44))</f>
        <v>5.09058629241004</v>
      </c>
      <c r="CJ44" s="13" t="n">
        <f aca="false">IF(OR(CJ134=0,FV44=0),0,CJ134*FV44/(CJ134+FV44))</f>
        <v>5.02981132681821</v>
      </c>
      <c r="CK44" s="13" t="n">
        <f aca="false">IF(OR(CK134=0,FW44=0),0,CK134*FW44/(CK134+FW44))</f>
        <v>4.96895600824483</v>
      </c>
      <c r="CL44" s="13" t="n">
        <f aca="false">IF(OR(CL134=0,FX44=0),0,CL134*FX44/(CL134+FX44))</f>
        <v>4.90799431433273</v>
      </c>
      <c r="CM44" s="13" t="n">
        <f aca="false">IF(OR(CM134=0,FY44=0),0,CM134*FY44/(CM134+FY44))</f>
        <v>4.84690056129814</v>
      </c>
      <c r="CN44" s="13" t="n">
        <f aca="false">IF(OR(CN134=0,FZ44=0),0,CN134*FZ44/(CN134+FZ44))</f>
        <v>4.78564937252138</v>
      </c>
      <c r="CO44" s="13" t="n">
        <f aca="false">IF(OR(CO134=0,GA44=0),0,CO134*GA44/(CO134+GA44))</f>
        <v>4.72421564988995</v>
      </c>
      <c r="CP44" s="13" t="n">
        <f aca="false">IF(OR(CP134=0,GB44=0),0,CP134*GB44/(CP134+GB44))</f>
        <v>4.66077302178245</v>
      </c>
      <c r="CQ44" s="13" t="n">
        <f aca="false">IF(OR(CQ134=0,GC44=0),0,CQ134*GC44/(CQ134+GC44))</f>
        <v>4.59706943268722</v>
      </c>
      <c r="CR44" s="0" t="n">
        <f aca="false">IF(F$9=0,0,(SIN(F$12)*COS($E44)+SIN($E44)*COS(F$12))/SIN($E44)*F$9)</f>
        <v>3.01</v>
      </c>
      <c r="CS44" s="0" t="n">
        <f aca="false">IF(G$9=0,0,(SIN(G$12)*COS($E44)+SIN($E44)*COS(G$12))/SIN($E44)*G$9)</f>
        <v>3.78222077235763</v>
      </c>
      <c r="CT44" s="0" t="n">
        <f aca="false">IF(H$9=0,0,(SIN(H$12)*COS($E44)+SIN($E44)*COS(H$12))/SIN($E44)*H$9)</f>
        <v>4.59030138037644</v>
      </c>
      <c r="CU44" s="0" t="n">
        <f aca="false">IF(I$9=0,0,(SIN(I$12)*COS($E44)+SIN($E44)*COS(I$12))/SIN($E44)*I$9)</f>
        <v>5.4335705546555</v>
      </c>
      <c r="CV44" s="0" t="n">
        <f aca="false">IF(J$9=0,0,(SIN(J$12)*COS($E44)+SIN($E44)*COS(J$12))/SIN($E44)*J$9)</f>
        <v>6.31133516231699</v>
      </c>
      <c r="CW44" s="0" t="n">
        <f aca="false">IF(K$9=0,0,(SIN(K$12)*COS($E44)+SIN($E44)*COS(K$12))/SIN($E44)*K$9)</f>
        <v>7.22288055103167</v>
      </c>
      <c r="CX44" s="0" t="n">
        <f aca="false">IF(L$9=0,0,(SIN(L$12)*COS($E44)+SIN($E44)*COS(L$12))/SIN($E44)*L$9)</f>
        <v>8.16747090295378</v>
      </c>
      <c r="CY44" s="0" t="n">
        <f aca="false">IF(M$9=0,0,(SIN(M$12)*COS($E44)+SIN($E44)*COS(M$12))/SIN($E44)*M$9)</f>
        <v>9.14434959841588</v>
      </c>
      <c r="CZ44" s="0" t="n">
        <f aca="false">IF(N$9=0,0,(SIN(N$12)*COS($E44)+SIN($E44)*COS(N$12))/SIN($E44)*N$9)</f>
        <v>9.679672870019</v>
      </c>
      <c r="DA44" s="0" t="n">
        <f aca="false">IF(O$9=0,0,(SIN(O$12)*COS($E44)+SIN($E44)*COS(O$12))/SIN($E44)*O$9)</f>
        <v>10.2261758445468</v>
      </c>
      <c r="DB44" s="0" t="n">
        <f aca="false">IF(P$9=0,0,(SIN(P$12)*COS($E44)+SIN($E44)*COS(P$12))/SIN($E44)*P$9)</f>
        <v>10.7834830020255</v>
      </c>
      <c r="DC44" s="0" t="n">
        <f aca="false">IF(Q$9=0,0,(SIN(Q$12)*COS($E44)+SIN($E44)*COS(Q$12))/SIN($E44)*Q$9)</f>
        <v>11.3512112915074</v>
      </c>
      <c r="DD44" s="0" t="n">
        <f aca="false">IF(R$9=0,0,(SIN(R$12)*COS($E44)+SIN($E44)*COS(R$12))/SIN($E44)*R$9)</f>
        <v>11.928970312721</v>
      </c>
      <c r="DE44" s="0" t="n">
        <f aca="false">IF(S$9=0,0,(SIN(S$12)*COS($E44)+SIN($E44)*COS(S$12))/SIN($E44)*S$9)</f>
        <v>12.5163625012337</v>
      </c>
      <c r="DF44" s="0" t="n">
        <f aca="false">IF(T$9=0,0,(SIN(T$12)*COS($E44)+SIN($E44)*COS(T$12))/SIN($E44)*T$9)</f>
        <v>13.1129833170461</v>
      </c>
      <c r="DG44" s="0" t="n">
        <f aca="false">IF(U$9=0,0,(SIN(U$12)*COS($E44)+SIN($E44)*COS(U$12))/SIN($E44)*U$9)</f>
        <v>13.7184214365442</v>
      </c>
      <c r="DH44" s="0" t="n">
        <f aca="false">IF(V$9=0,0,(SIN(V$12)*COS($E44)+SIN($E44)*COS(V$12))/SIN($E44)*V$9)</f>
        <v>14.3322589477265</v>
      </c>
      <c r="DI44" s="0" t="n">
        <f aca="false">IF(W$9=0,0,(SIN(W$12)*COS($E44)+SIN($E44)*COS(W$12))/SIN($E44)*W$9)</f>
        <v>14.954071548627</v>
      </c>
      <c r="DJ44" s="0" t="n">
        <f aca="false">IF(X$9=0,0,(SIN(X$12)*COS($E44)+SIN($E44)*COS(X$12))/SIN($E44)*X$9)</f>
        <v>15.9303696486416</v>
      </c>
      <c r="DK44" s="0" t="n">
        <f aca="false">IF(Y$9=0,0,(SIN(Y$12)*COS($E44)+SIN($E44)*COS(Y$12))/SIN($E44)*Y$9)</f>
        <v>16.923831610822</v>
      </c>
      <c r="DL44" s="0" t="n">
        <f aca="false">IF(Z$9=0,0,(SIN(Z$12)*COS($E44)+SIN($E44)*COS(Z$12))/SIN($E44)*Z$9)</f>
        <v>17.9336935452772</v>
      </c>
      <c r="DM44" s="0" t="n">
        <f aca="false">IF(AA$9=0,0,(SIN(AA$12)*COS($E44)+SIN($E44)*COS(AA$12))/SIN($E44)*AA$9)</f>
        <v>18.9591800006228</v>
      </c>
      <c r="DN44" s="0" t="n">
        <f aca="false">IF(AB$9=0,0,(SIN(AB$12)*COS($E44)+SIN($E44)*COS(AB$12))/SIN($E44)*AB$9)</f>
        <v>19.9995043426989</v>
      </c>
      <c r="DO44" s="0" t="n">
        <f aca="false">IF(AC$9=0,0,(SIN(AC$12)*COS($E44)+SIN($E44)*COS(AC$12))/SIN($E44)*AC$9)</f>
        <v>21.0538691386509</v>
      </c>
      <c r="DP44" s="0" t="n">
        <f aca="false">IF(AD$9=0,0,(SIN(AD$12)*COS($E44)+SIN($E44)*COS(AD$12))/SIN($E44)*AD$9)</f>
        <v>22.1214665462123</v>
      </c>
      <c r="DQ44" s="0" t="n">
        <f aca="false">IF(AE$9=0,0,(SIN(AE$12)*COS($E44)+SIN($E44)*COS(AE$12))/SIN($E44)*AE$9)</f>
        <v>23.2014787080268</v>
      </c>
      <c r="DR44" s="0" t="n">
        <f aca="false">IF(AF$9=0,0,(SIN(AF$12)*COS($E44)+SIN($E44)*COS(AF$12))/SIN($E44)*AF$9)</f>
        <v>24.2930781508432</v>
      </c>
      <c r="DS44" s="0" t="n">
        <f aca="false">IF(AG$9=0,0,(SIN(AG$12)*COS($E44)+SIN($E44)*COS(AG$12))/SIN($E44)*AG$9)</f>
        <v>25.3954281894172</v>
      </c>
      <c r="DT44" s="0" t="n">
        <f aca="false">IF(AH$9=0,0,(SIN(AH$12)*COS($E44)+SIN($E44)*COS(AH$12))/SIN($E44)*AH$9)</f>
        <v>25.6578685794524</v>
      </c>
      <c r="DU44" s="0" t="n">
        <f aca="false">IF(AI$9=0,0,(SIN(AI$12)*COS($E44)+SIN($E44)*COS(AI$12))/SIN($E44)*AI$9)</f>
        <v>25.912493334165</v>
      </c>
      <c r="DV44" s="0" t="n">
        <f aca="false">IF(AJ$9=0,0,(SIN(AJ$12)*COS($E44)+SIN($E44)*COS(AJ$12))/SIN($E44)*AJ$9)</f>
        <v>26.1592248923879</v>
      </c>
      <c r="DW44" s="0" t="n">
        <f aca="false">IF(AK$9=0,0,(SIN(AK$12)*COS($E44)+SIN($E44)*COS(AK$12))/SIN($E44)*AK$9)</f>
        <v>26.3979880972986</v>
      </c>
      <c r="DX44" s="0" t="n">
        <f aca="false">IF(AL$9=0,0,(SIN(AL$12)*COS($E44)+SIN($E44)*COS(AL$12))/SIN($E44)*AL$9)</f>
        <v>26.6287102193118</v>
      </c>
      <c r="DY44" s="0" t="n">
        <f aca="false">IF(AM$9=0,0,(SIN(AM$12)*COS($E44)+SIN($E44)*COS(AM$12))/SIN($E44)*AM$9)</f>
        <v>26.8513209782341</v>
      </c>
      <c r="DZ44" s="0" t="n">
        <f aca="false">IF(AN$9=0,0,(SIN(AN$12)*COS($E44)+SIN($E44)*COS(AN$12))/SIN($E44)*AN$9)</f>
        <v>27.0657525646718</v>
      </c>
      <c r="EA44" s="0" t="n">
        <f aca="false">IF(AO$9=0,0,(SIN(AO$12)*COS($E44)+SIN($E44)*COS(AO$12))/SIN($E44)*AO$9)</f>
        <v>27.2719396606864</v>
      </c>
      <c r="EB44" s="0" t="n">
        <f aca="false">IF(AP$9=0,0,(SIN(AP$12)*COS($E44)+SIN($E44)*COS(AP$12))/SIN($E44)*AP$9)</f>
        <v>27.4698194596913</v>
      </c>
      <c r="EC44" s="0" t="n">
        <f aca="false">IF(AQ$9=0,0,(SIN(AQ$12)*COS($E44)+SIN($E44)*COS(AQ$12))/SIN($E44)*AQ$9)</f>
        <v>27.6593316855825</v>
      </c>
      <c r="ED44" s="0" t="n">
        <f aca="false">IF(AR$9=0,0,(SIN(AR$12)*COS($E44)+SIN($E44)*COS(AR$12))/SIN($E44)*AR$9)</f>
        <v>27.8404186111004</v>
      </c>
      <c r="EE44" s="0" t="n">
        <f aca="false">IF(AS$9=0,0,(SIN(AS$12)*COS($E44)+SIN($E44)*COS(AS$12))/SIN($E44)*AS$9)</f>
        <v>28.0130250754132</v>
      </c>
      <c r="EF44" s="0" t="n">
        <f aca="false">IF(AT$9=0,0,(SIN(AT$12)*COS($E44)+SIN($E44)*COS(AT$12))/SIN($E44)*AT$9)</f>
        <v>28.1770985009197</v>
      </c>
      <c r="EG44" s="0" t="n">
        <f aca="false">IF(AU$9=0,0,(SIN(AU$12)*COS($E44)+SIN($E44)*COS(AU$12))/SIN($E44)*AU$9)</f>
        <v>28.3325889092652</v>
      </c>
      <c r="EH44" s="0" t="n">
        <f aca="false">IF(AV$9=0,0,(SIN(AV$12)*COS($E44)+SIN($E44)*COS(AV$12))/SIN($E44)*AV$9)</f>
        <v>28.4794489365649</v>
      </c>
      <c r="EI44" s="0" t="n">
        <f aca="false">IF(AW$9=0,0,(SIN(AW$12)*COS($E44)+SIN($E44)*COS(AW$12))/SIN($E44)*AW$9)</f>
        <v>28.617633847832</v>
      </c>
      <c r="EJ44" s="0" t="n">
        <f aca="false">IF(AX$9=0,0,(SIN(AX$12)*COS($E44)+SIN($E44)*COS(AX$12))/SIN($E44)*AX$9)</f>
        <v>28.7471015506037</v>
      </c>
      <c r="EK44" s="0" t="n">
        <f aca="false">IF(AY$9=0,0,(SIN(AY$12)*COS($E44)+SIN($E44)*COS(AY$12))/SIN($E44)*AY$9)</f>
        <v>28.8678126077637</v>
      </c>
      <c r="EL44" s="0" t="n">
        <f aca="false">IF(AZ$9=0,0,(SIN(AZ$12)*COS($E44)+SIN($E44)*COS(AZ$12))/SIN($E44)*AZ$9)</f>
        <v>28.9797302495547</v>
      </c>
      <c r="EM44" s="0" t="n">
        <f aca="false">IF(BA$9=0,0,(SIN(BA$12)*COS($E44)+SIN($E44)*COS(BA$12))/SIN($E44)*BA$9)</f>
        <v>29.0828203847786</v>
      </c>
      <c r="EN44" s="0" t="n">
        <f aca="false">IF(BB$9=0,0,(SIN(BB$12)*COS($E44)+SIN($E44)*COS(BB$12))/SIN($E44)*BB$9)</f>
        <v>29.1770516111817</v>
      </c>
      <c r="EO44" s="0" t="n">
        <f aca="false">IF(BC$9=0,0,(SIN(BC$12)*COS($E44)+SIN($E44)*COS(BC$12))/SIN($E44)*BC$9)</f>
        <v>29.2623952250197</v>
      </c>
      <c r="EP44" s="0" t="n">
        <f aca="false">IF(BD$9=0,0,(SIN(BD$12)*COS($E44)+SIN($E44)*COS(BD$12))/SIN($E44)*BD$9)</f>
        <v>29.3388252298009</v>
      </c>
      <c r="EQ44" s="0" t="n">
        <f aca="false">IF(BE$9=0,0,(SIN(BE$12)*COS($E44)+SIN($E44)*COS(BE$12))/SIN($E44)*BE$9)</f>
        <v>29.4063183442055</v>
      </c>
      <c r="ER44" s="0" t="n">
        <f aca="false">IF(BF$9=0,0,(SIN(BF$12)*COS($E44)+SIN($E44)*COS(BF$12))/SIN($E44)*BF$9)</f>
        <v>29.464854009177</v>
      </c>
      <c r="ES44" s="0" t="n">
        <f aca="false">IF(BG$9=0,0,(SIN(BG$12)*COS($E44)+SIN($E44)*COS(BG$12))/SIN($E44)*BG$9)</f>
        <v>29.514414394185</v>
      </c>
      <c r="ET44" s="0" t="n">
        <f aca="false">IF(BH$9=0,0,(SIN(BH$12)*COS($E44)+SIN($E44)*COS(BH$12))/SIN($E44)*BH$9)</f>
        <v>29.5549844026559</v>
      </c>
      <c r="EU44" s="0" t="n">
        <f aca="false">IF(BI$9=0,0,(SIN(BI$12)*COS($E44)+SIN($E44)*COS(BI$12))/SIN($E44)*BI$9)</f>
        <v>29.5865516765722</v>
      </c>
      <c r="EV44" s="0" t="n">
        <f aca="false">IF(BJ$9=0,0,(SIN(BJ$12)*COS($E44)+SIN($E44)*COS(BJ$12))/SIN($E44)*BJ$9)</f>
        <v>29.6091066002364</v>
      </c>
      <c r="EW44" s="0" t="n">
        <f aca="false">IF(BK$9=0,0,(SIN(BK$12)*COS($E44)+SIN($E44)*COS(BK$12))/SIN($E44)*BK$9)</f>
        <v>29.6226423032004</v>
      </c>
      <c r="EX44" s="0" t="n">
        <f aca="false">IF(BL$9=0,0,(SIN(BL$12)*COS($E44)+SIN($E44)*COS(BL$12))/SIN($E44)*BL$9)</f>
        <v>29.4761882691738</v>
      </c>
      <c r="EY44" s="0" t="n">
        <f aca="false">IF(BM$9=0,0,(SIN(BM$12)*COS($E44)+SIN($E44)*COS(BM$12))/SIN($E44)*BM$9)</f>
        <v>29.3207555026582</v>
      </c>
      <c r="EZ44" s="0" t="n">
        <f aca="false">IF(BN$9=0,0,(SIN(BN$12)*COS($E44)+SIN($E44)*COS(BN$12))/SIN($E44)*BN$9)</f>
        <v>29.1564833146277</v>
      </c>
      <c r="FA44" s="0" t="n">
        <f aca="false">IF(BO$9=0,0,(SIN(BO$12)*COS($E44)+SIN($E44)*COS(BO$12))/SIN($E44)*BO$9)</f>
        <v>28.9835136806166</v>
      </c>
      <c r="FB44" s="0" t="n">
        <f aca="false">IF(BP$9=0,0,(SIN(BP$12)*COS($E44)+SIN($E44)*COS(BP$12))/SIN($E44)*BP$9)</f>
        <v>28.8019911694672</v>
      </c>
      <c r="FC44" s="0" t="n">
        <f aca="false">IF(BQ$9=0,0,(SIN(BQ$12)*COS($E44)+SIN($E44)*COS(BQ$12))/SIN($E44)*BQ$9)</f>
        <v>28.6120628713054</v>
      </c>
      <c r="FD44" s="0" t="n">
        <f aca="false">IF(BR$9=0,0,(SIN(BR$12)*COS($E44)+SIN($E44)*COS(BR$12))/SIN($E44)*BR$9)</f>
        <v>28.4138783247733</v>
      </c>
      <c r="FE44" s="0" t="n">
        <f aca="false">IF(BS$9=0,0,(SIN(BS$12)*COS($E44)+SIN($E44)*COS(BS$12))/SIN($E44)*BS$9)</f>
        <v>28.20758944355</v>
      </c>
      <c r="FF44" s="0" t="n">
        <f aca="false">IF(BT$9=0,0,(SIN(BT$12)*COS($E44)+SIN($E44)*COS(BT$12))/SIN($E44)*BT$9)</f>
        <v>27.9933504421921</v>
      </c>
      <c r="FG44" s="0" t="n">
        <f aca="false">IF(BU$9=0,0,(SIN(BU$12)*COS($E44)+SIN($E44)*COS(BU$12))/SIN($E44)*BU$9)</f>
        <v>27.7713177613244</v>
      </c>
      <c r="FH44" s="0" t="n">
        <f aca="false">IF(BV$9=0,0,(SIN(BV$12)*COS($E44)+SIN($E44)*COS(BV$12))/SIN($E44)*BV$9)</f>
        <v>27.4673135549851</v>
      </c>
      <c r="FI44" s="0" t="n">
        <f aca="false">IF(BW$9=0,0,(SIN(BW$12)*COS($E44)+SIN($E44)*COS(BW$12))/SIN($E44)*BW$9)</f>
        <v>27.1563150854047</v>
      </c>
      <c r="FJ44" s="0" t="n">
        <f aca="false">IF(BX$9=0,0,(SIN(BX$12)*COS($E44)+SIN($E44)*COS(BX$12))/SIN($E44)*BX$9)</f>
        <v>26.8385527279315</v>
      </c>
      <c r="FK44" s="0" t="n">
        <f aca="false">IF(BY$9=0,0,(SIN(BY$12)*COS($E44)+SIN($E44)*COS(BY$12))/SIN($E44)*BY$9)</f>
        <v>26.5142584588506</v>
      </c>
      <c r="FL44" s="0" t="n">
        <f aca="false">IF(BZ$9=0,0,(SIN(BZ$12)*COS($E44)+SIN($E44)*COS(BZ$12))/SIN($E44)*BZ$9)</f>
        <v>26.1836657435435</v>
      </c>
      <c r="FM44" s="0" t="n">
        <f aca="false">IF(CA$9=0,0,(SIN(CA$12)*COS($E44)+SIN($E44)*COS(CA$12))/SIN($E44)*CA$9)</f>
        <v>25.8470094243476</v>
      </c>
      <c r="FN44" s="0" t="n">
        <f aca="false">IF(CB$9=0,0,(SIN(CB$12)*COS($E44)+SIN($E44)*COS(CB$12))/SIN($E44)*CB$9)</f>
        <v>25.5045256081595</v>
      </c>
      <c r="FO44" s="0" t="n">
        <f aca="false">IF(CC$9=0,0,(SIN(CC$12)*COS($E44)+SIN($E44)*COS(CC$12))/SIN($E44)*CC$9)</f>
        <v>25.1564515538316</v>
      </c>
      <c r="FP44" s="0" t="n">
        <f aca="false">IF(CD$9=0,0,(SIN(CD$12)*COS($E44)+SIN($E44)*COS(CD$12))/SIN($E44)*CD$9)</f>
        <v>24.8030255594083</v>
      </c>
      <c r="FQ44" s="0" t="n">
        <f aca="false">IF(CE$9=0,0,(SIN(CE$12)*COS($E44)+SIN($E44)*COS(CE$12))/SIN($E44)*CE$9)</f>
        <v>24.4444868492459</v>
      </c>
      <c r="FR44" s="0" t="n">
        <f aca="false">IF(CF$9=0,0,(SIN(CF$12)*COS($E44)+SIN($E44)*COS(CF$12))/SIN($E44)*CF$9)</f>
        <v>24.0456099596511</v>
      </c>
      <c r="FS44" s="0" t="n">
        <f aca="false">IF(CG$9=0,0,(SIN(CG$12)*COS($E44)+SIN($E44)*COS(CG$12))/SIN($E44)*CG$9)</f>
        <v>23.6425624981222</v>
      </c>
      <c r="FT44" s="0" t="n">
        <f aca="false">IF(CH$9=0,0,(SIN(CH$12)*COS($E44)+SIN($E44)*COS(CH$12))/SIN($E44)*CH$9)</f>
        <v>23.2356179888344</v>
      </c>
      <c r="FU44" s="0" t="n">
        <f aca="false">IF(CI$9=0,0,(SIN(CI$12)*COS($E44)+SIN($E44)*COS(CI$12))/SIN($E44)*CI$9)</f>
        <v>22.8250501363962</v>
      </c>
      <c r="FV44" s="0" t="n">
        <f aca="false">IF(CJ$9=0,0,(SIN(CJ$12)*COS($E44)+SIN($E44)*COS(CJ$12))/SIN($E44)*CJ$9)</f>
        <v>22.411132696862</v>
      </c>
      <c r="FW44" s="0" t="n">
        <f aca="false">IF(CK$9=0,0,(SIN(CK$12)*COS($E44)+SIN($E44)*COS(CK$12))/SIN($E44)*CK$9)</f>
        <v>21.9941393490504</v>
      </c>
      <c r="FX44" s="0" t="n">
        <f aca="false">IF(CL$9=0,0,(SIN(CL$12)*COS($E44)+SIN($E44)*COS(CL$12))/SIN($E44)*CL$9)</f>
        <v>21.5743435662195</v>
      </c>
      <c r="FY44" s="0" t="n">
        <f aca="false">IF(CM$9=0,0,(SIN(CM$12)*COS($E44)+SIN($E44)*COS(CM$12))/SIN($E44)*CM$9)</f>
        <v>21.1520184881539</v>
      </c>
      <c r="FZ44" s="0" t="n">
        <f aca="false">IF(CN$9=0,0,(SIN(CN$12)*COS($E44)+SIN($E44)*COS(CN$12))/SIN($E44)*CN$9)</f>
        <v>20.7274367937138</v>
      </c>
      <c r="GA44" s="0" t="n">
        <f aca="false">IF(CO$9=0,0,(SIN(CO$12)*COS($E44)+SIN($E44)*COS(CO$12))/SIN($E44)*CO$9)</f>
        <v>20.3008705738999</v>
      </c>
      <c r="GB44" s="0" t="n">
        <f aca="false">IF(CP$9=0,0,(SIN(CP$12)*COS($E44)+SIN($E44)*COS(CP$12))/SIN($E44)*CP$9)</f>
        <v>19.839906022583</v>
      </c>
      <c r="GC44" s="0" t="n">
        <f aca="false">IF(CQ$9=0,0,(SIN(CQ$12)*COS($E44)+SIN($E44)*COS(CQ$12))/SIN($E44)*CQ$9)</f>
        <v>19.3781674974025</v>
      </c>
    </row>
    <row r="45" customFormat="false" ht="12.8" hidden="true" customHeight="false" outlineLevel="0" collapsed="false">
      <c r="A45" s="0" t="n">
        <f aca="false">MAX($F45:$CQ45)</f>
        <v>9.24744955544161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7.7</v>
      </c>
      <c r="C45" s="2" t="n">
        <f aca="false">MOD(Best +D45,360)</f>
        <v>132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3.0099999909399</v>
      </c>
      <c r="G45" s="13" t="n">
        <f aca="false">IF(OR(G135=0,CS45=0),0,G135*CS45/(G135+CS45))</f>
        <v>3.72134645469591</v>
      </c>
      <c r="H45" s="13" t="n">
        <f aca="false">IF(OR(H135=0,CT45=0),0,H135*CT45/(H135+CT45))</f>
        <v>4.42107816333874</v>
      </c>
      <c r="I45" s="13" t="n">
        <f aca="false">IF(OR(I135=0,CU45=0),0,I135*CU45/(I135+CU45))</f>
        <v>5.09828811729637</v>
      </c>
      <c r="J45" s="13" t="n">
        <f aca="false">IF(OR(J135=0,CV45=0),0,J135*CV45/(J135+CV45))</f>
        <v>5.74372001994315</v>
      </c>
      <c r="K45" s="13" t="n">
        <f aca="false">IF(OR(K135=0,CW45=0),0,K135*CW45/(K135+CW45))</f>
        <v>6.35003713665264</v>
      </c>
      <c r="L45" s="13" t="n">
        <f aca="false">IF(OR(L135=0,CX45=0),0,L135*CX45/(L135+CX45))</f>
        <v>6.9119118041512</v>
      </c>
      <c r="M45" s="13" t="n">
        <f aca="false">IF(OR(M135=0,CY45=0),0,M135*CY45/(M135+CY45))</f>
        <v>7.42596005517301</v>
      </c>
      <c r="N45" s="13" t="n">
        <f aca="false">IF(OR(N135=0,CZ45=0),0,N135*CZ45/(N135+CZ45))</f>
        <v>7.59987869123236</v>
      </c>
      <c r="O45" s="13" t="n">
        <f aca="false">IF(OR(O135=0,DA45=0),0,O135*DA45/(O135+DA45))</f>
        <v>7.75775777358481</v>
      </c>
      <c r="P45" s="13" t="n">
        <f aca="false">IF(OR(P135=0,DB45=0),0,P135*DB45/(P135+DB45))</f>
        <v>7.90019513295231</v>
      </c>
      <c r="Q45" s="13" t="n">
        <f aca="false">IF(OR(Q135=0,DC45=0),0,Q135*DC45/(Q135+DC45))</f>
        <v>8.02786981290012</v>
      </c>
      <c r="R45" s="13" t="n">
        <f aca="false">IF(OR(R135=0,DD45=0),0,R135*DD45/(R135+DD45))</f>
        <v>8.14151767417077</v>
      </c>
      <c r="S45" s="13" t="n">
        <f aca="false">IF(OR(S135=0,DE45=0),0,S135*DE45/(S135+DE45))</f>
        <v>8.24191028708828</v>
      </c>
      <c r="T45" s="13" t="n">
        <f aca="false">IF(OR(T135=0,DF45=0),0,T135*DF45/(T135+DF45))</f>
        <v>8.32983707350446</v>
      </c>
      <c r="U45" s="13" t="n">
        <f aca="false">IF(OR(U135=0,DG45=0),0,U135*DG45/(U135+DG45))</f>
        <v>8.40609053383037</v>
      </c>
      <c r="V45" s="13" t="n">
        <f aca="false">IF(OR(V135=0,DH45=0),0,V135*DH45/(V135+DH45))</f>
        <v>8.47145431196979</v>
      </c>
      <c r="W45" s="13" t="n">
        <f aca="false">IF(OR(W135=0,DI45=0),0,W135*DI45/(W135+DI45))</f>
        <v>8.52669380354772</v>
      </c>
      <c r="X45" s="13" t="n">
        <f aca="false">IF(OR(X135=0,DJ45=0),0,X135*DJ45/(X135+DJ45))</f>
        <v>8.67787617879124</v>
      </c>
      <c r="Y45" s="13" t="n">
        <f aca="false">IF(OR(Y135=0,DK45=0),0,Y135*DK45/(Y135+DK45))</f>
        <v>8.80681962397428</v>
      </c>
      <c r="Z45" s="13" t="n">
        <f aca="false">IF(OR(Z135=0,DL45=0),0,Z135*DL45/(Z135+DL45))</f>
        <v>8.91543401519562</v>
      </c>
      <c r="AA45" s="13" t="n">
        <f aca="false">IF(OR(AA135=0,DM45=0),0,AA135*DM45/(AA135+DM45))</f>
        <v>9.00555456930375</v>
      </c>
      <c r="AB45" s="13" t="n">
        <f aca="false">IF(OR(AB135=0,DN45=0),0,AB135*DN45/(AB135+DN45))</f>
        <v>9.07892088055422</v>
      </c>
      <c r="AC45" s="13" t="n">
        <f aca="false">IF(OR(AC135=0,DO45=0),0,AC135*DO45/(AC135+DO45))</f>
        <v>9.1371638348974</v>
      </c>
      <c r="AD45" s="13" t="n">
        <f aca="false">IF(OR(AD135=0,DP45=0),0,AD135*DP45/(AD135+DP45))</f>
        <v>9.18179869359593</v>
      </c>
      <c r="AE45" s="13" t="n">
        <f aca="false">IF(OR(AE135=0,DQ45=0),0,AE135*DQ45/(AE135+DQ45))</f>
        <v>9.21422287270595</v>
      </c>
      <c r="AF45" s="13" t="n">
        <f aca="false">IF(OR(AF135=0,DR45=0),0,AF135*DR45/(AF135+DR45))</f>
        <v>9.2357171869149</v>
      </c>
      <c r="AG45" s="13" t="n">
        <f aca="false">IF(OR(AG135=0,DS45=0),0,AG135*DS45/(AG135+DS45))</f>
        <v>9.24744955544161</v>
      </c>
      <c r="AH45" s="13" t="n">
        <f aca="false">IF(OR(AH135=0,DT45=0),0,AH135*DT45/(AH135+DT45))</f>
        <v>9.14293486928835</v>
      </c>
      <c r="AI45" s="13" t="n">
        <f aca="false">IF(OR(AI135=0,DU45=0),0,AI135*DU45/(AI135+DU45))</f>
        <v>9.0417145592514</v>
      </c>
      <c r="AJ45" s="13" t="n">
        <f aca="false">IF(OR(AJ135=0,DV45=0),0,AJ135*DV45/(AJ135+DV45))</f>
        <v>8.9435634185067</v>
      </c>
      <c r="AK45" s="13" t="n">
        <f aca="false">IF(OR(AK135=0,DW45=0),0,AK135*DW45/(AK135+DW45))</f>
        <v>8.84827521044905</v>
      </c>
      <c r="AL45" s="13" t="n">
        <f aca="false">IF(OR(AL135=0,DX45=0),0,AL135*DX45/(AL135+DX45))</f>
        <v>8.75566066509255</v>
      </c>
      <c r="AM45" s="13" t="n">
        <f aca="false">IF(OR(AM135=0,DY45=0),0,AM135*DY45/(AM135+DY45))</f>
        <v>8.66554572298481</v>
      </c>
      <c r="AN45" s="13" t="n">
        <f aca="false">IF(OR(AN135=0,DZ45=0),0,AN135*DZ45/(AN135+DZ45))</f>
        <v>8.57776999161693</v>
      </c>
      <c r="AO45" s="13" t="n">
        <f aca="false">IF(OR(AO135=0,EA45=0),0,AO135*EA45/(AO135+EA45))</f>
        <v>8.4921853848584</v>
      </c>
      <c r="AP45" s="13" t="n">
        <f aca="false">IF(OR(AP135=0,EB45=0),0,AP135*EB45/(AP135+EB45))</f>
        <v>8.40865492052447</v>
      </c>
      <c r="AQ45" s="13" t="n">
        <f aca="false">IF(OR(AQ135=0,EC45=0),0,AQ135*EC45/(AQ135+EC45))</f>
        <v>8.32705165497589</v>
      </c>
      <c r="AR45" s="13" t="n">
        <f aca="false">IF(OR(AR135=0,ED45=0),0,AR135*ED45/(AR135+ED45))</f>
        <v>8.24725773680591</v>
      </c>
      <c r="AS45" s="13" t="n">
        <f aca="false">IF(OR(AS135=0,EE45=0),0,AS135*EE45/(AS135+EE45))</f>
        <v>8.16916356430326</v>
      </c>
      <c r="AT45" s="13" t="n">
        <f aca="false">IF(OR(AT135=0,EF45=0),0,AT135*EF45/(AT135+EF45))</f>
        <v>8.09266703358588</v>
      </c>
      <c r="AU45" s="13" t="n">
        <f aca="false">IF(OR(AU135=0,EG45=0),0,AU135*EG45/(AU135+EG45))</f>
        <v>8.01767286615558</v>
      </c>
      <c r="AV45" s="13" t="n">
        <f aca="false">IF(OR(AV135=0,EH45=0),0,AV135*EH45/(AV135+EH45))</f>
        <v>7.94409200618789</v>
      </c>
      <c r="AW45" s="13" t="n">
        <f aca="false">IF(OR(AW135=0,EI45=0),0,AW135*EI45/(AW135+EI45))</f>
        <v>7.87184107919545</v>
      </c>
      <c r="AX45" s="13" t="n">
        <f aca="false">IF(OR(AX135=0,EJ45=0),0,AX135*EJ45/(AX135+EJ45))</f>
        <v>7.8008419048265</v>
      </c>
      <c r="AY45" s="13" t="n">
        <f aca="false">IF(OR(AY135=0,EK45=0),0,AY135*EK45/(AY135+EK45))</f>
        <v>7.73102105751623</v>
      </c>
      <c r="AZ45" s="13" t="n">
        <f aca="false">IF(OR(AZ135=0,EL45=0),0,AZ135*EL45/(AZ135+EL45))</f>
        <v>7.66230946952533</v>
      </c>
      <c r="BA45" s="13" t="n">
        <f aca="false">IF(OR(BA135=0,EM45=0),0,BA135*EM45/(BA135+EM45))</f>
        <v>7.5946420715982</v>
      </c>
      <c r="BB45" s="13" t="n">
        <f aca="false">IF(OR(BB135=0,EN45=0),0,BB135*EN45/(BB135+EN45))</f>
        <v>7.52795746707321</v>
      </c>
      <c r="BC45" s="13" t="n">
        <f aca="false">IF(OR(BC135=0,EO45=0),0,BC135*EO45/(BC135+EO45))</f>
        <v>7.46219763579307</v>
      </c>
      <c r="BD45" s="13" t="n">
        <f aca="false">IF(OR(BD135=0,EP45=0),0,BD135*EP45/(BD135+EP45))</f>
        <v>7.39730766460807</v>
      </c>
      <c r="BE45" s="13" t="n">
        <f aca="false">IF(OR(BE135=0,EQ45=0),0,BE135*EQ45/(BE135+EQ45))</f>
        <v>7.33323550164987</v>
      </c>
      <c r="BF45" s="13" t="n">
        <f aca="false">IF(OR(BF135=0,ER45=0),0,BF135*ER45/(BF135+ER45))</f>
        <v>7.26993173188637</v>
      </c>
      <c r="BG45" s="13" t="n">
        <f aca="false">IF(OR(BG135=0,ES45=0),0,BG135*ES45/(BG135+ES45))</f>
        <v>7.20734937175769</v>
      </c>
      <c r="BH45" s="13" t="n">
        <f aca="false">IF(OR(BH135=0,ET45=0),0,BH135*ET45/(BH135+ET45))</f>
        <v>7.14544368094521</v>
      </c>
      <c r="BI45" s="13" t="n">
        <f aca="false">IF(OR(BI135=0,EU45=0),0,BI135*EU45/(BI135+EU45))</f>
        <v>7.08417198954487</v>
      </c>
      <c r="BJ45" s="13" t="n">
        <f aca="false">IF(OR(BJ135=0,EV45=0),0,BJ135*EV45/(BJ135+EV45))</f>
        <v>7.02349353910808</v>
      </c>
      <c r="BK45" s="13" t="n">
        <f aca="false">IF(OR(BK135=0,EW45=0),0,BK135*EW45/(BK135+EW45))</f>
        <v>6.96336933618125</v>
      </c>
      <c r="BL45" s="13" t="n">
        <f aca="false">IF(OR(BL135=0,EX45=0),0,BL135*EX45/(BL135+EX45))</f>
        <v>6.89530293224042</v>
      </c>
      <c r="BM45" s="13" t="n">
        <f aca="false">IF(OR(BM135=0,EY45=0),0,BM135*EY45/(BM135+EY45))</f>
        <v>6.827933190656</v>
      </c>
      <c r="BN45" s="13" t="n">
        <f aca="false">IF(OR(BN135=0,EZ45=0),0,BN135*EZ45/(BN135+EZ45))</f>
        <v>6.76121356568685</v>
      </c>
      <c r="BO45" s="13" t="n">
        <f aca="false">IF(OR(BO135=0,FA45=0),0,BO135*FA45/(BO135+FA45))</f>
        <v>6.69509956809746</v>
      </c>
      <c r="BP45" s="13" t="n">
        <f aca="false">IF(OR(BP135=0,FB45=0),0,BP135*FB45/(BP135+FB45))</f>
        <v>6.62954861050676</v>
      </c>
      <c r="BQ45" s="13" t="n">
        <f aca="false">IF(OR(BQ135=0,FC45=0),0,BQ135*FC45/(BQ135+FC45))</f>
        <v>6.56451986466022</v>
      </c>
      <c r="BR45" s="13" t="n">
        <f aca="false">IF(OR(BR135=0,FD45=0),0,BR135*FD45/(BR135+FD45))</f>
        <v>6.49997412949847</v>
      </c>
      <c r="BS45" s="13" t="n">
        <f aca="false">IF(OR(BS135=0,FE45=0),0,BS135*FE45/(BS135+FE45))</f>
        <v>6.43587370901287</v>
      </c>
      <c r="BT45" s="13" t="n">
        <f aca="false">IF(OR(BT135=0,FF45=0),0,BT135*FF45/(BT135+FF45))</f>
        <v>6.37218229898261</v>
      </c>
      <c r="BU45" s="13" t="n">
        <f aca="false">IF(OR(BU135=0,FG45=0),0,BU135*FG45/(BU135+FG45))</f>
        <v>6.30886488177871</v>
      </c>
      <c r="BV45" s="13" t="n">
        <f aca="false">IF(OR(BV135=0,FH45=0),0,BV135*FH45/(BV135+FH45))</f>
        <v>6.24193748272843</v>
      </c>
      <c r="BW45" s="13" t="n">
        <f aca="false">IF(OR(BW135=0,FI45=0),0,BW135*FI45/(BW135+FI45))</f>
        <v>6.17534664689309</v>
      </c>
      <c r="BX45" s="13" t="n">
        <f aca="false">IF(OR(BX135=0,FJ45=0),0,BX135*FJ45/(BX135+FJ45))</f>
        <v>6.10905708000173</v>
      </c>
      <c r="BY45" s="13" t="n">
        <f aca="false">IF(OR(BY135=0,FK45=0),0,BY135*FK45/(BY135+FK45))</f>
        <v>6.04303460045416</v>
      </c>
      <c r="BZ45" s="13" t="n">
        <f aca="false">IF(OR(BZ135=0,FL45=0),0,BZ135*FL45/(BZ135+FL45))</f>
        <v>5.97724605599178</v>
      </c>
      <c r="CA45" s="13" t="n">
        <f aca="false">IF(OR(CA135=0,FM45=0),0,CA135*FM45/(CA135+FM45))</f>
        <v>5.91165924614589</v>
      </c>
      <c r="CB45" s="13" t="n">
        <f aca="false">IF(OR(CB135=0,FN45=0),0,CB135*FN45/(CB135+FN45))</f>
        <v>5.84624285000166</v>
      </c>
      <c r="CC45" s="13" t="n">
        <f aca="false">IF(OR(CC135=0,FO45=0),0,CC135*FO45/(CC135+FO45))</f>
        <v>5.78096635886346</v>
      </c>
      <c r="CD45" s="13" t="n">
        <f aca="false">IF(OR(CD135=0,FP45=0),0,CD135*FP45/(CD135+FP45))</f>
        <v>5.71580001344892</v>
      </c>
      <c r="CE45" s="13" t="n">
        <f aca="false">IF(OR(CE135=0,FQ45=0),0,CE135*FQ45/(CE135+FQ45))</f>
        <v>5.65071474527701</v>
      </c>
      <c r="CF45" s="13" t="n">
        <f aca="false">IF(OR(CF135=0,FR45=0),0,CF135*FR45/(CF135+FR45))</f>
        <v>5.5837059427763</v>
      </c>
      <c r="CG45" s="13" t="n">
        <f aca="false">IF(OR(CG135=0,FS45=0),0,CG135*FS45/(CG135+FS45))</f>
        <v>5.51671263053806</v>
      </c>
      <c r="CH45" s="13" t="n">
        <f aca="false">IF(OR(CH135=0,FT45=0),0,CH135*FT45/(CH135+FT45))</f>
        <v>5.44970595464729</v>
      </c>
      <c r="CI45" s="13" t="n">
        <f aca="false">IF(OR(CI135=0,FU45=0),0,CI135*FU45/(CI135+FU45))</f>
        <v>5.38265760509366</v>
      </c>
      <c r="CJ45" s="13" t="n">
        <f aca="false">IF(OR(CJ135=0,FV45=0),0,CJ135*FV45/(CJ135+FV45))</f>
        <v>5.31553977466799</v>
      </c>
      <c r="CK45" s="13" t="n">
        <f aca="false">IF(OR(CK135=0,FW45=0),0,CK135*FW45/(CK135+FW45))</f>
        <v>5.24832512126666</v>
      </c>
      <c r="CL45" s="13" t="n">
        <f aca="false">IF(OR(CL135=0,FX45=0),0,CL135*FX45/(CL135+FX45))</f>
        <v>5.18098673348838</v>
      </c>
      <c r="CM45" s="13" t="n">
        <f aca="false">IF(OR(CM135=0,FY45=0),0,CM135*FY45/(CM135+FY45))</f>
        <v>5.11349809943265</v>
      </c>
      <c r="CN45" s="13" t="n">
        <f aca="false">IF(OR(CN135=0,FZ45=0),0,CN135*FZ45/(CN135+FZ45))</f>
        <v>5.04583307863467</v>
      </c>
      <c r="CO45" s="13" t="n">
        <f aca="false">IF(OR(CO135=0,GA45=0),0,CO135*GA45/(CO135+GA45))</f>
        <v>4.97796587709713</v>
      </c>
      <c r="CP45" s="13" t="n">
        <f aca="false">IF(OR(CP135=0,GB45=0),0,CP135*GB45/(CP135+GB45))</f>
        <v>4.90779669682079</v>
      </c>
      <c r="CQ45" s="13" t="n">
        <f aca="false">IF(OR(CQ135=0,GC45=0),0,CQ135*GC45/(CQ135+GC45))</f>
        <v>4.83734528611866</v>
      </c>
      <c r="CR45" s="0" t="n">
        <f aca="false">IF(F$9=0,0,(SIN(F$12)*COS($E45)+SIN($E45)*COS(F$12))/SIN($E45)*F$9)</f>
        <v>3.01</v>
      </c>
      <c r="CS45" s="0" t="n">
        <f aca="false">IF(G$9=0,0,(SIN(G$12)*COS($E45)+SIN($E45)*COS(G$12))/SIN($E45)*G$9)</f>
        <v>3.77833712325737</v>
      </c>
      <c r="CT45" s="0" t="n">
        <f aca="false">IF(H$9=0,0,(SIN(H$12)*COS($E45)+SIN($E45)*COS(H$12))/SIN($E45)*H$9)</f>
        <v>4.58112132572027</v>
      </c>
      <c r="CU45" s="0" t="n">
        <f aca="false">IF(I$9=0,0,(SIN(I$12)*COS($E45)+SIN($E45)*COS(I$12))/SIN($E45)*I$9)</f>
        <v>5.4176835974065</v>
      </c>
      <c r="CV45" s="0" t="n">
        <f aca="false">IF(J$9=0,0,(SIN(J$12)*COS($E45)+SIN($E45)*COS(J$12))/SIN($E45)*J$9)</f>
        <v>6.28733392501086</v>
      </c>
      <c r="CW45" s="0" t="n">
        <f aca="false">IF(K$9=0,0,(SIN(K$12)*COS($E45)+SIN($E45)*COS(K$12))/SIN($E45)*K$9)</f>
        <v>7.18936163465248</v>
      </c>
      <c r="CX45" s="0" t="n">
        <f aca="false">IF(L$9=0,0,(SIN(L$12)*COS($E45)+SIN($E45)*COS(L$12))/SIN($E45)*L$9)</f>
        <v>8.12303574413886</v>
      </c>
      <c r="CY45" s="0" t="n">
        <f aca="false">IF(M$9=0,0,(SIN(M$12)*COS($E45)+SIN($E45)*COS(M$12))/SIN($E45)*M$9)</f>
        <v>9.08760532459777</v>
      </c>
      <c r="CZ45" s="0" t="n">
        <f aca="false">IF(N$9=0,0,(SIN(N$12)*COS($E45)+SIN($E45)*COS(N$12))/SIN($E45)*N$9)</f>
        <v>9.61251528950693</v>
      </c>
      <c r="DA45" s="0" t="n">
        <f aca="false">IF(O$9=0,0,(SIN(O$12)*COS($E45)+SIN($E45)*COS(O$12))/SIN($E45)*O$9)</f>
        <v>10.1480401755847</v>
      </c>
      <c r="DB45" s="0" t="n">
        <f aca="false">IF(P$9=0,0,(SIN(P$12)*COS($E45)+SIN($E45)*COS(P$12))/SIN($E45)*P$9)</f>
        <v>10.6938093314833</v>
      </c>
      <c r="DC45" s="0" t="n">
        <f aca="false">IF(Q$9=0,0,(SIN(Q$12)*COS($E45)+SIN($E45)*COS(Q$12))/SIN($E45)*Q$9)</f>
        <v>11.2494449232404</v>
      </c>
      <c r="DD45" s="0" t="n">
        <f aca="false">IF(R$9=0,0,(SIN(R$12)*COS($E45)+SIN($E45)*COS(R$12))/SIN($E45)*R$9)</f>
        <v>11.8145621138229</v>
      </c>
      <c r="DE45" s="0" t="n">
        <f aca="false">IF(S$9=0,0,(SIN(S$12)*COS($E45)+SIN($E45)*COS(S$12))/SIN($E45)*S$9)</f>
        <v>12.3887692460207</v>
      </c>
      <c r="DF45" s="0" t="n">
        <f aca="false">IF(T$9=0,0,(SIN(T$12)*COS($E45)+SIN($E45)*COS(T$12))/SIN($E45)*T$9)</f>
        <v>12.9716680286169</v>
      </c>
      <c r="DG45" s="0" t="n">
        <f aca="false">IF(U$9=0,0,(SIN(U$12)*COS($E45)+SIN($E45)*COS(U$12))/SIN($E45)*U$9)</f>
        <v>13.5628537257552</v>
      </c>
      <c r="DH45" s="0" t="n">
        <f aca="false">IF(V$9=0,0,(SIN(V$12)*COS($E45)+SIN($E45)*COS(V$12))/SIN($E45)*V$9)</f>
        <v>14.1619153494276</v>
      </c>
      <c r="DI45" s="0" t="n">
        <f aca="false">IF(W$9=0,0,(SIN(W$12)*COS($E45)+SIN($E45)*COS(W$12))/SIN($E45)*W$9)</f>
        <v>14.7684358550014</v>
      </c>
      <c r="DJ45" s="0" t="n">
        <f aca="false">IF(X$9=0,0,(SIN(X$12)*COS($E45)+SIN($E45)*COS(X$12))/SIN($E45)*X$9)</f>
        <v>15.7244485699038</v>
      </c>
      <c r="DK45" s="0" t="n">
        <f aca="false">IF(Y$9=0,0,(SIN(Y$12)*COS($E45)+SIN($E45)*COS(Y$12))/SIN($E45)*Y$9)</f>
        <v>16.6966440375884</v>
      </c>
      <c r="DL45" s="0" t="n">
        <f aca="false">IF(Z$9=0,0,(SIN(Z$12)*COS($E45)+SIN($E45)*COS(Z$12))/SIN($E45)*Z$9)</f>
        <v>17.6842709243281</v>
      </c>
      <c r="DM45" s="0" t="n">
        <f aca="false">IF(AA$9=0,0,(SIN(AA$12)*COS($E45)+SIN($E45)*COS(AA$12))/SIN($E45)*AA$9)</f>
        <v>18.6865669460435</v>
      </c>
      <c r="DN45" s="0" t="n">
        <f aca="false">IF(AB$9=0,0,(SIN(AB$12)*COS($E45)+SIN($E45)*COS(AB$12))/SIN($E45)*AB$9)</f>
        <v>19.7027592410627</v>
      </c>
      <c r="DO45" s="0" t="n">
        <f aca="false">IF(AC$9=0,0,(SIN(AC$12)*COS($E45)+SIN($E45)*COS(AC$12))/SIN($E45)*AC$9)</f>
        <v>20.7320647479631</v>
      </c>
      <c r="DP45" s="0" t="n">
        <f aca="false">IF(AD$9=0,0,(SIN(AD$12)*COS($E45)+SIN($E45)*COS(AD$12))/SIN($E45)*AD$9)</f>
        <v>21.7736905883382</v>
      </c>
      <c r="DQ45" s="0" t="n">
        <f aca="false">IF(AE$9=0,0,(SIN(AE$12)*COS($E45)+SIN($E45)*COS(AE$12))/SIN($E45)*AE$9)</f>
        <v>22.8268344543284</v>
      </c>
      <c r="DR45" s="0" t="n">
        <f aca="false">IF(AF$9=0,0,(SIN(AF$12)*COS($E45)+SIN($E45)*COS(AF$12))/SIN($E45)*AF$9)</f>
        <v>23.8906850007529</v>
      </c>
      <c r="DS45" s="0" t="n">
        <f aca="false">IF(AG$9=0,0,(SIN(AG$12)*COS($E45)+SIN($E45)*COS(AG$12))/SIN($E45)*AG$9)</f>
        <v>24.9644222416789</v>
      </c>
      <c r="DT45" s="0" t="n">
        <f aca="false">IF(AH$9=0,0,(SIN(AH$12)*COS($E45)+SIN($E45)*COS(AH$12))/SIN($E45)*AH$9)</f>
        <v>25.2121653412331</v>
      </c>
      <c r="DU45" s="0" t="n">
        <f aca="false">IF(AI$9=0,0,(SIN(AI$12)*COS($E45)+SIN($E45)*COS(AI$12))/SIN($E45)*AI$9)</f>
        <v>25.4522285709886</v>
      </c>
      <c r="DV45" s="0" t="n">
        <f aca="false">IF(AJ$9=0,0,(SIN(AJ$12)*COS($E45)+SIN($E45)*COS(AJ$12))/SIN($E45)*AJ$9)</f>
        <v>25.6845388053602</v>
      </c>
      <c r="DW45" s="0" t="n">
        <f aca="false">IF(AK$9=0,0,(SIN(AK$12)*COS($E45)+SIN($E45)*COS(AK$12))/SIN($E45)*AK$9)</f>
        <v>25.9090252803998</v>
      </c>
      <c r="DX45" s="0" t="n">
        <f aca="false">IF(AL$9=0,0,(SIN(AL$12)*COS($E45)+SIN($E45)*COS(AL$12))/SIN($E45)*AL$9)</f>
        <v>26.1256196153528</v>
      </c>
      <c r="DY45" s="0" t="n">
        <f aca="false">IF(AM$9=0,0,(SIN(AM$12)*COS($E45)+SIN($E45)*COS(AM$12))/SIN($E45)*AM$9)</f>
        <v>26.3342558334863</v>
      </c>
      <c r="DZ45" s="0" t="n">
        <f aca="false">IF(AN$9=0,0,(SIN(AN$12)*COS($E45)+SIN($E45)*COS(AN$12))/SIN($E45)*AN$9)</f>
        <v>26.5348703821873</v>
      </c>
      <c r="EA45" s="0" t="n">
        <f aca="false">IF(AO$9=0,0,(SIN(AO$12)*COS($E45)+SIN($E45)*COS(AO$12))/SIN($E45)*AO$9)</f>
        <v>26.7274021523208</v>
      </c>
      <c r="EB45" s="0" t="n">
        <f aca="false">IF(AP$9=0,0,(SIN(AP$12)*COS($E45)+SIN($E45)*COS(AP$12))/SIN($E45)*AP$9)</f>
        <v>26.9117924968446</v>
      </c>
      <c r="EC45" s="0" t="n">
        <f aca="false">IF(AQ$9=0,0,(SIN(AQ$12)*COS($E45)+SIN($E45)*COS(AQ$12))/SIN($E45)*AQ$9)</f>
        <v>27.0879852486734</v>
      </c>
      <c r="ED45" s="0" t="n">
        <f aca="false">IF(AR$9=0,0,(SIN(AR$12)*COS($E45)+SIN($E45)*COS(AR$12))/SIN($E45)*AR$9)</f>
        <v>27.2559267377882</v>
      </c>
      <c r="EE45" s="0" t="n">
        <f aca="false">IF(AS$9=0,0,(SIN(AS$12)*COS($E45)+SIN($E45)*COS(AS$12))/SIN($E45)*AS$9)</f>
        <v>27.4155658075847</v>
      </c>
      <c r="EF45" s="0" t="n">
        <f aca="false">IF(AT$9=0,0,(SIN(AT$12)*COS($E45)+SIN($E45)*COS(AT$12))/SIN($E45)*AT$9)</f>
        <v>27.5668538304556</v>
      </c>
      <c r="EG45" s="0" t="n">
        <f aca="false">IF(AU$9=0,0,(SIN(AU$12)*COS($E45)+SIN($E45)*COS(AU$12))/SIN($E45)*AU$9)</f>
        <v>27.7097447226037</v>
      </c>
      <c r="EH45" s="0" t="n">
        <f aca="false">IF(AV$9=0,0,(SIN(AV$12)*COS($E45)+SIN($E45)*COS(AV$12))/SIN($E45)*AV$9)</f>
        <v>27.8441949580789</v>
      </c>
      <c r="EI45" s="0" t="n">
        <f aca="false">IF(AW$9=0,0,(SIN(AW$12)*COS($E45)+SIN($E45)*COS(AW$12))/SIN($E45)*AW$9)</f>
        <v>27.9701635820371</v>
      </c>
      <c r="EJ45" s="0" t="n">
        <f aca="false">IF(AX$9=0,0,(SIN(AX$12)*COS($E45)+SIN($E45)*COS(AX$12))/SIN($E45)*AX$9)</f>
        <v>28.0876122232152</v>
      </c>
      <c r="EK45" s="0" t="n">
        <f aca="false">IF(AY$9=0,0,(SIN(AY$12)*COS($E45)+SIN($E45)*COS(AY$12))/SIN($E45)*AY$9)</f>
        <v>28.1965051056192</v>
      </c>
      <c r="EL45" s="0" t="n">
        <f aca="false">IF(AZ$9=0,0,(SIN(AZ$12)*COS($E45)+SIN($E45)*COS(AZ$12))/SIN($E45)*AZ$9)</f>
        <v>28.2968090594224</v>
      </c>
      <c r="EM45" s="0" t="n">
        <f aca="false">IF(BA$9=0,0,(SIN(BA$12)*COS($E45)+SIN($E45)*COS(BA$12))/SIN($E45)*BA$9)</f>
        <v>28.3884935310688</v>
      </c>
      <c r="EN45" s="0" t="n">
        <f aca="false">IF(BB$9=0,0,(SIN(BB$12)*COS($E45)+SIN($E45)*COS(BB$12))/SIN($E45)*BB$9)</f>
        <v>28.4715305925801</v>
      </c>
      <c r="EO45" s="0" t="n">
        <f aca="false">IF(BC$9=0,0,(SIN(BC$12)*COS($E45)+SIN($E45)*COS(BC$12))/SIN($E45)*BC$9)</f>
        <v>28.545894950063</v>
      </c>
      <c r="EP45" s="0" t="n">
        <f aca="false">IF(BD$9=0,0,(SIN(BD$12)*COS($E45)+SIN($E45)*COS(BD$12))/SIN($E45)*BD$9)</f>
        <v>28.6115639514138</v>
      </c>
      <c r="EQ45" s="0" t="n">
        <f aca="false">IF(BE$9=0,0,(SIN(BE$12)*COS($E45)+SIN($E45)*COS(BE$12))/SIN($E45)*BE$9)</f>
        <v>28.6685175932186</v>
      </c>
      <c r="ER45" s="0" t="n">
        <f aca="false">IF(BF$9=0,0,(SIN(BF$12)*COS($E45)+SIN($E45)*COS(BF$12))/SIN($E45)*BF$9)</f>
        <v>28.7167385268463</v>
      </c>
      <c r="ES45" s="0" t="n">
        <f aca="false">IF(BG$9=0,0,(SIN(BG$12)*COS($E45)+SIN($E45)*COS(BG$12))/SIN($E45)*BG$9)</f>
        <v>28.7562120637334</v>
      </c>
      <c r="ET45" s="0" t="n">
        <f aca="false">IF(BH$9=0,0,(SIN(BH$12)*COS($E45)+SIN($E45)*COS(BH$12))/SIN($E45)*BH$9)</f>
        <v>28.7869261798582</v>
      </c>
      <c r="EU45" s="0" t="n">
        <f aca="false">IF(BI$9=0,0,(SIN(BI$12)*COS($E45)+SIN($E45)*COS(BI$12))/SIN($E45)*BI$9)</f>
        <v>28.8088715194035</v>
      </c>
      <c r="EV45" s="0" t="n">
        <f aca="false">IF(BJ$9=0,0,(SIN(BJ$12)*COS($E45)+SIN($E45)*COS(BJ$12))/SIN($E45)*BJ$9)</f>
        <v>28.8220413976061</v>
      </c>
      <c r="EW45" s="0" t="n">
        <f aca="false">IF(BK$9=0,0,(SIN(BK$12)*COS($E45)+SIN($E45)*COS(BK$12))/SIN($E45)*BK$9)</f>
        <v>28.8264318027936</v>
      </c>
      <c r="EX45" s="0" t="n">
        <f aca="false">IF(BL$9=0,0,(SIN(BL$12)*COS($E45)+SIN($E45)*COS(BL$12))/SIN($E45)*BL$9)</f>
        <v>28.6751774923953</v>
      </c>
      <c r="EY45" s="0" t="n">
        <f aca="false">IF(BM$9=0,0,(SIN(BM$12)*COS($E45)+SIN($E45)*COS(BM$12))/SIN($E45)*BM$9)</f>
        <v>28.5152779243013</v>
      </c>
      <c r="EZ45" s="0" t="n">
        <f aca="false">IF(BN$9=0,0,(SIN(BN$12)*COS($E45)+SIN($E45)*COS(BN$12))/SIN($E45)*BN$9)</f>
        <v>28.3468712573636</v>
      </c>
      <c r="FA45" s="0" t="n">
        <f aca="false">IF(BO$9=0,0,(SIN(BO$12)*COS($E45)+SIN($E45)*COS(BO$12))/SIN($E45)*BO$9)</f>
        <v>28.1700981872751</v>
      </c>
      <c r="FB45" s="0" t="n">
        <f aca="false">IF(BP$9=0,0,(SIN(BP$12)*COS($E45)+SIN($E45)*COS(BP$12))/SIN($E45)*BP$9)</f>
        <v>27.9851018764808</v>
      </c>
      <c r="FC45" s="0" t="n">
        <f aca="false">IF(BQ$9=0,0,(SIN(BQ$12)*COS($E45)+SIN($E45)*COS(BQ$12))/SIN($E45)*BQ$9)</f>
        <v>27.7920278833622</v>
      </c>
      <c r="FD45" s="0" t="n">
        <f aca="false">IF(BR$9=0,0,(SIN(BR$12)*COS($E45)+SIN($E45)*COS(BR$12))/SIN($E45)*BR$9)</f>
        <v>27.5910240907264</v>
      </c>
      <c r="FE45" s="0" t="n">
        <f aca="false">IF(BS$9=0,0,(SIN(BS$12)*COS($E45)+SIN($E45)*COS(BS$12))/SIN($E45)*BS$9)</f>
        <v>27.3822406336273</v>
      </c>
      <c r="FF45" s="0" t="n">
        <f aca="false">IF(BT$9=0,0,(SIN(BT$12)*COS($E45)+SIN($E45)*COS(BT$12))/SIN($E45)*BT$9)</f>
        <v>27.165829826551</v>
      </c>
      <c r="FG45" s="0" t="n">
        <f aca="false">IF(BU$9=0,0,(SIN(BU$12)*COS($E45)+SIN($E45)*COS(BU$12))/SIN($E45)*BU$9)</f>
        <v>26.9419460899953</v>
      </c>
      <c r="FH45" s="0" t="n">
        <f aca="false">IF(BV$9=0,0,(SIN(BV$12)*COS($E45)+SIN($E45)*COS(BV$12))/SIN($E45)*BV$9)</f>
        <v>26.6386520954308</v>
      </c>
      <c r="FI45" s="0" t="n">
        <f aca="false">IF(BW$9=0,0,(SIN(BW$12)*COS($E45)+SIN($E45)*COS(BW$12))/SIN($E45)*BW$9)</f>
        <v>26.3287111368393</v>
      </c>
      <c r="FJ45" s="0" t="n">
        <f aca="false">IF(BX$9=0,0,(SIN(BX$12)*COS($E45)+SIN($E45)*COS(BX$12))/SIN($E45)*BX$9)</f>
        <v>26.0123491544935</v>
      </c>
      <c r="FK45" s="0" t="n">
        <f aca="false">IF(BY$9=0,0,(SIN(BY$12)*COS($E45)+SIN($E45)*COS(BY$12))/SIN($E45)*BY$9)</f>
        <v>25.6897935575144</v>
      </c>
      <c r="FL45" s="0" t="n">
        <f aca="false">IF(BZ$9=0,0,(SIN(BZ$12)*COS($E45)+SIN($E45)*COS(BZ$12))/SIN($E45)*BZ$9)</f>
        <v>25.3612731146833</v>
      </c>
      <c r="FM45" s="0" t="n">
        <f aca="false">IF(CA$9=0,0,(SIN(CA$12)*COS($E45)+SIN($E45)*COS(CA$12))/SIN($E45)*CA$9)</f>
        <v>25.0270178450013</v>
      </c>
      <c r="FN45" s="0" t="n">
        <f aca="false">IF(CB$9=0,0,(SIN(CB$12)*COS($E45)+SIN($E45)*COS(CB$12))/SIN($E45)*CB$9)</f>
        <v>24.6872589080386</v>
      </c>
      <c r="FO45" s="0" t="n">
        <f aca="false">IF(CC$9=0,0,(SIN(CC$12)*COS($E45)+SIN($E45)*COS(CC$12))/SIN($E45)*CC$9)</f>
        <v>24.342228494123</v>
      </c>
      <c r="FP45" s="0" t="n">
        <f aca="false">IF(CD$9=0,0,(SIN(CD$12)*COS($E45)+SIN($E45)*COS(CD$12))/SIN($E45)*CD$9)</f>
        <v>23.9921597144098</v>
      </c>
      <c r="FQ45" s="0" t="n">
        <f aca="false">IF(CE$9=0,0,(SIN(CE$12)*COS($E45)+SIN($E45)*COS(CE$12))/SIN($E45)*CE$9)</f>
        <v>23.6372864908806</v>
      </c>
      <c r="FR45" s="0" t="n">
        <f aca="false">IF(CF$9=0,0,(SIN(CF$12)*COS($E45)+SIN($E45)*COS(CF$12))/SIN($E45)*CF$9)</f>
        <v>23.2435609081027</v>
      </c>
      <c r="FS45" s="0" t="n">
        <f aca="false">IF(CG$9=0,0,(SIN(CG$12)*COS($E45)+SIN($E45)*COS(CG$12))/SIN($E45)*CG$9)</f>
        <v>22.8459705021748</v>
      </c>
      <c r="FT45" s="0" t="n">
        <f aca="false">IF(CH$9=0,0,(SIN(CH$12)*COS($E45)+SIN($E45)*COS(CH$12))/SIN($E45)*CH$9)</f>
        <v>22.4447820812387</v>
      </c>
      <c r="FU45" s="0" t="n">
        <f aca="false">IF(CI$9=0,0,(SIN(CI$12)*COS($E45)+SIN($E45)*COS(CI$12))/SIN($E45)*CI$9)</f>
        <v>22.0402625256057</v>
      </c>
      <c r="FV45" s="0" t="n">
        <f aca="false">IF(CJ$9=0,0,(SIN(CJ$12)*COS($E45)+SIN($E45)*COS(CJ$12))/SIN($E45)*CJ$9)</f>
        <v>21.632678662394</v>
      </c>
      <c r="FW45" s="0" t="n">
        <f aca="false">IF(CK$9=0,0,(SIN(CK$12)*COS($E45)+SIN($E45)*COS(CK$12))/SIN($E45)*CK$9)</f>
        <v>21.2222971405059</v>
      </c>
      <c r="FX45" s="0" t="n">
        <f aca="false">IF(CL$9=0,0,(SIN(CL$12)*COS($E45)+SIN($E45)*COS(CL$12))/SIN($E45)*CL$9)</f>
        <v>20.8093843059988</v>
      </c>
      <c r="FY45" s="0" t="n">
        <f aca="false">IF(CM$9=0,0,(SIN(CM$12)*COS($E45)+SIN($E45)*COS(CM$12))/SIN($E45)*CM$9)</f>
        <v>20.3942060779004</v>
      </c>
      <c r="FZ45" s="0" t="n">
        <f aca="false">IF(CN$9=0,0,(SIN(CN$12)*COS($E45)+SIN($E45)*COS(CN$12))/SIN($E45)*CN$9)</f>
        <v>19.9770278245185</v>
      </c>
      <c r="GA45" s="0" t="n">
        <f aca="false">IF(CO$9=0,0,(SIN(CO$12)*COS($E45)+SIN($E45)*COS(CO$12))/SIN($E45)*CO$9)</f>
        <v>19.5581142402962</v>
      </c>
      <c r="GB45" s="0" t="n">
        <f aca="false">IF(CP$9=0,0,(SIN(CP$12)*COS($E45)+SIN($E45)*COS(CP$12))/SIN($E45)*CP$9)</f>
        <v>19.1062526949368</v>
      </c>
      <c r="GC45" s="0" t="n">
        <f aca="false">IF(CQ$9=0,0,(SIN(CQ$12)*COS($E45)+SIN($E45)*COS(CQ$12))/SIN($E45)*CQ$9)</f>
        <v>18.6538524394853</v>
      </c>
    </row>
    <row r="46" customFormat="false" ht="12.8" hidden="true" customHeight="false" outlineLevel="0" collapsed="false">
      <c r="A46" s="0" t="n">
        <f aca="false">MAX($F46:$CQ46)</f>
        <v>9.45448732056387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7.98</v>
      </c>
      <c r="C46" s="2" t="n">
        <f aca="false">MOD(Best +D46,360)</f>
        <v>133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3.0099999909399</v>
      </c>
      <c r="G46" s="13" t="n">
        <f aca="false">IF(OR(G136=0,CS46=0),0,G136*CS46/(G136+CS46))</f>
        <v>3.72110055215506</v>
      </c>
      <c r="H46" s="13" t="n">
        <f aca="false">IF(OR(H136=0,CT46=0),0,H136*CT46/(H136+CT46))</f>
        <v>4.42198267973393</v>
      </c>
      <c r="I46" s="13" t="n">
        <f aca="false">IF(OR(I136=0,CU46=0),0,I136*CU46/(I136+CU46))</f>
        <v>5.1022287773317</v>
      </c>
      <c r="J46" s="13" t="n">
        <f aca="false">IF(OR(J136=0,CV46=0),0,J136*CV46/(J136+CV46))</f>
        <v>5.75288608469162</v>
      </c>
      <c r="K46" s="13" t="n">
        <f aca="false">IF(OR(K136=0,CW46=0),0,K136*CW46/(K136+CW46))</f>
        <v>6.36672785343155</v>
      </c>
      <c r="L46" s="13" t="n">
        <f aca="false">IF(OR(L136=0,CX46=0),0,L136*CX46/(L136+CX46))</f>
        <v>6.93835865936996</v>
      </c>
      <c r="M46" s="13" t="n">
        <f aca="false">IF(OR(M136=0,CY46=0),0,M136*CY46/(M136+CY46))</f>
        <v>7.46418152287713</v>
      </c>
      <c r="N46" s="13" t="n">
        <f aca="false">IF(OR(N136=0,CZ46=0),0,N136*CZ46/(N136+CZ46))</f>
        <v>7.64593666482329</v>
      </c>
      <c r="O46" s="13" t="n">
        <f aca="false">IF(OR(O136=0,DA46=0),0,O136*DA46/(O136+DA46))</f>
        <v>7.81192503442433</v>
      </c>
      <c r="P46" s="13" t="n">
        <f aca="false">IF(OR(P136=0,DB46=0),0,P136*DB46/(P136+DB46))</f>
        <v>7.96264180402484</v>
      </c>
      <c r="Q46" s="13" t="n">
        <f aca="false">IF(OR(Q136=0,DC46=0),0,Q136*DC46/(Q136+DC46))</f>
        <v>8.09867112997853</v>
      </c>
      <c r="R46" s="13" t="n">
        <f aca="false">IF(OR(R136=0,DD46=0),0,R136*DD46/(R136+DD46))</f>
        <v>8.22066305786111</v>
      </c>
      <c r="S46" s="13" t="n">
        <f aca="false">IF(OR(S136=0,DE46=0),0,S136*DE46/(S136+DE46))</f>
        <v>8.32931313585677</v>
      </c>
      <c r="T46" s="13" t="n">
        <f aca="false">IF(OR(T136=0,DF46=0),0,T136*DF46/(T136+DF46))</f>
        <v>8.42534480020171</v>
      </c>
      <c r="U46" s="13" t="n">
        <f aca="false">IF(OR(U136=0,DG46=0),0,U136*DG46/(U136+DG46))</f>
        <v>8.50949446983753</v>
      </c>
      <c r="V46" s="13" t="n">
        <f aca="false">IF(OR(V136=0,DH46=0),0,V136*DH46/(V136+DH46))</f>
        <v>8.58249919751793</v>
      </c>
      <c r="W46" s="13" t="n">
        <f aca="false">IF(OR(W136=0,DI46=0),0,W136*DI46/(W136+DI46))</f>
        <v>8.64508666619468</v>
      </c>
      <c r="X46" s="13" t="n">
        <f aca="false">IF(OR(X136=0,DJ46=0),0,X136*DJ46/(X136+DJ46))</f>
        <v>8.80779843667509</v>
      </c>
      <c r="Y46" s="13" t="n">
        <f aca="false">IF(OR(Y136=0,DK46=0),0,Y136*DK46/(Y136+DK46))</f>
        <v>8.94780193093808</v>
      </c>
      <c r="Z46" s="13" t="n">
        <f aca="false">IF(OR(Z136=0,DL46=0),0,Z136*DL46/(Z136+DL46))</f>
        <v>9.06692859545447</v>
      </c>
      <c r="AA46" s="13" t="n">
        <f aca="false">IF(OR(AA136=0,DM46=0),0,AA136*DM46/(AA136+DM46))</f>
        <v>9.16695703789072</v>
      </c>
      <c r="AB46" s="13" t="n">
        <f aca="false">IF(OR(AB136=0,DN46=0),0,AB136*DN46/(AB136+DN46))</f>
        <v>9.24958927556396</v>
      </c>
      <c r="AC46" s="13" t="n">
        <f aca="false">IF(OR(AC136=0,DO46=0),0,AC136*DO46/(AC136+DO46))</f>
        <v>9.31643479484572</v>
      </c>
      <c r="AD46" s="13" t="n">
        <f aca="false">IF(OR(AD136=0,DP46=0),0,AD136*DP46/(AD136+DP46))</f>
        <v>9.36900088019738</v>
      </c>
      <c r="AE46" s="13" t="n">
        <f aca="false">IF(OR(AE136=0,DQ46=0),0,AE136*DQ46/(AE136+DQ46))</f>
        <v>9.40868784501481</v>
      </c>
      <c r="AF46" s="13" t="n">
        <f aca="false">IF(OR(AF136=0,DR46=0),0,AF136*DR46/(AF136+DR46))</f>
        <v>9.43678799135638</v>
      </c>
      <c r="AG46" s="13" t="n">
        <f aca="false">IF(OR(AG136=0,DS46=0),0,AG136*DS46/(AG136+DS46))</f>
        <v>9.45448732056387</v>
      </c>
      <c r="AH46" s="13" t="n">
        <f aca="false">IF(OR(AH136=0,DT46=0),0,AH136*DT46/(AH136+DT46))</f>
        <v>9.34846480602366</v>
      </c>
      <c r="AI46" s="13" t="n">
        <f aca="false">IF(OR(AI136=0,DU46=0),0,AI136*DU46/(AI136+DU46))</f>
        <v>9.24563869093123</v>
      </c>
      <c r="AJ46" s="13" t="n">
        <f aca="false">IF(OR(AJ136=0,DV46=0),0,AJ136*DV46/(AJ136+DV46))</f>
        <v>9.14579468511831</v>
      </c>
      <c r="AK46" s="13" t="n">
        <f aca="false">IF(OR(AK136=0,DW46=0),0,AK136*DW46/(AK136+DW46))</f>
        <v>9.04873611851314</v>
      </c>
      <c r="AL46" s="13" t="n">
        <f aca="false">IF(OR(AL136=0,DX46=0),0,AL136*DX46/(AL136+DX46))</f>
        <v>8.9542821186451</v>
      </c>
      <c r="AM46" s="13" t="n">
        <f aca="false">IF(OR(AM136=0,DY46=0),0,AM136*DY46/(AM136+DY46))</f>
        <v>8.86226600859907</v>
      </c>
      <c r="AN46" s="13" t="n">
        <f aca="false">IF(OR(AN136=0,DZ46=0),0,AN136*DZ46/(AN136+DZ46))</f>
        <v>8.77253389485903</v>
      </c>
      <c r="AO46" s="13" t="n">
        <f aca="false">IF(OR(AO136=0,EA46=0),0,AO136*EA46/(AO136+EA46))</f>
        <v>8.6849434192254</v>
      </c>
      <c r="AP46" s="13" t="n">
        <f aca="false">IF(OR(AP136=0,EB46=0),0,AP136*EB46/(AP136+EB46))</f>
        <v>8.59936265292296</v>
      </c>
      <c r="AQ46" s="13" t="n">
        <f aca="false">IF(OR(AQ136=0,EC46=0),0,AQ136*EC46/(AQ136+EC46))</f>
        <v>8.51566911428669</v>
      </c>
      <c r="AR46" s="13" t="n">
        <f aca="false">IF(OR(AR136=0,ED46=0),0,AR136*ED46/(AR136+ED46))</f>
        <v>8.43374889414359</v>
      </c>
      <c r="AS46" s="13" t="n">
        <f aca="false">IF(OR(AS136=0,EE46=0),0,AS136*EE46/(AS136+EE46))</f>
        <v>8.35349587529648</v>
      </c>
      <c r="AT46" s="13" t="n">
        <f aca="false">IF(OR(AT136=0,EF46=0),0,AT136*EF46/(AT136+EF46))</f>
        <v>8.27481103443926</v>
      </c>
      <c r="AU46" s="13" t="n">
        <f aca="false">IF(OR(AU136=0,EG46=0),0,AU136*EG46/(AU136+EG46))</f>
        <v>8.1976018164557</v>
      </c>
      <c r="AV46" s="13" t="n">
        <f aca="false">IF(OR(AV136=0,EH46=0),0,AV136*EH46/(AV136+EH46))</f>
        <v>8.12178157242642</v>
      </c>
      <c r="AW46" s="13" t="n">
        <f aca="false">IF(OR(AW136=0,EI46=0),0,AW136*EI46/(AW136+EI46))</f>
        <v>8.04726905383419</v>
      </c>
      <c r="AX46" s="13" t="n">
        <f aca="false">IF(OR(AX136=0,EJ46=0),0,AX136*EJ46/(AX136+EJ46))</f>
        <v>7.97398795644961</v>
      </c>
      <c r="AY46" s="13" t="n">
        <f aca="false">IF(OR(AY136=0,EK46=0),0,AY136*EK46/(AY136+EK46))</f>
        <v>7.90186650822536</v>
      </c>
      <c r="AZ46" s="13" t="n">
        <f aca="false">IF(OR(AZ136=0,EL46=0),0,AZ136*EL46/(AZ136+EL46))</f>
        <v>7.83083709625277</v>
      </c>
      <c r="BA46" s="13" t="n">
        <f aca="false">IF(OR(BA136=0,EM46=0),0,BA136*EM46/(BA136+EM46))</f>
        <v>7.76083592845563</v>
      </c>
      <c r="BB46" s="13" t="n">
        <f aca="false">IF(OR(BB136=0,EN46=0),0,BB136*EN46/(BB136+EN46))</f>
        <v>7.69180272623197</v>
      </c>
      <c r="BC46" s="13" t="n">
        <f aca="false">IF(OR(BC136=0,EO46=0),0,BC136*EO46/(BC136+EO46))</f>
        <v>7.62368044471553</v>
      </c>
      <c r="BD46" s="13" t="n">
        <f aca="false">IF(OR(BD136=0,EP46=0),0,BD136*EP46/(BD136+EP46))</f>
        <v>7.5564150177282</v>
      </c>
      <c r="BE46" s="13" t="n">
        <f aca="false">IF(OR(BE136=0,EQ46=0),0,BE136*EQ46/(BE136+EQ46))</f>
        <v>7.48995512484008</v>
      </c>
      <c r="BF46" s="13" t="n">
        <f aca="false">IF(OR(BF136=0,ER46=0),0,BF136*ER46/(BF136+ER46))</f>
        <v>7.42425197825432</v>
      </c>
      <c r="BG46" s="13" t="n">
        <f aca="false">IF(OR(BG136=0,ES46=0),0,BG136*ES46/(BG136+ES46))</f>
        <v>7.35925912749511</v>
      </c>
      <c r="BH46" s="13" t="n">
        <f aca="false">IF(OR(BH136=0,ET46=0),0,BH136*ET46/(BH136+ET46))</f>
        <v>7.29493228010515</v>
      </c>
      <c r="BI46" s="13" t="n">
        <f aca="false">IF(OR(BI136=0,EU46=0),0,BI136*EU46/(BI136+EU46))</f>
        <v>7.23122913675795</v>
      </c>
      <c r="BJ46" s="13" t="n">
        <f aca="false">IF(OR(BJ136=0,EV46=0),0,BJ136*EV46/(BJ136+EV46))</f>
        <v>7.16810923936468</v>
      </c>
      <c r="BK46" s="13" t="n">
        <f aca="false">IF(OR(BK136=0,EW46=0),0,BK136*EW46/(BK136+EW46))</f>
        <v>7.10553383090821</v>
      </c>
      <c r="BL46" s="13" t="n">
        <f aca="false">IF(OR(BL136=0,EX46=0),0,BL136*EX46/(BL136+EX46))</f>
        <v>7.03442193694928</v>
      </c>
      <c r="BM46" s="13" t="n">
        <f aca="false">IF(OR(BM136=0,EY46=0),0,BM136*EY46/(BM136+EY46))</f>
        <v>6.96401426973911</v>
      </c>
      <c r="BN46" s="13" t="n">
        <f aca="false">IF(OR(BN136=0,EZ46=0),0,BN136*EZ46/(BN136+EZ46))</f>
        <v>6.89426373876489</v>
      </c>
      <c r="BO46" s="13" t="n">
        <f aca="false">IF(OR(BO136=0,FA46=0),0,BO136*FA46/(BO136+FA46))</f>
        <v>6.82512530622548</v>
      </c>
      <c r="BP46" s="13" t="n">
        <f aca="false">IF(OR(BP136=0,FB46=0),0,BP136*FB46/(BP136+FB46))</f>
        <v>6.75655583415378</v>
      </c>
      <c r="BQ46" s="13" t="n">
        <f aca="false">IF(OR(BQ136=0,FC46=0),0,BQ136*FC46/(BQ136+FC46))</f>
        <v>6.68851394322488</v>
      </c>
      <c r="BR46" s="13" t="n">
        <f aca="false">IF(OR(BR136=0,FD46=0),0,BR136*FD46/(BR136+FD46))</f>
        <v>6.6209598821575</v>
      </c>
      <c r="BS46" s="13" t="n">
        <f aca="false">IF(OR(BS136=0,FE46=0),0,BS136*FE46/(BS136+FE46))</f>
        <v>6.55385540672826</v>
      </c>
      <c r="BT46" s="13" t="n">
        <f aca="false">IF(OR(BT136=0,FF46=0),0,BT136*FF46/(BT136+FF46))</f>
        <v>6.48716366751952</v>
      </c>
      <c r="BU46" s="13" t="n">
        <f aca="false">IF(OR(BU136=0,FG46=0),0,BU136*FG46/(BU136+FG46))</f>
        <v>6.42084910560841</v>
      </c>
      <c r="BV46" s="13" t="n">
        <f aca="false">IF(OR(BV136=0,FH46=0),0,BV136*FH46/(BV136+FH46))</f>
        <v>6.35066406963303</v>
      </c>
      <c r="BW46" s="13" t="n">
        <f aca="false">IF(OR(BW136=0,FI46=0),0,BW136*FI46/(BW136+FI46))</f>
        <v>6.28082230938614</v>
      </c>
      <c r="BX46" s="13" t="n">
        <f aca="false">IF(OR(BX136=0,FJ46=0),0,BX136*FJ46/(BX136+FJ46))</f>
        <v>6.21128788306629</v>
      </c>
      <c r="BY46" s="13" t="n">
        <f aca="false">IF(OR(BY136=0,FK46=0),0,BY136*FK46/(BY136+FK46))</f>
        <v>6.14202598516683</v>
      </c>
      <c r="BZ46" s="13" t="n">
        <f aca="false">IF(OR(BZ136=0,FL46=0),0,BZ136*FL46/(BZ136+FL46))</f>
        <v>6.07300286354304</v>
      </c>
      <c r="CA46" s="13" t="n">
        <f aca="false">IF(OR(CA136=0,FM46=0),0,CA136*FM46/(CA136+FM46))</f>
        <v>6.00418574229219</v>
      </c>
      <c r="CB46" s="13" t="n">
        <f aca="false">IF(OR(CB136=0,FN46=0),0,CB136*FN46/(CB136+FN46))</f>
        <v>5.93554274999319</v>
      </c>
      <c r="CC46" s="13" t="n">
        <f aca="false">IF(OR(CC136=0,FO46=0),0,CC136*FO46/(CC136+FO46))</f>
        <v>5.86704285289952</v>
      </c>
      <c r="CD46" s="13" t="n">
        <f aca="false">IF(OR(CD136=0,FP46=0),0,CD136*FP46/(CD136+FP46))</f>
        <v>5.79865579271993</v>
      </c>
      <c r="CE46" s="13" t="n">
        <f aca="false">IF(OR(CE136=0,FQ46=0),0,CE136*FQ46/(CE136+FQ46))</f>
        <v>5.73035202865988</v>
      </c>
      <c r="CF46" s="13" t="n">
        <f aca="false">IF(OR(CF136=0,FR46=0),0,CF136*FR46/(CF136+FR46))</f>
        <v>5.66000344985579</v>
      </c>
      <c r="CG46" s="13" t="n">
        <f aca="false">IF(OR(CG136=0,FS46=0),0,CG136*FS46/(CG136+FS46))</f>
        <v>5.58967321945658</v>
      </c>
      <c r="CH46" s="13" t="n">
        <f aca="false">IF(OR(CH136=0,FT46=0),0,CH136*FT46/(CH136+FT46))</f>
        <v>5.51933211011545</v>
      </c>
      <c r="CI46" s="13" t="n">
        <f aca="false">IF(OR(CI136=0,FU46=0),0,CI136*FU46/(CI136+FU46))</f>
        <v>5.44895147932813</v>
      </c>
      <c r="CJ46" s="13" t="n">
        <f aca="false">IF(OR(CJ136=0,FV46=0),0,CJ136*FV46/(CJ136+FV46))</f>
        <v>5.37850322988121</v>
      </c>
      <c r="CK46" s="13" t="n">
        <f aca="false">IF(OR(CK136=0,FW46=0),0,CK136*FW46/(CK136+FW46))</f>
        <v>5.30795977387134</v>
      </c>
      <c r="CL46" s="13" t="n">
        <f aca="false">IF(OR(CL136=0,FX46=0),0,CL136*FX46/(CL136+FX46))</f>
        <v>5.23729400018866</v>
      </c>
      <c r="CM46" s="13" t="n">
        <f aca="false">IF(OR(CM136=0,FY46=0),0,CM136*FY46/(CM136+FY46))</f>
        <v>5.16647924538335</v>
      </c>
      <c r="CN46" s="13" t="n">
        <f aca="false">IF(OR(CN136=0,FZ46=0),0,CN136*FZ46/(CN136+FZ46))</f>
        <v>5.09548926785971</v>
      </c>
      <c r="CO46" s="13" t="n">
        <f aca="false">IF(OR(CO136=0,GA46=0),0,CO136*GA46/(CO136+GA46))</f>
        <v>5.02429822536826</v>
      </c>
      <c r="CP46" s="13" t="n">
        <f aca="false">IF(OR(CP136=0,GB46=0),0,CP136*GB46/(CP136+GB46))</f>
        <v>4.95069015955094</v>
      </c>
      <c r="CQ46" s="13" t="n">
        <f aca="false">IF(OR(CQ136=0,GC46=0),0,CQ136*GC46/(CQ136+GC46))</f>
        <v>4.87680254600017</v>
      </c>
      <c r="CR46" s="0" t="n">
        <f aca="false">IF(F$9=0,0,(SIN(F$12)*COS($E46)+SIN($E46)*COS(F$12))/SIN($E46)*F$9)</f>
        <v>3.01</v>
      </c>
      <c r="CS46" s="0" t="n">
        <f aca="false">IF(G$9=0,0,(SIN(G$12)*COS($E46)+SIN($E46)*COS(G$12))/SIN($E46)*G$9)</f>
        <v>3.7746567824287</v>
      </c>
      <c r="CT46" s="0" t="n">
        <f aca="false">IF(H$9=0,0,(SIN(H$12)*COS($E46)+SIN($E46)*COS(H$12))/SIN($E46)*H$9)</f>
        <v>4.57242184513169</v>
      </c>
      <c r="CU46" s="0" t="n">
        <f aca="false">IF(I$9=0,0,(SIN(I$12)*COS($E46)+SIN($E46)*COS(I$12))/SIN($E46)*I$9)</f>
        <v>5.40262831926537</v>
      </c>
      <c r="CV46" s="0" t="n">
        <f aca="false">IF(J$9=0,0,(SIN(J$12)*COS($E46)+SIN($E46)*COS(J$12))/SIN($E46)*J$9)</f>
        <v>6.26458914778817</v>
      </c>
      <c r="CW46" s="0" t="n">
        <f aca="false">IF(K$9=0,0,(SIN(K$12)*COS($E46)+SIN($E46)*COS(K$12))/SIN($E46)*K$9)</f>
        <v>7.15759742699659</v>
      </c>
      <c r="CX46" s="0" t="n">
        <f aca="false">IF(L$9=0,0,(SIN(L$12)*COS($E46)+SIN($E46)*COS(L$12))/SIN($E46)*L$9)</f>
        <v>8.08092675720583</v>
      </c>
      <c r="CY46" s="0" t="n">
        <f aca="false">IF(M$9=0,0,(SIN(M$12)*COS($E46)+SIN($E46)*COS(M$12))/SIN($E46)*M$9)</f>
        <v>9.03383160242693</v>
      </c>
      <c r="CZ46" s="0" t="n">
        <f aca="false">IF(N$9=0,0,(SIN(N$12)*COS($E46)+SIN($E46)*COS(N$12))/SIN($E46)*N$9)</f>
        <v>9.54887339521293</v>
      </c>
      <c r="DA46" s="0" t="n">
        <f aca="false">IF(O$9=0,0,(SIN(O$12)*COS($E46)+SIN($E46)*COS(O$12))/SIN($E46)*O$9)</f>
        <v>10.0739948936261</v>
      </c>
      <c r="DB46" s="0" t="n">
        <f aca="false">IF(P$9=0,0,(SIN(P$12)*COS($E46)+SIN($E46)*COS(P$12))/SIN($E46)*P$9)</f>
        <v>10.6088300600728</v>
      </c>
      <c r="DC46" s="0" t="n">
        <f aca="false">IF(Q$9=0,0,(SIN(Q$12)*COS($E46)+SIN($E46)*COS(Q$12))/SIN($E46)*Q$9)</f>
        <v>11.1530060044684</v>
      </c>
      <c r="DD46" s="0" t="n">
        <f aca="false">IF(R$9=0,0,(SIN(R$12)*COS($E46)+SIN($E46)*COS(R$12))/SIN($E46)*R$9)</f>
        <v>11.7061431617831</v>
      </c>
      <c r="DE46" s="0" t="n">
        <f aca="false">IF(S$9=0,0,(SIN(S$12)*COS($E46)+SIN($E46)*COS(S$12))/SIN($E46)*S$9)</f>
        <v>12.267855472788</v>
      </c>
      <c r="DF46" s="0" t="n">
        <f aca="false">IF(T$9=0,0,(SIN(T$12)*COS($E46)+SIN($E46)*COS(T$12))/SIN($E46)*T$9)</f>
        <v>12.8377505679258</v>
      </c>
      <c r="DG46" s="0" t="n">
        <f aca="false">IF(U$9=0,0,(SIN(U$12)*COS($E46)+SIN($E46)*COS(U$12))/SIN($E46)*U$9)</f>
        <v>13.4154299542301</v>
      </c>
      <c r="DH46" s="0" t="n">
        <f aca="false">IF(V$9=0,0,(SIN(V$12)*COS($E46)+SIN($E46)*COS(V$12))/SIN($E46)*V$9)</f>
        <v>14.0004892052167</v>
      </c>
      <c r="DI46" s="0" t="n">
        <f aca="false">IF(W$9=0,0,(SIN(W$12)*COS($E46)+SIN($E46)*COS(W$12))/SIN($E46)*W$9)</f>
        <v>14.5925181536662</v>
      </c>
      <c r="DJ46" s="0" t="n">
        <f aca="false">IF(X$9=0,0,(SIN(X$12)*COS($E46)+SIN($E46)*COS(X$12))/SIN($E46)*X$9)</f>
        <v>15.5293074194035</v>
      </c>
      <c r="DK46" s="0" t="n">
        <f aca="false">IF(Y$9=0,0,(SIN(Y$12)*COS($E46)+SIN($E46)*COS(Y$12))/SIN($E46)*Y$9)</f>
        <v>16.4813496894241</v>
      </c>
      <c r="DL46" s="0" t="n">
        <f aca="false">IF(Z$9=0,0,(SIN(Z$12)*COS($E46)+SIN($E46)*COS(Z$12))/SIN($E46)*Z$9)</f>
        <v>17.4479055288517</v>
      </c>
      <c r="DM46" s="0" t="n">
        <f aca="false">IF(AA$9=0,0,(SIN(AA$12)*COS($E46)+SIN($E46)*COS(AA$12))/SIN($E46)*AA$9)</f>
        <v>18.4282251316063</v>
      </c>
      <c r="DN46" s="0" t="n">
        <f aca="false">IF(AB$9=0,0,(SIN(AB$12)*COS($E46)+SIN($E46)*COS(AB$12))/SIN($E46)*AB$9)</f>
        <v>19.4215486875169</v>
      </c>
      <c r="DO46" s="0" t="n">
        <f aca="false">IF(AC$9=0,0,(SIN(AC$12)*COS($E46)+SIN($E46)*COS(AC$12))/SIN($E46)*AC$9)</f>
        <v>20.4271067542513</v>
      </c>
      <c r="DP46" s="0" t="n">
        <f aca="false">IF(AD$9=0,0,(SIN(AD$12)*COS($E46)+SIN($E46)*COS(AD$12))/SIN($E46)*AD$9)</f>
        <v>21.4441206339078</v>
      </c>
      <c r="DQ46" s="0" t="n">
        <f aca="false">IF(AE$9=0,0,(SIN(AE$12)*COS($E46)+SIN($E46)*COS(AE$12))/SIN($E46)*AE$9)</f>
        <v>22.4718027541105</v>
      </c>
      <c r="DR46" s="0" t="n">
        <f aca="false">IF(AF$9=0,0,(SIN(AF$12)*COS($E46)+SIN($E46)*COS(AF$12))/SIN($E46)*AF$9)</f>
        <v>23.5093570534475</v>
      </c>
      <c r="DS46" s="0" t="n">
        <f aca="false">IF(AG$9=0,0,(SIN(AG$12)*COS($E46)+SIN($E46)*COS(AG$12))/SIN($E46)*AG$9)</f>
        <v>24.5559793710917</v>
      </c>
      <c r="DT46" s="0" t="n">
        <f aca="false">IF(AH$9=0,0,(SIN(AH$12)*COS($E46)+SIN($E46)*COS(AH$12))/SIN($E46)*AH$9)</f>
        <v>24.7897945804499</v>
      </c>
      <c r="DU46" s="0" t="n">
        <f aca="false">IF(AI$9=0,0,(SIN(AI$12)*COS($E46)+SIN($E46)*COS(AI$12))/SIN($E46)*AI$9)</f>
        <v>25.0160585782348</v>
      </c>
      <c r="DV46" s="0" t="n">
        <f aca="false">IF(AJ$9=0,0,(SIN(AJ$12)*COS($E46)+SIN($E46)*COS(AJ$12))/SIN($E46)*AJ$9)</f>
        <v>25.2347024422407</v>
      </c>
      <c r="DW46" s="0" t="n">
        <f aca="false">IF(AK$9=0,0,(SIN(AK$12)*COS($E46)+SIN($E46)*COS(AK$12))/SIN($E46)*AK$9)</f>
        <v>25.4456595714287</v>
      </c>
      <c r="DX46" s="0" t="n">
        <f aca="false">IF(AL$9=0,0,(SIN(AL$12)*COS($E46)+SIN($E46)*COS(AL$12))/SIN($E46)*AL$9)</f>
        <v>25.6488657062136</v>
      </c>
      <c r="DY46" s="0" t="n">
        <f aca="false">IF(AM$9=0,0,(SIN(AM$12)*COS($E46)+SIN($E46)*COS(AM$12))/SIN($E46)*AM$9)</f>
        <v>25.8442589480382</v>
      </c>
      <c r="DZ46" s="0" t="n">
        <f aca="false">IF(AN$9=0,0,(SIN(AN$12)*COS($E46)+SIN($E46)*COS(AN$12))/SIN($E46)*AN$9)</f>
        <v>26.0317797782283</v>
      </c>
      <c r="EA46" s="0" t="n">
        <f aca="false">IF(AO$9=0,0,(SIN(AO$12)*COS($E46)+SIN($E46)*COS(AO$12))/SIN($E46)*AO$9)</f>
        <v>26.2113710761224</v>
      </c>
      <c r="EB46" s="0" t="n">
        <f aca="false">IF(AP$9=0,0,(SIN(AP$12)*COS($E46)+SIN($E46)*COS(AP$12))/SIN($E46)*AP$9)</f>
        <v>26.3829781364716</v>
      </c>
      <c r="EC46" s="0" t="n">
        <f aca="false">IF(AQ$9=0,0,(SIN(AQ$12)*COS($E46)+SIN($E46)*COS(AQ$12))/SIN($E46)*AQ$9)</f>
        <v>26.5465486861026</v>
      </c>
      <c r="ED46" s="0" t="n">
        <f aca="false">IF(AR$9=0,0,(SIN(AR$12)*COS($E46)+SIN($E46)*COS(AR$12))/SIN($E46)*AR$9)</f>
        <v>26.7020328998417</v>
      </c>
      <c r="EE46" s="0" t="n">
        <f aca="false">IF(AS$9=0,0,(SIN(AS$12)*COS($E46)+SIN($E46)*COS(AS$12))/SIN($E46)*AS$9)</f>
        <v>26.8493834156911</v>
      </c>
      <c r="EF46" s="0" t="n">
        <f aca="false">IF(AT$9=0,0,(SIN(AT$12)*COS($E46)+SIN($E46)*COS(AT$12))/SIN($E46)*AT$9)</f>
        <v>26.9885553492563</v>
      </c>
      <c r="EG46" s="0" t="n">
        <f aca="false">IF(AU$9=0,0,(SIN(AU$12)*COS($E46)+SIN($E46)*COS(AU$12))/SIN($E46)*AU$9)</f>
        <v>27.1195063074181</v>
      </c>
      <c r="EH46" s="0" t="n">
        <f aca="false">IF(AV$9=0,0,(SIN(AV$12)*COS($E46)+SIN($E46)*COS(AV$12))/SIN($E46)*AV$9)</f>
        <v>27.2421964012461</v>
      </c>
      <c r="EI46" s="0" t="n">
        <f aca="false">IF(AW$9=0,0,(SIN(AW$12)*COS($E46)+SIN($E46)*COS(AW$12))/SIN($E46)*AW$9)</f>
        <v>27.3565882581492</v>
      </c>
      <c r="EJ46" s="0" t="n">
        <f aca="false">IF(AX$9=0,0,(SIN(AX$12)*COS($E46)+SIN($E46)*COS(AX$12))/SIN($E46)*AX$9)</f>
        <v>27.4626470332596</v>
      </c>
      <c r="EK46" s="0" t="n">
        <f aca="false">IF(AY$9=0,0,(SIN(AY$12)*COS($E46)+SIN($E46)*COS(AY$12))/SIN($E46)*AY$9)</f>
        <v>27.5603404200471</v>
      </c>
      <c r="EL46" s="0" t="n">
        <f aca="false">IF(AZ$9=0,0,(SIN(AZ$12)*COS($E46)+SIN($E46)*COS(AZ$12))/SIN($E46)*AZ$9)</f>
        <v>27.6496386601596</v>
      </c>
      <c r="EM46" s="0" t="n">
        <f aca="false">IF(BA$9=0,0,(SIN(BA$12)*COS($E46)+SIN($E46)*COS(BA$12))/SIN($E46)*BA$9)</f>
        <v>27.7305145524882</v>
      </c>
      <c r="EN46" s="0" t="n">
        <f aca="false">IF(BB$9=0,0,(SIN(BB$12)*COS($E46)+SIN($E46)*COS(BB$12))/SIN($E46)*BB$9)</f>
        <v>27.8029434614525</v>
      </c>
      <c r="EO46" s="0" t="n">
        <f aca="false">IF(BC$9=0,0,(SIN(BC$12)*COS($E46)+SIN($E46)*COS(BC$12))/SIN($E46)*BC$9)</f>
        <v>27.8669033245054</v>
      </c>
      <c r="EP46" s="0" t="n">
        <f aca="false">IF(BD$9=0,0,(SIN(BD$12)*COS($E46)+SIN($E46)*COS(BD$12))/SIN($E46)*BD$9)</f>
        <v>27.9223746588528</v>
      </c>
      <c r="EQ46" s="0" t="n">
        <f aca="false">IF(BE$9=0,0,(SIN(BE$12)*COS($E46)+SIN($E46)*COS(BE$12))/SIN($E46)*BE$9)</f>
        <v>27.969340567389</v>
      </c>
      <c r="ER46" s="0" t="n">
        <f aca="false">IF(BF$9=0,0,(SIN(BF$12)*COS($E46)+SIN($E46)*COS(BF$12))/SIN($E46)*BF$9)</f>
        <v>28.0077867438433</v>
      </c>
      <c r="ES46" s="0" t="n">
        <f aca="false">IF(BG$9=0,0,(SIN(BG$12)*COS($E46)+SIN($E46)*COS(BG$12))/SIN($E46)*BG$9)</f>
        <v>28.0377014771379</v>
      </c>
      <c r="ET46" s="0" t="n">
        <f aca="false">IF(BH$9=0,0,(SIN(BH$12)*COS($E46)+SIN($E46)*COS(BH$12))/SIN($E46)*BH$9)</f>
        <v>28.0590756549553</v>
      </c>
      <c r="EU46" s="0" t="n">
        <f aca="false">IF(BI$9=0,0,(SIN(BI$12)*COS($E46)+SIN($E46)*COS(BI$12))/SIN($E46)*BI$9)</f>
        <v>28.0719027665138</v>
      </c>
      <c r="EV46" s="0" t="n">
        <f aca="false">IF(BJ$9=0,0,(SIN(BJ$12)*COS($E46)+SIN($E46)*COS(BJ$12))/SIN($E46)*BJ$9)</f>
        <v>28.076178904551</v>
      </c>
      <c r="EW46" s="0" t="n">
        <f aca="false">IF(BK$9=0,0,(SIN(BK$12)*COS($E46)+SIN($E46)*COS(BK$12))/SIN($E46)*BK$9)</f>
        <v>28.0719027665138</v>
      </c>
      <c r="EX46" s="0" t="n">
        <f aca="false">IF(BL$9=0,0,(SIN(BL$12)*COS($E46)+SIN($E46)*COS(BL$12))/SIN($E46)*BL$9)</f>
        <v>27.916099473274</v>
      </c>
      <c r="EY46" s="0" t="n">
        <f aca="false">IF(BM$9=0,0,(SIN(BM$12)*COS($E46)+SIN($E46)*COS(BM$12))/SIN($E46)*BM$9)</f>
        <v>27.7519669397913</v>
      </c>
      <c r="EZ46" s="0" t="n">
        <f aca="false">IF(BN$9=0,0,(SIN(BN$12)*COS($E46)+SIN($E46)*COS(BN$12))/SIN($E46)*BN$9)</f>
        <v>27.5796422331094</v>
      </c>
      <c r="FA46" s="0" t="n">
        <f aca="false">IF(BO$9=0,0,(SIN(BO$12)*COS($E46)+SIN($E46)*COS(BO$12))/SIN($E46)*BO$9)</f>
        <v>27.3992648360792</v>
      </c>
      <c r="FB46" s="0" t="n">
        <f aca="false">IF(BP$9=0,0,(SIN(BP$12)*COS($E46)+SIN($E46)*COS(BP$12))/SIN($E46)*BP$9)</f>
        <v>27.2109765783725</v>
      </c>
      <c r="FC46" s="0" t="n">
        <f aca="false">IF(BQ$9=0,0,(SIN(BQ$12)*COS($E46)+SIN($E46)*COS(BQ$12))/SIN($E46)*BQ$9)</f>
        <v>27.0149215668135</v>
      </c>
      <c r="FD46" s="0" t="n">
        <f aca="false">IF(BR$9=0,0,(SIN(BR$12)*COS($E46)+SIN($E46)*COS(BR$12))/SIN($E46)*BR$9)</f>
        <v>26.8112461150568</v>
      </c>
      <c r="FE46" s="0" t="n">
        <f aca="false">IF(BS$9=0,0,(SIN(BS$12)*COS($E46)+SIN($E46)*COS(BS$12))/SIN($E46)*BS$9)</f>
        <v>26.6000986726415</v>
      </c>
      <c r="FF46" s="0" t="n">
        <f aca="false">IF(BT$9=0,0,(SIN(BT$12)*COS($E46)+SIN($E46)*COS(BT$12))/SIN($E46)*BT$9)</f>
        <v>26.3816297534516</v>
      </c>
      <c r="FG46" s="0" t="n">
        <f aca="false">IF(BU$9=0,0,(SIN(BU$12)*COS($E46)+SIN($E46)*COS(BU$12))/SIN($E46)*BU$9)</f>
        <v>26.1559918636116</v>
      </c>
      <c r="FH46" s="0" t="n">
        <f aca="false">IF(BV$9=0,0,(SIN(BV$12)*COS($E46)+SIN($E46)*COS(BV$12))/SIN($E46)*BV$9)</f>
        <v>25.8533709013744</v>
      </c>
      <c r="FI46" s="0" t="n">
        <f aca="false">IF(BW$9=0,0,(SIN(BW$12)*COS($E46)+SIN($E46)*COS(BW$12))/SIN($E46)*BW$9)</f>
        <v>25.5444320932782</v>
      </c>
      <c r="FJ46" s="0" t="n">
        <f aca="false">IF(BX$9=0,0,(SIN(BX$12)*COS($E46)+SIN($E46)*COS(BX$12))/SIN($E46)*BX$9)</f>
        <v>25.2293971766954</v>
      </c>
      <c r="FK46" s="0" t="n">
        <f aca="false">IF(BY$9=0,0,(SIN(BY$12)*COS($E46)+SIN($E46)*COS(BY$12))/SIN($E46)*BY$9)</f>
        <v>24.9084892326732</v>
      </c>
      <c r="FL46" s="0" t="n">
        <f aca="false">IF(BZ$9=0,0,(SIN(BZ$12)*COS($E46)+SIN($E46)*COS(BZ$12))/SIN($E46)*BZ$9)</f>
        <v>24.5819325792589</v>
      </c>
      <c r="FM46" s="0" t="n">
        <f aca="false">IF(CA$9=0,0,(SIN(CA$12)*COS($E46)+SIN($E46)*COS(CA$12))/SIN($E46)*CA$9)</f>
        <v>24.2499526646179</v>
      </c>
      <c r="FN46" s="0" t="n">
        <f aca="false">IF(CB$9=0,0,(SIN(CB$12)*COS($E46)+SIN($E46)*COS(CB$12))/SIN($E46)*CB$9)</f>
        <v>23.9127759599857</v>
      </c>
      <c r="FO46" s="0" t="n">
        <f aca="false">IF(CC$9=0,0,(SIN(CC$12)*COS($E46)+SIN($E46)*COS(CC$12))/SIN($E46)*CC$9)</f>
        <v>23.5706298525013</v>
      </c>
      <c r="FP46" s="0" t="n">
        <f aca="false">IF(CD$9=0,0,(SIN(CD$12)*COS($E46)+SIN($E46)*COS(CD$12))/SIN($E46)*CD$9)</f>
        <v>23.2237425379641</v>
      </c>
      <c r="FQ46" s="0" t="n">
        <f aca="false">IF(CE$9=0,0,(SIN(CE$12)*COS($E46)+SIN($E46)*COS(CE$12))/SIN($E46)*CE$9)</f>
        <v>22.8723429135591</v>
      </c>
      <c r="FR46" s="0" t="n">
        <f aca="false">IF(CF$9=0,0,(SIN(CF$12)*COS($E46)+SIN($E46)*COS(CF$12))/SIN($E46)*CF$9)</f>
        <v>22.4834989676927</v>
      </c>
      <c r="FS46" s="0" t="n">
        <f aca="false">IF(CG$9=0,0,(SIN(CG$12)*COS($E46)+SIN($E46)*COS(CG$12))/SIN($E46)*CG$9)</f>
        <v>22.0910799415715</v>
      </c>
      <c r="FT46" s="0" t="n">
        <f aca="false">IF(CH$9=0,0,(SIN(CH$12)*COS($E46)+SIN($E46)*COS(CH$12))/SIN($E46)*CH$9)</f>
        <v>21.6953462788864</v>
      </c>
      <c r="FU46" s="0" t="n">
        <f aca="false">IF(CI$9=0,0,(SIN(CI$12)*COS($E46)+SIN($E46)*COS(CI$12))/SIN($E46)*CI$9)</f>
        <v>21.2965583929027</v>
      </c>
      <c r="FV46" s="0" t="n">
        <f aca="false">IF(CJ$9=0,0,(SIN(CJ$12)*COS($E46)+SIN($E46)*COS(CJ$12))/SIN($E46)*CJ$9)</f>
        <v>20.8949765445305</v>
      </c>
      <c r="FW46" s="0" t="n">
        <f aca="false">IF(CK$9=0,0,(SIN(CK$12)*COS($E46)+SIN($E46)*COS(CK$12))/SIN($E46)*CK$9)</f>
        <v>20.4908607207707</v>
      </c>
      <c r="FX46" s="0" t="n">
        <f aca="false">IF(CL$9=0,0,(SIN(CL$12)*COS($E46)+SIN($E46)*COS(CL$12))/SIN($E46)*CL$9)</f>
        <v>20.0844705135874</v>
      </c>
      <c r="FY46" s="0" t="n">
        <f aca="false">IF(CM$9=0,0,(SIN(CM$12)*COS($E46)+SIN($E46)*COS(CM$12))/SIN($E46)*CM$9)</f>
        <v>19.6760649992569</v>
      </c>
      <c r="FZ46" s="0" t="n">
        <f aca="false">IF(CN$9=0,0,(SIN(CN$12)*COS($E46)+SIN($E46)*COS(CN$12))/SIN($E46)*CN$9)</f>
        <v>19.2659026182403</v>
      </c>
      <c r="GA46" s="0" t="n">
        <f aca="false">IF(CO$9=0,0,(SIN(CO$12)*COS($E46)+SIN($E46)*COS(CO$12))/SIN($E46)*CO$9)</f>
        <v>18.8542410556315</v>
      </c>
      <c r="GB46" s="0" t="n">
        <f aca="false">IF(CP$9=0,0,(SIN(CP$12)*COS($E46)+SIN($E46)*COS(CP$12))/SIN($E46)*CP$9)</f>
        <v>18.4110059756465</v>
      </c>
      <c r="GC46" s="0" t="n">
        <f aca="false">IF(CQ$9=0,0,(SIN(CQ$12)*COS($E46)+SIN($E46)*COS(CQ$12))/SIN($E46)*CQ$9)</f>
        <v>17.9674551333283</v>
      </c>
    </row>
    <row r="47" customFormat="false" ht="12.8" hidden="true" customHeight="false" outlineLevel="0" collapsed="false">
      <c r="A47" s="0" t="n">
        <f aca="false">MAX($F47:$CQ47)</f>
        <v>9.65011587556159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8.26</v>
      </c>
      <c r="C47" s="2" t="n">
        <f aca="false">MOD(Best +D47,360)</f>
        <v>134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3.0099999909399</v>
      </c>
      <c r="G47" s="13" t="n">
        <f aca="false">IF(OR(G137=0,CS47=0),0,G137*CS47/(G137+CS47))</f>
        <v>3.72072395733641</v>
      </c>
      <c r="H47" s="13" t="n">
        <f aca="false">IF(OR(H137=0,CT47=0),0,H137*CT47/(H137+CT47))</f>
        <v>4.42245137763503</v>
      </c>
      <c r="I47" s="13" t="n">
        <f aca="false">IF(OR(I137=0,CU47=0),0,I137*CU47/(I137+CU47))</f>
        <v>5.10522753028822</v>
      </c>
      <c r="J47" s="13" t="n">
        <f aca="false">IF(OR(J137=0,CV47=0),0,J137*CV47/(J137+CV47))</f>
        <v>5.76040196578181</v>
      </c>
      <c r="K47" s="13" t="n">
        <f aca="false">IF(OR(K137=0,CW47=0),0,K137*CW47/(K137+CW47))</f>
        <v>6.38087983376345</v>
      </c>
      <c r="L47" s="13" t="n">
        <f aca="false">IF(OR(L137=0,CX47=0),0,L137*CX47/(L137+CX47))</f>
        <v>6.96123750026806</v>
      </c>
      <c r="M47" s="13" t="n">
        <f aca="false">IF(OR(M137=0,CY47=0),0,M137*CY47/(M137+CY47))</f>
        <v>7.49771499669166</v>
      </c>
      <c r="N47" s="13" t="n">
        <f aca="false">IF(OR(N137=0,CZ47=0),0,N137*CZ47/(N137+CZ47))</f>
        <v>7.68658536846503</v>
      </c>
      <c r="O47" s="13" t="n">
        <f aca="false">IF(OR(O137=0,DA47=0),0,O137*DA47/(O137+DA47))</f>
        <v>7.85998966461445</v>
      </c>
      <c r="P47" s="13" t="n">
        <f aca="false">IF(OR(P137=0,DB47=0),0,P137*DB47/(P137+DB47))</f>
        <v>8.01832926100844</v>
      </c>
      <c r="Q47" s="13" t="n">
        <f aca="false">IF(OR(Q137=0,DC47=0),0,Q137*DC47/(Q137+DC47))</f>
        <v>8.16210015894765</v>
      </c>
      <c r="R47" s="13" t="n">
        <f aca="false">IF(OR(R137=0,DD47=0),0,R137*DD47/(R137+DD47))</f>
        <v>8.29187132328</v>
      </c>
      <c r="S47" s="13" t="n">
        <f aca="false">IF(OR(S137=0,DE47=0),0,S137*DE47/(S137+DE47))</f>
        <v>8.40826521178036</v>
      </c>
      <c r="T47" s="13" t="n">
        <f aca="false">IF(OR(T137=0,DF47=0),0,T137*DF47/(T137+DF47))</f>
        <v>8.5119406356887</v>
      </c>
      <c r="U47" s="13" t="n">
        <f aca="false">IF(OR(U137=0,DG47=0),0,U137*DG47/(U137+DG47))</f>
        <v>8.6035779686308</v>
      </c>
      <c r="V47" s="13" t="n">
        <f aca="false">IF(OR(V137=0,DH47=0),0,V137*DH47/(V137+DH47))</f>
        <v>8.68386662911027</v>
      </c>
      <c r="W47" s="13" t="n">
        <f aca="false">IF(OR(W137=0,DI47=0),0,W137*DI47/(W137+DI47))</f>
        <v>8.75349469708348</v>
      </c>
      <c r="X47" s="13" t="n">
        <f aca="false">IF(OR(X137=0,DJ47=0),0,X137*DJ47/(X137+DJ47))</f>
        <v>8.92729794267831</v>
      </c>
      <c r="Y47" s="13" t="n">
        <f aca="false">IF(OR(Y137=0,DK47=0),0,Y137*DK47/(Y137+DK47))</f>
        <v>9.07800570664061</v>
      </c>
      <c r="Z47" s="13" t="n">
        <f aca="false">IF(OR(Z137=0,DL47=0),0,Z137*DL47/(Z137+DL47))</f>
        <v>9.20736618990069</v>
      </c>
      <c r="AA47" s="13" t="n">
        <f aca="false">IF(OR(AA137=0,DM47=0),0,AA137*DM47/(AA137+DM47))</f>
        <v>9.31709524591003</v>
      </c>
      <c r="AB47" s="13" t="n">
        <f aca="false">IF(OR(AB137=0,DN47=0),0,AB137*DN47/(AB137+DN47))</f>
        <v>9.40885038479123</v>
      </c>
      <c r="AC47" s="13" t="n">
        <f aca="false">IF(OR(AC137=0,DO47=0),0,AC137*DO47/(AC137+DO47))</f>
        <v>9.48421241504146</v>
      </c>
      <c r="AD47" s="13" t="n">
        <f aca="false">IF(OR(AD137=0,DP47=0),0,AD137*DP47/(AD137+DP47))</f>
        <v>9.54467335367405</v>
      </c>
      <c r="AE47" s="13" t="n">
        <f aca="false">IF(OR(AE137=0,DQ47=0),0,AE137*DQ47/(AE137+DQ47))</f>
        <v>9.5916293537742</v>
      </c>
      <c r="AF47" s="13" t="n">
        <f aca="false">IF(OR(AF137=0,DR47=0),0,AF137*DR47/(AF137+DR47))</f>
        <v>9.6263775489796</v>
      </c>
      <c r="AG47" s="13" t="n">
        <f aca="false">IF(OR(AG137=0,DS47=0),0,AG137*DS47/(AG137+DS47))</f>
        <v>9.65011587556159</v>
      </c>
      <c r="AH47" s="13" t="n">
        <f aca="false">IF(OR(AH137=0,DT47=0),0,AH137*DT47/(AH137+DT47))</f>
        <v>9.54272072294055</v>
      </c>
      <c r="AI47" s="13" t="n">
        <f aca="false">IF(OR(AI137=0,DU47=0),0,AI137*DU47/(AI137+DU47))</f>
        <v>9.43841827154588</v>
      </c>
      <c r="AJ47" s="13" t="n">
        <f aca="false">IF(OR(AJ137=0,DV47=0),0,AJ137*DV47/(AJ137+DV47))</f>
        <v>9.33700518920692</v>
      </c>
      <c r="AK47" s="13" t="n">
        <f aca="false">IF(OR(AK137=0,DW47=0),0,AK137*DW47/(AK137+DW47))</f>
        <v>9.23829445624172</v>
      </c>
      <c r="AL47" s="13" t="n">
        <f aca="false">IF(OR(AL137=0,DX47=0),0,AL137*DX47/(AL137+DX47))</f>
        <v>9.14211371338329</v>
      </c>
      <c r="AM47" s="13" t="n">
        <f aca="false">IF(OR(AM137=0,DY47=0),0,AM137*DY47/(AM137+DY47))</f>
        <v>9.0483038053318</v>
      </c>
      <c r="AN47" s="13" t="n">
        <f aca="false">IF(OR(AN137=0,DZ47=0),0,AN137*DZ47/(AN137+DZ47))</f>
        <v>8.95671749336495</v>
      </c>
      <c r="AO47" s="13" t="n">
        <f aca="false">IF(OR(AO137=0,EA47=0),0,AO137*EA47/(AO137+EA47))</f>
        <v>8.86721831448122</v>
      </c>
      <c r="AP47" s="13" t="n">
        <f aca="false">IF(OR(AP137=0,EB47=0),0,AP137*EB47/(AP137+EB47))</f>
        <v>8.77967956791449</v>
      </c>
      <c r="AQ47" s="13" t="n">
        <f aca="false">IF(OR(AQ137=0,EC47=0),0,AQ137*EC47/(AQ137+EC47))</f>
        <v>8.69398341266688</v>
      </c>
      <c r="AR47" s="13" t="n">
        <f aca="false">IF(OR(AR137=0,ED47=0),0,AR137*ED47/(AR137+ED47))</f>
        <v>8.61002006206047</v>
      </c>
      <c r="AS47" s="13" t="n">
        <f aca="false">IF(OR(AS137=0,EE47=0),0,AS137*EE47/(AS137+EE47))</f>
        <v>8.5276870632875</v>
      </c>
      <c r="AT47" s="13" t="n">
        <f aca="false">IF(OR(AT137=0,EF47=0),0,AT137*EF47/(AT137+EF47))</f>
        <v>8.44688865160865</v>
      </c>
      <c r="AU47" s="13" t="n">
        <f aca="false">IF(OR(AU137=0,EG47=0),0,AU137*EG47/(AU137+EG47))</f>
        <v>8.36753517026159</v>
      </c>
      <c r="AV47" s="13" t="n">
        <f aca="false">IF(OR(AV137=0,EH47=0),0,AV137*EH47/(AV137+EH47))</f>
        <v>8.28954254834183</v>
      </c>
      <c r="AW47" s="13" t="n">
        <f aca="false">IF(OR(AW137=0,EI47=0),0,AW137*EI47/(AW137+EI47))</f>
        <v>8.21283182993885</v>
      </c>
      <c r="AX47" s="13" t="n">
        <f aca="false">IF(OR(AX137=0,EJ47=0),0,AX137*EJ47/(AX137+EJ47))</f>
        <v>8.13732874868246</v>
      </c>
      <c r="AY47" s="13" t="n">
        <f aca="false">IF(OR(AY137=0,EK47=0),0,AY137*EK47/(AY137+EK47))</f>
        <v>8.0629633426007</v>
      </c>
      <c r="AZ47" s="13" t="n">
        <f aca="false">IF(OR(AZ137=0,EL47=0),0,AZ137*EL47/(AZ137+EL47))</f>
        <v>7.98966960483109</v>
      </c>
      <c r="BA47" s="13" t="n">
        <f aca="false">IF(OR(BA137=0,EM47=0),0,BA137*EM47/(BA137+EM47))</f>
        <v>7.91738516627861</v>
      </c>
      <c r="BB47" s="13" t="n">
        <f aca="false">IF(OR(BB137=0,EN47=0),0,BB137*EN47/(BB137+EN47))</f>
        <v>7.8460510067891</v>
      </c>
      <c r="BC47" s="13" t="n">
        <f aca="false">IF(OR(BC137=0,EO47=0),0,BC137*EO47/(BC137+EO47))</f>
        <v>7.77561119181792</v>
      </c>
      <c r="BD47" s="13" t="n">
        <f aca="false">IF(OR(BD137=0,EP47=0),0,BD137*EP47/(BD137+EP47))</f>
        <v>7.70601263193036</v>
      </c>
      <c r="BE47" s="13" t="n">
        <f aca="false">IF(OR(BE137=0,EQ47=0),0,BE137*EQ47/(BE137+EQ47))</f>
        <v>7.63720486277949</v>
      </c>
      <c r="BF47" s="13" t="n">
        <f aca="false">IF(OR(BF137=0,ER47=0),0,BF137*ER47/(BF137+ER47))</f>
        <v>7.56913984347654</v>
      </c>
      <c r="BG47" s="13" t="n">
        <f aca="false">IF(OR(BG137=0,ES47=0),0,BG137*ES47/(BG137+ES47))</f>
        <v>7.50177177150417</v>
      </c>
      <c r="BH47" s="13" t="n">
        <f aca="false">IF(OR(BH137=0,ET47=0),0,BH137*ET47/(BH137+ET47))</f>
        <v>7.43505691252774</v>
      </c>
      <c r="BI47" s="13" t="n">
        <f aca="false">IF(OR(BI137=0,EU47=0),0,BI137*EU47/(BI137+EU47))</f>
        <v>7.36895344364011</v>
      </c>
      <c r="BJ47" s="13" t="n">
        <f aca="false">IF(OR(BJ137=0,EV47=0),0,BJ137*EV47/(BJ137+EV47))</f>
        <v>7.30342130873259</v>
      </c>
      <c r="BK47" s="13" t="n">
        <f aca="false">IF(OR(BK137=0,EW47=0),0,BK137*EW47/(BK137+EW47))</f>
        <v>7.2384220848236</v>
      </c>
      <c r="BL47" s="13" t="n">
        <f aca="false">IF(OR(BL137=0,EX47=0),0,BL137*EX47/(BL137+EX47))</f>
        <v>7.16428887023126</v>
      </c>
      <c r="BM47" s="13" t="n">
        <f aca="false">IF(OR(BM137=0,EY47=0),0,BM137*EY47/(BM137+EY47))</f>
        <v>7.09086615252189</v>
      </c>
      <c r="BN47" s="13" t="n">
        <f aca="false">IF(OR(BN137=0,EZ47=0),0,BN137*EZ47/(BN137+EZ47))</f>
        <v>7.01810640927771</v>
      </c>
      <c r="BO47" s="13" t="n">
        <f aca="false">IF(OR(BO137=0,FA47=0),0,BO137*FA47/(BO137+FA47))</f>
        <v>6.9459641622835</v>
      </c>
      <c r="BP47" s="13" t="n">
        <f aca="false">IF(OR(BP137=0,FB47=0),0,BP137*FB47/(BP137+FB47))</f>
        <v>6.87439582682333</v>
      </c>
      <c r="BQ47" s="13" t="n">
        <f aca="false">IF(OR(BQ137=0,FC47=0),0,BQ137*FC47/(BQ137+FC47))</f>
        <v>6.80335957239999</v>
      </c>
      <c r="BR47" s="13" t="n">
        <f aca="false">IF(OR(BR137=0,FD47=0),0,BR137*FD47/(BR137+FD47))</f>
        <v>6.73281519382054</v>
      </c>
      <c r="BS47" s="13" t="n">
        <f aca="false">IF(OR(BS137=0,FE47=0),0,BS137*FE47/(BS137+FE47))</f>
        <v>6.66272399169924</v>
      </c>
      <c r="BT47" s="13" t="n">
        <f aca="false">IF(OR(BT137=0,FF47=0),0,BT137*FF47/(BT137+FF47))</f>
        <v>6.59304866152605</v>
      </c>
      <c r="BU47" s="13" t="n">
        <f aca="false">IF(OR(BU137=0,FG47=0),0,BU137*FG47/(BU137+FG47))</f>
        <v>6.5237531905326</v>
      </c>
      <c r="BV47" s="13" t="n">
        <f aca="false">IF(OR(BV137=0,FH47=0),0,BV137*FH47/(BV137+FH47))</f>
        <v>6.4503269744791</v>
      </c>
      <c r="BW47" s="13" t="n">
        <f aca="false">IF(OR(BW137=0,FI47=0),0,BW137*FI47/(BW137+FI47))</f>
        <v>6.37725075949545</v>
      </c>
      <c r="BX47" s="13" t="n">
        <f aca="false">IF(OR(BX137=0,FJ47=0),0,BX137*FJ47/(BX137+FJ47))</f>
        <v>6.30448805161325</v>
      </c>
      <c r="BY47" s="13" t="n">
        <f aca="false">IF(OR(BY137=0,FK47=0),0,BY137*FK47/(BY137+FK47))</f>
        <v>6.23200351551086</v>
      </c>
      <c r="BZ47" s="13" t="n">
        <f aca="false">IF(OR(BZ137=0,FL47=0),0,BZ137*FL47/(BZ137+FL47))</f>
        <v>6.15976289224132</v>
      </c>
      <c r="CA47" s="13" t="n">
        <f aca="false">IF(OR(CA137=0,FM47=0),0,CA137*FM47/(CA137+FM47))</f>
        <v>6.0877329227954</v>
      </c>
      <c r="CB47" s="13" t="n">
        <f aca="false">IF(OR(CB137=0,FN47=0),0,CB137*FN47/(CB137+FN47))</f>
        <v>6.01588127705612</v>
      </c>
      <c r="CC47" s="13" t="n">
        <f aca="false">IF(OR(CC137=0,FO47=0),0,CC137*FO47/(CC137+FO47))</f>
        <v>5.94417648774718</v>
      </c>
      <c r="CD47" s="13" t="n">
        <f aca="false">IF(OR(CD137=0,FP47=0),0,CD137*FP47/(CD137+FP47))</f>
        <v>5.87258788901854</v>
      </c>
      <c r="CE47" s="13" t="n">
        <f aca="false">IF(OR(CE137=0,FQ47=0),0,CE137*FQ47/(CE137+FQ47))</f>
        <v>5.80108555934956</v>
      </c>
      <c r="CF47" s="13" t="n">
        <f aca="false">IF(OR(CF137=0,FR47=0),0,CF137*FR47/(CF137+FR47))</f>
        <v>5.72741940380551</v>
      </c>
      <c r="CG47" s="13" t="n">
        <f aca="false">IF(OR(CG137=0,FS47=0),0,CG137*FS47/(CG137+FS47))</f>
        <v>5.65377565920398</v>
      </c>
      <c r="CH47" s="13" t="n">
        <f aca="false">IF(OR(CH137=0,FT47=0),0,CH137*FT47/(CH137+FT47))</f>
        <v>5.58012483014879</v>
      </c>
      <c r="CI47" s="13" t="n">
        <f aca="false">IF(OR(CI137=0,FU47=0),0,CI137*FU47/(CI137+FU47))</f>
        <v>5.50643804845178</v>
      </c>
      <c r="CJ47" s="13" t="n">
        <f aca="false">IF(OR(CJ137=0,FV47=0),0,CJ137*FV47/(CJ137+FV47))</f>
        <v>5.43268703531808</v>
      </c>
      <c r="CK47" s="13" t="n">
        <f aca="false">IF(OR(CK137=0,FW47=0),0,CK137*FW47/(CK137+FW47))</f>
        <v>5.35884406725659</v>
      </c>
      <c r="CL47" s="13" t="n">
        <f aca="false">IF(OR(CL137=0,FX47=0),0,CL137*FX47/(CL137+FX47))</f>
        <v>5.28488194561773</v>
      </c>
      <c r="CM47" s="13" t="n">
        <f aca="false">IF(OR(CM137=0,FY47=0),0,CM137*FY47/(CM137+FY47))</f>
        <v>5.21077396968629</v>
      </c>
      <c r="CN47" s="13" t="n">
        <f aca="false">IF(OR(CN137=0,FZ47=0),0,CN137*FZ47/(CN137+FZ47))</f>
        <v>5.13649391328322</v>
      </c>
      <c r="CO47" s="13" t="n">
        <f aca="false">IF(OR(CO137=0,GA47=0),0,CO137*GA47/(CO137+GA47))</f>
        <v>5.06201600485602</v>
      </c>
      <c r="CP47" s="13" t="n">
        <f aca="false">IF(OR(CP137=0,GB47=0),0,CP137*GB47/(CP137+GB47))</f>
        <v>4.98501129249093</v>
      </c>
      <c r="CQ47" s="13" t="n">
        <f aca="false">IF(OR(CQ137=0,GC47=0),0,CQ137*GC47/(CQ137+GC47))</f>
        <v>4.90773245647505</v>
      </c>
      <c r="CR47" s="0" t="n">
        <f aca="false">IF(F$9=0,0,(SIN(F$12)*COS($E47)+SIN($E47)*COS(F$12))/SIN($E47)*F$9)</f>
        <v>3.01</v>
      </c>
      <c r="CS47" s="0" t="n">
        <f aca="false">IF(G$9=0,0,(SIN(G$12)*COS($E47)+SIN($E47)*COS(G$12))/SIN($E47)*G$9)</f>
        <v>3.77116211781136</v>
      </c>
      <c r="CT47" s="0" t="n">
        <f aca="false">IF(H$9=0,0,(SIN(H$12)*COS($E47)+SIN($E47)*COS(H$12))/SIN($E47)*H$9)</f>
        <v>4.56416126046918</v>
      </c>
      <c r="CU47" s="0" t="n">
        <f aca="false">IF(I$9=0,0,(SIN(I$12)*COS($E47)+SIN($E47)*COS(I$12))/SIN($E47)*I$9)</f>
        <v>5.38833259224626</v>
      </c>
      <c r="CV47" s="0" t="n">
        <f aca="false">IF(J$9=0,0,(SIN(J$12)*COS($E47)+SIN($E47)*COS(J$12))/SIN($E47)*J$9)</f>
        <v>6.24299186321873</v>
      </c>
      <c r="CW47" s="0" t="n">
        <f aca="false">IF(K$9=0,0,(SIN(K$12)*COS($E47)+SIN($E47)*COS(K$12))/SIN($E47)*K$9)</f>
        <v>7.12743574965191</v>
      </c>
      <c r="CX47" s="0" t="n">
        <f aca="false">IF(L$9=0,0,(SIN(L$12)*COS($E47)+SIN($E47)*COS(L$12))/SIN($E47)*L$9)</f>
        <v>8.04094220317748</v>
      </c>
      <c r="CY47" s="0" t="n">
        <f aca="false">IF(M$9=0,0,(SIN(M$12)*COS($E47)+SIN($E47)*COS(M$12))/SIN($E47)*M$9)</f>
        <v>8.98277080861433</v>
      </c>
      <c r="CZ47" s="0" t="n">
        <f aca="false">IF(N$9=0,0,(SIN(N$12)*COS($E47)+SIN($E47)*COS(N$12))/SIN($E47)*N$9)</f>
        <v>9.48844228664906</v>
      </c>
      <c r="DA47" s="0" t="n">
        <f aca="false">IF(O$9=0,0,(SIN(O$12)*COS($E47)+SIN($E47)*COS(O$12))/SIN($E47)*O$9)</f>
        <v>10.0036852568322</v>
      </c>
      <c r="DB47" s="0" t="n">
        <f aca="false">IF(P$9=0,0,(SIN(P$12)*COS($E47)+SIN($E47)*COS(P$12))/SIN($E47)*P$9)</f>
        <v>10.5281380625568</v>
      </c>
      <c r="DC47" s="0" t="n">
        <f aca="false">IF(Q$9=0,0,(SIN(Q$12)*COS($E47)+SIN($E47)*COS(Q$12))/SIN($E47)*Q$9)</f>
        <v>11.0614325081929</v>
      </c>
      <c r="DD47" s="0" t="n">
        <f aca="false">IF(R$9=0,0,(SIN(R$12)*COS($E47)+SIN($E47)*COS(R$12))/SIN($E47)*R$9)</f>
        <v>11.6031940347375</v>
      </c>
      <c r="DE47" s="0" t="n">
        <f aca="false">IF(S$9=0,0,(SIN(S$12)*COS($E47)+SIN($E47)*COS(S$12))/SIN($E47)*S$9)</f>
        <v>12.1530418985198</v>
      </c>
      <c r="DF47" s="0" t="n">
        <f aca="false">IF(T$9=0,0,(SIN(T$12)*COS($E47)+SIN($E47)*COS(T$12))/SIN($E47)*T$9)</f>
        <v>12.7105893528896</v>
      </c>
      <c r="DG47" s="0" t="n">
        <f aca="false">IF(U$9=0,0,(SIN(U$12)*COS($E47)+SIN($E47)*COS(U$12))/SIN($E47)*U$9)</f>
        <v>13.2754438328118</v>
      </c>
      <c r="DH47" s="0" t="n">
        <f aca="false">IF(V$9=0,0,(SIN(V$12)*COS($E47)+SIN($E47)*COS(V$12))/SIN($E47)*V$9)</f>
        <v>13.8472071422914</v>
      </c>
      <c r="DI47" s="0" t="n">
        <f aca="false">IF(W$9=0,0,(SIN(W$12)*COS($E47)+SIN($E47)*COS(W$12))/SIN($E47)*W$9)</f>
        <v>14.4254756445514</v>
      </c>
      <c r="DJ47" s="0" t="n">
        <f aca="false">IF(X$9=0,0,(SIN(X$12)*COS($E47)+SIN($E47)*COS(X$12))/SIN($E47)*X$9)</f>
        <v>15.3440112998901</v>
      </c>
      <c r="DK47" s="0" t="n">
        <f aca="false">IF(Y$9=0,0,(SIN(Y$12)*COS($E47)+SIN($E47)*COS(Y$12))/SIN($E47)*Y$9)</f>
        <v>16.276917117587</v>
      </c>
      <c r="DL47" s="0" t="n">
        <f aca="false">IF(Z$9=0,0,(SIN(Z$12)*COS($E47)+SIN($E47)*COS(Z$12))/SIN($E47)*Z$9)</f>
        <v>17.2234649613099</v>
      </c>
      <c r="DM47" s="0" t="n">
        <f aca="false">IF(AA$9=0,0,(SIN(AA$12)*COS($E47)+SIN($E47)*COS(AA$12))/SIN($E47)*AA$9)</f>
        <v>18.1829168734529</v>
      </c>
      <c r="DN47" s="0" t="n">
        <f aca="false">IF(AB$9=0,0,(SIN(AB$12)*COS($E47)+SIN($E47)*COS(AB$12))/SIN($E47)*AB$9)</f>
        <v>19.1545254368869</v>
      </c>
      <c r="DO47" s="0" t="n">
        <f aca="false">IF(AC$9=0,0,(SIN(AC$12)*COS($E47)+SIN($E47)*COS(AC$12))/SIN($E47)*AC$9)</f>
        <v>20.1375341412758</v>
      </c>
      <c r="DP47" s="0" t="n">
        <f aca="false">IF(AD$9=0,0,(SIN(AD$12)*COS($E47)+SIN($E47)*COS(AD$12))/SIN($E47)*AD$9)</f>
        <v>21.1311777538048</v>
      </c>
      <c r="DQ47" s="0" t="n">
        <f aca="false">IF(AE$9=0,0,(SIN(AE$12)*COS($E47)+SIN($E47)*COS(AE$12))/SIN($E47)*AE$9)</f>
        <v>22.1346826941642</v>
      </c>
      <c r="DR47" s="0" t="n">
        <f aca="false">IF(AF$9=0,0,(SIN(AF$12)*COS($E47)+SIN($E47)*COS(AF$12))/SIN($E47)*AF$9)</f>
        <v>23.1472674136325</v>
      </c>
      <c r="DS47" s="0" t="n">
        <f aca="false">IF(AG$9=0,0,(SIN(AG$12)*COS($E47)+SIN($E47)*COS(AG$12))/SIN($E47)*AG$9)</f>
        <v>24.1681427780988</v>
      </c>
      <c r="DT47" s="0" t="n">
        <f aca="false">IF(AH$9=0,0,(SIN(AH$12)*COS($E47)+SIN($E47)*COS(AH$12))/SIN($E47)*AH$9)</f>
        <v>24.3887327707371</v>
      </c>
      <c r="DU47" s="0" t="n">
        <f aca="false">IF(AI$9=0,0,(SIN(AI$12)*COS($E47)+SIN($E47)*COS(AI$12))/SIN($E47)*AI$9)</f>
        <v>24.6018937191146</v>
      </c>
      <c r="DV47" s="0" t="n">
        <f aca="false">IF(AJ$9=0,0,(SIN(AJ$12)*COS($E47)+SIN($E47)*COS(AJ$12))/SIN($E47)*AJ$9)</f>
        <v>24.8075606923413</v>
      </c>
      <c r="DW47" s="0" t="n">
        <f aca="false">IF(AK$9=0,0,(SIN(AK$12)*COS($E47)+SIN($E47)*COS(AK$12))/SIN($E47)*AK$9)</f>
        <v>25.0056710422649</v>
      </c>
      <c r="DX47" s="0" t="n">
        <f aca="false">IF(AL$9=0,0,(SIN(AL$12)*COS($E47)+SIN($E47)*COS(AL$12))/SIN($E47)*AL$9)</f>
        <v>25.1961644225536</v>
      </c>
      <c r="DY47" s="0" t="n">
        <f aca="false">IF(AM$9=0,0,(SIN(AM$12)*COS($E47)+SIN($E47)*COS(AM$12))/SIN($E47)*AM$9)</f>
        <v>25.3789828070785</v>
      </c>
      <c r="DZ47" s="0" t="n">
        <f aca="false">IF(AN$9=0,0,(SIN(AN$12)*COS($E47)+SIN($E47)*COS(AN$12))/SIN($E47)*AN$9)</f>
        <v>25.5540705075887</v>
      </c>
      <c r="EA47" s="0" t="n">
        <f aca="false">IF(AO$9=0,0,(SIN(AO$12)*COS($E47)+SIN($E47)*COS(AO$12))/SIN($E47)*AO$9)</f>
        <v>25.7213741906743</v>
      </c>
      <c r="EB47" s="0" t="n">
        <f aca="false">IF(AP$9=0,0,(SIN(AP$12)*COS($E47)+SIN($E47)*COS(AP$12))/SIN($E47)*AP$9)</f>
        <v>25.880842894013</v>
      </c>
      <c r="EC47" s="0" t="n">
        <f aca="false">IF(AQ$9=0,0,(SIN(AQ$12)*COS($E47)+SIN($E47)*COS(AQ$12))/SIN($E47)*AQ$9)</f>
        <v>26.0324280418928</v>
      </c>
      <c r="ED47" s="0" t="n">
        <f aca="false">IF(AR$9=0,0,(SIN(AR$12)*COS($E47)+SIN($E47)*COS(AR$12))/SIN($E47)*AR$9)</f>
        <v>26.1760834600092</v>
      </c>
      <c r="EE47" s="0" t="n">
        <f aca="false">IF(AS$9=0,0,(SIN(AS$12)*COS($E47)+SIN($E47)*COS(AS$12))/SIN($E47)*AS$9)</f>
        <v>26.3117653895303</v>
      </c>
      <c r="EF47" s="0" t="n">
        <f aca="false">IF(AT$9=0,0,(SIN(AT$12)*COS($E47)+SIN($E47)*COS(AT$12))/SIN($E47)*AT$9)</f>
        <v>26.439432500426</v>
      </c>
      <c r="EG47" s="0" t="n">
        <f aca="false">IF(AU$9=0,0,(SIN(AU$12)*COS($E47)+SIN($E47)*COS(AU$12))/SIN($E47)*AU$9)</f>
        <v>26.5590459040575</v>
      </c>
      <c r="EH47" s="0" t="n">
        <f aca="false">IF(AV$9=0,0,(SIN(AV$12)*COS($E47)+SIN($E47)*COS(AV$12))/SIN($E47)*AV$9)</f>
        <v>26.6705691650234</v>
      </c>
      <c r="EI47" s="0" t="n">
        <f aca="false">IF(AW$9=0,0,(SIN(AW$12)*COS($E47)+SIN($E47)*COS(AW$12))/SIN($E47)*AW$9)</f>
        <v>26.773968312258</v>
      </c>
      <c r="EJ47" s="0" t="n">
        <f aca="false">IF(AX$9=0,0,(SIN(AX$12)*COS($E47)+SIN($E47)*COS(AX$12))/SIN($E47)*AX$9)</f>
        <v>26.8692118493794</v>
      </c>
      <c r="EK47" s="0" t="n">
        <f aca="false">IF(AY$9=0,0,(SIN(AY$12)*COS($E47)+SIN($E47)*COS(AY$12))/SIN($E47)*AY$9)</f>
        <v>26.9562707642836</v>
      </c>
      <c r="EL47" s="0" t="n">
        <f aca="false">IF(AZ$9=0,0,(SIN(AZ$12)*COS($E47)+SIN($E47)*COS(AZ$12))/SIN($E47)*AZ$9)</f>
        <v>27.0351185379817</v>
      </c>
      <c r="EM47" s="0" t="n">
        <f aca="false">IF(BA$9=0,0,(SIN(BA$12)*COS($E47)+SIN($E47)*COS(BA$12))/SIN($E47)*BA$9)</f>
        <v>27.1057311526781</v>
      </c>
      <c r="EN47" s="0" t="n">
        <f aca="false">IF(BB$9=0,0,(SIN(BB$12)*COS($E47)+SIN($E47)*COS(BB$12))/SIN($E47)*BB$9)</f>
        <v>27.1680870990863</v>
      </c>
      <c r="EO47" s="0" t="n">
        <f aca="false">IF(BC$9=0,0,(SIN(BC$12)*COS($E47)+SIN($E47)*COS(BC$12))/SIN($E47)*BC$9)</f>
        <v>27.2221673829809</v>
      </c>
      <c r="EP47" s="0" t="n">
        <f aca="false">IF(BD$9=0,0,(SIN(BD$12)*COS($E47)+SIN($E47)*COS(BD$12))/SIN($E47)*BD$9)</f>
        <v>27.2679555309837</v>
      </c>
      <c r="EQ47" s="0" t="n">
        <f aca="false">IF(BE$9=0,0,(SIN(BE$12)*COS($E47)+SIN($E47)*COS(BE$12))/SIN($E47)*BE$9)</f>
        <v>27.305437595581</v>
      </c>
      <c r="ER47" s="0" t="n">
        <f aca="false">IF(BF$9=0,0,(SIN(BF$12)*COS($E47)+SIN($E47)*COS(BF$12))/SIN($E47)*BF$9)</f>
        <v>27.3346021593731</v>
      </c>
      <c r="ES47" s="0" t="n">
        <f aca="false">IF(BG$9=0,0,(SIN(BG$12)*COS($E47)+SIN($E47)*COS(BG$12))/SIN($E47)*BG$9)</f>
        <v>27.3554403385511</v>
      </c>
      <c r="ET47" s="0" t="n">
        <f aca="false">IF(BH$9=0,0,(SIN(BH$12)*COS($E47)+SIN($E47)*COS(BH$12))/SIN($E47)*BH$9)</f>
        <v>27.367945785604</v>
      </c>
      <c r="EU47" s="0" t="n">
        <f aca="false">IF(BI$9=0,0,(SIN(BI$12)*COS($E47)+SIN($E47)*COS(BI$12))/SIN($E47)*BI$9)</f>
        <v>27.3721146912512</v>
      </c>
      <c r="EV47" s="0" t="n">
        <f aca="false">IF(BJ$9=0,0,(SIN(BJ$12)*COS($E47)+SIN($E47)*COS(BJ$12))/SIN($E47)*BJ$9)</f>
        <v>27.367945785604</v>
      </c>
      <c r="EW47" s="0" t="n">
        <f aca="false">IF(BK$9=0,0,(SIN(BK$12)*COS($E47)+SIN($E47)*COS(BK$12))/SIN($E47)*BK$9)</f>
        <v>27.3554403385511</v>
      </c>
      <c r="EX47" s="0" t="n">
        <f aca="false">IF(BL$9=0,0,(SIN(BL$12)*COS($E47)+SIN($E47)*COS(BL$12))/SIN($E47)*BL$9)</f>
        <v>27.1953175623826</v>
      </c>
      <c r="EY47" s="0" t="n">
        <f aca="false">IF(BM$9=0,0,(SIN(BM$12)*COS($E47)+SIN($E47)*COS(BM$12))/SIN($E47)*BM$9)</f>
        <v>27.0271656200847</v>
      </c>
      <c r="EZ47" s="0" t="n">
        <f aca="false">IF(BN$9=0,0,(SIN(BN$12)*COS($E47)+SIN($E47)*COS(BN$12))/SIN($E47)*BN$9)</f>
        <v>26.851120541975</v>
      </c>
      <c r="FA47" s="0" t="n">
        <f aca="false">IF(BO$9=0,0,(SIN(BO$12)*COS($E47)+SIN($E47)*COS(BO$12))/SIN($E47)*BO$9)</f>
        <v>26.6673206592514</v>
      </c>
      <c r="FB47" s="0" t="n">
        <f aca="false">IF(BP$9=0,0,(SIN(BP$12)*COS($E47)+SIN($E47)*COS(BP$12))/SIN($E47)*BP$9)</f>
        <v>26.4759065360523</v>
      </c>
      <c r="FC47" s="0" t="n">
        <f aca="false">IF(BQ$9=0,0,(SIN(BQ$12)*COS($E47)+SIN($E47)*COS(BQ$12))/SIN($E47)*BQ$9)</f>
        <v>26.2770209008765</v>
      </c>
      <c r="FD47" s="0" t="n">
        <f aca="false">IF(BR$9=0,0,(SIN(BR$12)*COS($E47)+SIN($E47)*COS(BR$12))/SIN($E47)*BR$9)</f>
        <v>26.0708085773913</v>
      </c>
      <c r="FE47" s="0" t="n">
        <f aca="false">IF(BS$9=0,0,(SIN(BS$12)*COS($E47)+SIN($E47)*COS(BS$12))/SIN($E47)*BS$9)</f>
        <v>25.8574164146568</v>
      </c>
      <c r="FF47" s="0" t="n">
        <f aca="false">IF(BT$9=0,0,(SIN(BT$12)*COS($E47)+SIN($E47)*COS(BT$12))/SIN($E47)*BT$9)</f>
        <v>25.6369932167964</v>
      </c>
      <c r="FG47" s="0" t="n">
        <f aca="false">IF(BU$9=0,0,(SIN(BU$12)*COS($E47)+SIN($E47)*COS(BU$12))/SIN($E47)*BU$9)</f>
        <v>25.4096896721429</v>
      </c>
      <c r="FH47" s="0" t="n">
        <f aca="false">IF(BV$9=0,0,(SIN(BV$12)*COS($E47)+SIN($E47)*COS(BV$12))/SIN($E47)*BV$9)</f>
        <v>25.1077077872004</v>
      </c>
      <c r="FI47" s="0" t="n">
        <f aca="false">IF(BW$9=0,0,(SIN(BW$12)*COS($E47)+SIN($E47)*COS(BW$12))/SIN($E47)*BW$9)</f>
        <v>24.7997205702855</v>
      </c>
      <c r="FJ47" s="0" t="n">
        <f aca="false">IF(BX$9=0,0,(SIN(BX$12)*COS($E47)+SIN($E47)*COS(BX$12))/SIN($E47)*BX$9)</f>
        <v>24.4859457679105</v>
      </c>
      <c r="FK47" s="0" t="n">
        <f aca="false">IF(BY$9=0,0,(SIN(BY$12)*COS($E47)+SIN($E47)*COS(BY$12))/SIN($E47)*BY$9)</f>
        <v>24.1666023514031</v>
      </c>
      <c r="FL47" s="0" t="n">
        <f aca="false">IF(BZ$9=0,0,(SIN(BZ$12)*COS($E47)+SIN($E47)*COS(BZ$12))/SIN($E47)*BZ$9)</f>
        <v>23.8419104126199</v>
      </c>
      <c r="FM47" s="0" t="n">
        <f aca="false">IF(CA$9=0,0,(SIN(CA$12)*COS($E47)+SIN($E47)*COS(CA$12))/SIN($E47)*CA$9)</f>
        <v>23.512091059493</v>
      </c>
      <c r="FN47" s="0" t="n">
        <f aca="false">IF(CB$9=0,0,(SIN(CB$12)*COS($E47)+SIN($E47)*COS(CB$12))/SIN($E47)*CB$9)</f>
        <v>23.1773663114537</v>
      </c>
      <c r="FO47" s="0" t="n">
        <f aca="false">IF(CC$9=0,0,(SIN(CC$12)*COS($E47)+SIN($E47)*COS(CC$12))/SIN($E47)*CC$9)</f>
        <v>22.8379589947771</v>
      </c>
      <c r="FP47" s="0" t="n">
        <f aca="false">IF(CD$9=0,0,(SIN(CD$12)*COS($E47)+SIN($E47)*COS(CD$12))/SIN($E47)*CD$9)</f>
        <v>22.4940926378902</v>
      </c>
      <c r="FQ47" s="0" t="n">
        <f aca="false">IF(CE$9=0,0,(SIN(CE$12)*COS($E47)+SIN($E47)*COS(CE$12))/SIN($E47)*CE$9)</f>
        <v>22.1459913666864</v>
      </c>
      <c r="FR47" s="0" t="n">
        <f aca="false">IF(CF$9=0,0,(SIN(CF$12)*COS($E47)+SIN($E47)*COS(CF$12))/SIN($E47)*CF$9)</f>
        <v>21.7617827751482</v>
      </c>
      <c r="FS47" s="0" t="n">
        <f aca="false">IF(CG$9=0,0,(SIN(CG$12)*COS($E47)+SIN($E47)*COS(CG$12))/SIN($E47)*CG$9)</f>
        <v>21.3742742284837</v>
      </c>
      <c r="FT47" s="0" t="n">
        <f aca="false">IF(CH$9=0,0,(SIN(CH$12)*COS($E47)+SIN($E47)*COS(CH$12))/SIN($E47)*CH$9)</f>
        <v>20.983720127025</v>
      </c>
      <c r="FU47" s="0" t="n">
        <f aca="false">IF(CI$9=0,0,(SIN(CI$12)*COS($E47)+SIN($E47)*COS(CI$12))/SIN($E47)*CI$9)</f>
        <v>20.5903747432589</v>
      </c>
      <c r="FV47" s="0" t="n">
        <f aca="false">IF(CJ$9=0,0,(SIN(CJ$12)*COS($E47)+SIN($E47)*COS(CJ$12))/SIN($E47)*CJ$9)</f>
        <v>20.1944921031581</v>
      </c>
      <c r="FW47" s="0" t="n">
        <f aca="false">IF(CK$9=0,0,(SIN(CK$12)*COS($E47)+SIN($E47)*COS(CK$12))/SIN($E47)*CK$9)</f>
        <v>19.7963258679204</v>
      </c>
      <c r="FX47" s="0" t="n">
        <f aca="false">IF(CL$9=0,0,(SIN(CL$12)*COS($E47)+SIN($E47)*COS(CL$12))/SIN($E47)*CL$9)</f>
        <v>19.3961292161663</v>
      </c>
      <c r="FY47" s="0" t="n">
        <f aca="false">IF(CM$9=0,0,(SIN(CM$12)*COS($E47)+SIN($E47)*COS(CM$12))/SIN($E47)*CM$9)</f>
        <v>18.994154726643</v>
      </c>
      <c r="FZ47" s="0" t="n">
        <f aca="false">IF(CN$9=0,0,(SIN(CN$12)*COS($E47)+SIN($E47)*COS(CN$12))/SIN($E47)*CN$9)</f>
        <v>18.5906542614804</v>
      </c>
      <c r="GA47" s="0" t="n">
        <f aca="false">IF(CO$9=0,0,(SIN(CO$12)*COS($E47)+SIN($E47)*COS(CO$12))/SIN($E47)*CO$9)</f>
        <v>18.1858788500508</v>
      </c>
      <c r="GB47" s="0" t="n">
        <f aca="false">IF(CP$9=0,0,(SIN(CP$12)*COS($E47)+SIN($E47)*COS(CP$12))/SIN($E47)*CP$9)</f>
        <v>17.7508350231914</v>
      </c>
      <c r="GC47" s="0" t="n">
        <f aca="false">IF(CQ$9=0,0,(SIN(CQ$12)*COS($E47)+SIN($E47)*COS(CQ$12))/SIN($E47)*CQ$9)</f>
        <v>17.3156871338606</v>
      </c>
    </row>
    <row r="48" customFormat="false" ht="12.8" hidden="true" customHeight="false" outlineLevel="0" collapsed="false">
      <c r="A48" s="0" t="n">
        <f aca="false">MAX($F48:$CQ48)</f>
        <v>9.83461426391514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8.54</v>
      </c>
      <c r="C48" s="2" t="n">
        <f aca="false">MOD(Best +D48,360)</f>
        <v>135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3.0099999909399</v>
      </c>
      <c r="G48" s="13" t="n">
        <f aca="false">IF(OR(G138=0,CS48=0),0,G138*CS48/(G138+CS48))</f>
        <v>3.72023849934283</v>
      </c>
      <c r="H48" s="13" t="n">
        <f aca="false">IF(OR(H138=0,CT48=0),0,H138*CT48/(H138+CT48))</f>
        <v>4.42254919567497</v>
      </c>
      <c r="I48" s="13" t="n">
        <f aca="false">IF(OR(I138=0,CU48=0),0,I138*CU48/(I138+CU48))</f>
        <v>5.10741414839034</v>
      </c>
      <c r="J48" s="13" t="n">
        <f aca="false">IF(OR(J138=0,CV48=0),0,J138*CV48/(J138+CV48))</f>
        <v>5.76648062483447</v>
      </c>
      <c r="K48" s="13" t="n">
        <f aca="false">IF(OR(K138=0,CW48=0),0,K138*CW48/(K138+CW48))</f>
        <v>6.3928012912582</v>
      </c>
      <c r="L48" s="13" t="n">
        <f aca="false">IF(OR(L138=0,CX48=0),0,L138*CX48/(L138+CX48))</f>
        <v>6.98095599145762</v>
      </c>
      <c r="M48" s="13" t="n">
        <f aca="false">IF(OR(M138=0,CY48=0),0,M138*CY48/(M138+CY48))</f>
        <v>7.52706378062096</v>
      </c>
      <c r="N48" s="13" t="n">
        <f aca="false">IF(OR(N138=0,CZ48=0),0,N138*CZ48/(N138+CZ48))</f>
        <v>7.72238055563893</v>
      </c>
      <c r="O48" s="13" t="n">
        <f aca="false">IF(OR(O138=0,DA48=0),0,O138*DA48/(O138+DA48))</f>
        <v>7.90255088661003</v>
      </c>
      <c r="P48" s="13" t="n">
        <f aca="false">IF(OR(P138=0,DB48=0),0,P138*DB48/(P138+DB48))</f>
        <v>8.06789097140062</v>
      </c>
      <c r="Q48" s="13" t="n">
        <f aca="false">IF(OR(Q138=0,DC48=0),0,Q138*DC48/(Q138+DC48))</f>
        <v>8.21881549915479</v>
      </c>
      <c r="R48" s="13" t="n">
        <f aca="false">IF(OR(R138=0,DD48=0),0,R138*DD48/(R138+DD48))</f>
        <v>8.35581748148615</v>
      </c>
      <c r="S48" s="13" t="n">
        <f aca="false">IF(OR(S138=0,DE48=0),0,S138*DE48/(S138+DE48))</f>
        <v>8.47944982153875</v>
      </c>
      <c r="T48" s="13" t="n">
        <f aca="false">IF(OR(T138=0,DF48=0),0,T138*DF48/(T138+DF48))</f>
        <v>8.59030881505728</v>
      </c>
      <c r="U48" s="13" t="n">
        <f aca="false">IF(OR(U138=0,DG48=0),0,U138*DG48/(U138+DG48))</f>
        <v>8.68901966210943</v>
      </c>
      <c r="V48" s="13" t="n">
        <f aca="false">IF(OR(V138=0,DH48=0),0,V138*DH48/(V138+DH48))</f>
        <v>8.77622397754556</v>
      </c>
      <c r="W48" s="13" t="n">
        <f aca="false">IF(OR(W138=0,DI48=0),0,W138*DI48/(W138+DI48))</f>
        <v>8.8525692209685</v>
      </c>
      <c r="X48" s="13" t="n">
        <f aca="false">IF(OR(X138=0,DJ48=0),0,X138*DJ48/(X138+DJ48))</f>
        <v>9.03700351186017</v>
      </c>
      <c r="Y48" s="13" t="n">
        <f aca="false">IF(OR(Y138=0,DK48=0),0,Y138*DK48/(Y138+DK48))</f>
        <v>9.19803037215013</v>
      </c>
      <c r="Z48" s="13" t="n">
        <f aca="false">IF(OR(Z138=0,DL48=0),0,Z138*DL48/(Z138+DL48))</f>
        <v>9.3373115696261</v>
      </c>
      <c r="AA48" s="13" t="n">
        <f aca="false">IF(OR(AA138=0,DM48=0),0,AA138*DM48/(AA138+DM48))</f>
        <v>9.45649556336594</v>
      </c>
      <c r="AB48" s="13" t="n">
        <f aca="false">IF(OR(AB138=0,DN48=0),0,AB138*DN48/(AB138+DN48))</f>
        <v>9.55718976384981</v>
      </c>
      <c r="AC48" s="13" t="n">
        <f aca="false">IF(OR(AC138=0,DO48=0),0,AC138*DO48/(AC138+DO48))</f>
        <v>9.64094017339582</v>
      </c>
      <c r="AD48" s="13" t="n">
        <f aca="false">IF(OR(AD138=0,DP48=0),0,AD138*DP48/(AD138+DP48))</f>
        <v>9.70921720933117</v>
      </c>
      <c r="AE48" s="13" t="n">
        <f aca="false">IF(OR(AE138=0,DQ48=0),0,AE138*DQ48/(AE138+DQ48))</f>
        <v>9.76340658155602</v>
      </c>
      <c r="AF48" s="13" t="n">
        <f aca="false">IF(OR(AF138=0,DR48=0),0,AF138*DR48/(AF138+DR48))</f>
        <v>9.80480420594522</v>
      </c>
      <c r="AG48" s="13" t="n">
        <f aca="false">IF(OR(AG138=0,DS48=0),0,AG138*DS48/(AG138+DS48))</f>
        <v>9.83461426391514</v>
      </c>
      <c r="AH48" s="13" t="n">
        <f aca="false">IF(OR(AH138=0,DT48=0),0,AH138*DT48/(AH138+DT48))</f>
        <v>9.72596602078469</v>
      </c>
      <c r="AI48" s="13" t="n">
        <f aca="false">IF(OR(AI138=0,DU48=0),0,AI138*DU48/(AI138+DU48))</f>
        <v>9.62030238155172</v>
      </c>
      <c r="AJ48" s="13" t="n">
        <f aca="false">IF(OR(AJ138=0,DV48=0),0,AJ138*DV48/(AJ138+DV48))</f>
        <v>9.51743091093015</v>
      </c>
      <c r="AK48" s="13" t="n">
        <f aca="false">IF(OR(AK138=0,DW48=0),0,AK138*DW48/(AK138+DW48))</f>
        <v>9.41717422901584</v>
      </c>
      <c r="AL48" s="13" t="n">
        <f aca="false">IF(OR(AL138=0,DX48=0),0,AL138*DX48/(AL138+DX48))</f>
        <v>9.31936851852154</v>
      </c>
      <c r="AM48" s="13" t="n">
        <f aca="false">IF(OR(AM138=0,DY48=0),0,AM138*DY48/(AM138+DY48))</f>
        <v>9.22386220501143</v>
      </c>
      <c r="AN48" s="13" t="n">
        <f aca="false">IF(OR(AN138=0,DZ48=0),0,AN138*DZ48/(AN138+DZ48))</f>
        <v>9.1305147871224</v>
      </c>
      <c r="AO48" s="13" t="n">
        <f aca="false">IF(OR(AO138=0,EA48=0),0,AO138*EA48/(AO138+EA48))</f>
        <v>9.03919579718979</v>
      </c>
      <c r="AP48" s="13" t="n">
        <f aca="false">IF(OR(AP138=0,EB48=0),0,AP138*EB48/(AP138+EB48))</f>
        <v>8.9497838755614</v>
      </c>
      <c r="AQ48" s="13" t="n">
        <f aca="false">IF(OR(AQ138=0,EC48=0),0,AQ138*EC48/(AQ138+EC48))</f>
        <v>8.86216594428619</v>
      </c>
      <c r="AR48" s="13" t="n">
        <f aca="false">IF(OR(AR138=0,ED48=0),0,AR138*ED48/(AR138+ED48))</f>
        <v>8.77623646788417</v>
      </c>
      <c r="AS48" s="13" t="n">
        <f aca="false">IF(OR(AS138=0,EE48=0),0,AS138*EE48/(AS138+EE48))</f>
        <v>8.69189679060981</v>
      </c>
      <c r="AT48" s="13" t="n">
        <f aca="false">IF(OR(AT138=0,EF48=0),0,AT138*EF48/(AT138+EF48))</f>
        <v>8.60905454106422</v>
      </c>
      <c r="AU48" s="13" t="n">
        <f aca="false">IF(OR(AU138=0,EG48=0),0,AU138*EG48/(AU138+EG48))</f>
        <v>8.52762309623733</v>
      </c>
      <c r="AV48" s="13" t="n">
        <f aca="false">IF(OR(AV138=0,EH48=0),0,AV138*EH48/(AV138+EH48))</f>
        <v>8.44752109810447</v>
      </c>
      <c r="AW48" s="13" t="n">
        <f aca="false">IF(OR(AW138=0,EI48=0),0,AW138*EI48/(AW138+EI48))</f>
        <v>8.36867201679372</v>
      </c>
      <c r="AX48" s="13" t="n">
        <f aca="false">IF(OR(AX138=0,EJ48=0),0,AX138*EJ48/(AX138+EJ48))</f>
        <v>8.29100375510282</v>
      </c>
      <c r="AY48" s="13" t="n">
        <f aca="false">IF(OR(AY138=0,EK48=0),0,AY138*EK48/(AY138+EK48))</f>
        <v>8.21444828980013</v>
      </c>
      <c r="AZ48" s="13" t="n">
        <f aca="false">IF(OR(AZ138=0,EL48=0),0,AZ138*EL48/(AZ138+EL48))</f>
        <v>8.13894134570796</v>
      </c>
      <c r="BA48" s="13" t="n">
        <f aca="false">IF(OR(BA138=0,EM48=0),0,BA138*EM48/(BA138+EM48))</f>
        <v>8.06442209905296</v>
      </c>
      <c r="BB48" s="13" t="n">
        <f aca="false">IF(OR(BB138=0,EN48=0),0,BB138*EN48/(BB138+EN48))</f>
        <v>7.99083290698931</v>
      </c>
      <c r="BC48" s="13" t="n">
        <f aca="false">IF(OR(BC138=0,EO48=0),0,BC138*EO48/(BC138+EO48))</f>
        <v>7.91811906056498</v>
      </c>
      <c r="BD48" s="13" t="n">
        <f aca="false">IF(OR(BD138=0,EP48=0),0,BD138*EP48/(BD138+EP48))</f>
        <v>7.84622855871841</v>
      </c>
      <c r="BE48" s="13" t="n">
        <f aca="false">IF(OR(BE138=0,EQ48=0),0,BE138*EQ48/(BE138+EQ48))</f>
        <v>7.77511190116859</v>
      </c>
      <c r="BF48" s="13" t="n">
        <f aca="false">IF(OR(BF138=0,ER48=0),0,BF138*ER48/(BF138+ER48))</f>
        <v>7.70472189830228</v>
      </c>
      <c r="BG48" s="13" t="n">
        <f aca="false">IF(OR(BG138=0,ES48=0),0,BG138*ES48/(BG138+ES48))</f>
        <v>7.6350134963724</v>
      </c>
      <c r="BH48" s="13" t="n">
        <f aca="false">IF(OR(BH138=0,ET48=0),0,BH138*ET48/(BH138+ET48))</f>
        <v>7.5659436165059</v>
      </c>
      <c r="BI48" s="13" t="n">
        <f aca="false">IF(OR(BI138=0,EU48=0),0,BI138*EU48/(BI138+EU48))</f>
        <v>7.49747100618069</v>
      </c>
      <c r="BJ48" s="13" t="n">
        <f aca="false">IF(OR(BJ138=0,EV48=0),0,BJ138*EV48/(BJ138+EV48))</f>
        <v>7.42955610197371</v>
      </c>
      <c r="BK48" s="13" t="n">
        <f aca="false">IF(OR(BK138=0,EW48=0),0,BK138*EW48/(BK138+EW48))</f>
        <v>7.36216090250684</v>
      </c>
      <c r="BL48" s="13" t="n">
        <f aca="false">IF(OR(BL138=0,EX48=0),0,BL138*EX48/(BL138+EX48))</f>
        <v>7.2850333687733</v>
      </c>
      <c r="BM48" s="13" t="n">
        <f aca="false">IF(OR(BM138=0,EY48=0),0,BM138*EY48/(BM138+EY48))</f>
        <v>7.20862143910239</v>
      </c>
      <c r="BN48" s="13" t="n">
        <f aca="false">IF(OR(BN138=0,EZ48=0),0,BN138*EZ48/(BN138+EZ48))</f>
        <v>7.13287726666053</v>
      </c>
      <c r="BO48" s="13" t="n">
        <f aca="false">IF(OR(BO138=0,FA48=0),0,BO138*FA48/(BO138+FA48))</f>
        <v>7.05775503609745</v>
      </c>
      <c r="BP48" s="13" t="n">
        <f aca="false">IF(OR(BP138=0,FB48=0),0,BP138*FB48/(BP138+FB48))</f>
        <v>6.98321081537024</v>
      </c>
      <c r="BQ48" s="13" t="n">
        <f aca="false">IF(OR(BQ138=0,FC48=0),0,BQ138*FC48/(BQ138+FC48))</f>
        <v>6.9092024187058</v>
      </c>
      <c r="BR48" s="13" t="n">
        <f aca="false">IF(OR(BR138=0,FD48=0),0,BR138*FD48/(BR138+FD48))</f>
        <v>6.83568927968257</v>
      </c>
      <c r="BS48" s="13" t="n">
        <f aca="false">IF(OR(BS138=0,FE48=0),0,BS138*FE48/(BS138+FE48))</f>
        <v>6.76263233351618</v>
      </c>
      <c r="BT48" s="13" t="n">
        <f aca="false">IF(OR(BT138=0,FF48=0),0,BT138*FF48/(BT138+FF48))</f>
        <v>6.68999390772587</v>
      </c>
      <c r="BU48" s="13" t="n">
        <f aca="false">IF(OR(BU138=0,FG48=0),0,BU138*FG48/(BU138+FG48))</f>
        <v>6.61773762043929</v>
      </c>
      <c r="BV48" s="13" t="n">
        <f aca="false">IF(OR(BV138=0,FH48=0),0,BV138*FH48/(BV138+FH48))</f>
        <v>6.5410916850678</v>
      </c>
      <c r="BW48" s="13" t="n">
        <f aca="false">IF(OR(BW138=0,FI48=0),0,BW138*FI48/(BW138+FI48))</f>
        <v>6.46480257920317</v>
      </c>
      <c r="BX48" s="13" t="n">
        <f aca="false">IF(OR(BX138=0,FJ48=0),0,BX138*FJ48/(BX138+FJ48))</f>
        <v>6.38883335053556</v>
      </c>
      <c r="BY48" s="13" t="n">
        <f aca="false">IF(OR(BY138=0,FK48=0),0,BY138*FK48/(BY138+FK48))</f>
        <v>6.31314822657492</v>
      </c>
      <c r="BZ48" s="13" t="n">
        <f aca="false">IF(OR(BZ138=0,FL48=0),0,BZ138*FL48/(BZ138+FL48))</f>
        <v>6.23771253328184</v>
      </c>
      <c r="CA48" s="13" t="n">
        <f aca="false">IF(OR(CA138=0,FM48=0),0,CA138*FM48/(CA138+FM48))</f>
        <v>6.16249261954323</v>
      </c>
      <c r="CB48" s="13" t="n">
        <f aca="false">IF(OR(CB138=0,FN48=0),0,CB138*FN48/(CB138+FN48))</f>
        <v>6.08745578705989</v>
      </c>
      <c r="CC48" s="13" t="n">
        <f aca="false">IF(OR(CC138=0,FO48=0),0,CC138*FO48/(CC138+FO48))</f>
        <v>6.01257022525806</v>
      </c>
      <c r="CD48" s="13" t="n">
        <f aca="false">IF(OR(CD138=0,FP48=0),0,CD138*FP48/(CD138+FP48))</f>
        <v>5.93780495087748</v>
      </c>
      <c r="CE48" s="13" t="n">
        <f aca="false">IF(OR(CE138=0,FQ48=0),0,CE138*FQ48/(CE138+FQ48))</f>
        <v>5.86312975192477</v>
      </c>
      <c r="CF48" s="13" t="n">
        <f aca="false">IF(OR(CF138=0,FR48=0),0,CF138*FR48/(CF138+FR48))</f>
        <v>5.78617458656519</v>
      </c>
      <c r="CG48" s="13" t="n">
        <f aca="false">IF(OR(CG138=0,FS48=0),0,CG138*FS48/(CG138+FS48))</f>
        <v>5.70924717581147</v>
      </c>
      <c r="CH48" s="13" t="n">
        <f aca="false">IF(OR(CH138=0,FT48=0),0,CH138*FT48/(CH138+FT48))</f>
        <v>5.63231785980896</v>
      </c>
      <c r="CI48" s="13" t="n">
        <f aca="false">IF(OR(CI138=0,FU48=0),0,CI138*FU48/(CI138+FU48))</f>
        <v>5.55535764950875</v>
      </c>
      <c r="CJ48" s="13" t="n">
        <f aca="false">IF(OR(CJ138=0,FV48=0),0,CJ138*FV48/(CJ138+FV48))</f>
        <v>5.47833819074756</v>
      </c>
      <c r="CK48" s="13" t="n">
        <f aca="false">IF(OR(CK138=0,FW48=0),0,CK138*FW48/(CK138+FW48))</f>
        <v>5.40123173219698</v>
      </c>
      <c r="CL48" s="13" t="n">
        <f aca="false">IF(OR(CL138=0,FX48=0),0,CL138*FX48/(CL138+FX48))</f>
        <v>5.32401109709286</v>
      </c>
      <c r="CM48" s="13" t="n">
        <f aca="false">IF(OR(CM138=0,FY48=0),0,CM138*FY48/(CM138+FY48))</f>
        <v>5.24664965868102</v>
      </c>
      <c r="CN48" s="13" t="n">
        <f aca="false">IF(OR(CN138=0,FZ48=0),0,CN138*FZ48/(CN138+FZ48))</f>
        <v>5.16912131934159</v>
      </c>
      <c r="CO48" s="13" t="n">
        <f aca="false">IF(OR(CO138=0,GA48=0),0,CO138*GA48/(CO138+GA48))</f>
        <v>5.09140049338046</v>
      </c>
      <c r="CP48" s="13" t="n">
        <f aca="false">IF(OR(CP138=0,GB48=0),0,CP138*GB48/(CP138+GB48))</f>
        <v>5.01104891979819</v>
      </c>
      <c r="CQ48" s="13" t="n">
        <f aca="false">IF(OR(CQ138=0,GC48=0),0,CQ138*GC48/(CQ138+GC48))</f>
        <v>4.93043143179031</v>
      </c>
      <c r="CR48" s="0" t="n">
        <f aca="false">IF(F$9=0,0,(SIN(F$12)*COS($E48)+SIN($E48)*COS(F$12))/SIN($E48)*F$9)</f>
        <v>3.01</v>
      </c>
      <c r="CS48" s="0" t="n">
        <f aca="false">IF(G$9=0,0,(SIN(G$12)*COS($E48)+SIN($E48)*COS(G$12))/SIN($E48)*G$9)</f>
        <v>3.76783744839101</v>
      </c>
      <c r="CT48" s="0" t="n">
        <f aca="false">IF(H$9=0,0,(SIN(H$12)*COS($E48)+SIN($E48)*COS(H$12))/SIN($E48)*H$9)</f>
        <v>4.55630250541573</v>
      </c>
      <c r="CU48" s="0" t="n">
        <f aca="false">IF(I$9=0,0,(SIN(I$12)*COS($E48)+SIN($E48)*COS(I$12))/SIN($E48)*I$9)</f>
        <v>5.37473226956402</v>
      </c>
      <c r="CV48" s="0" t="n">
        <f aca="false">IF(J$9=0,0,(SIN(J$12)*COS($E48)+SIN($E48)*COS(J$12))/SIN($E48)*J$9)</f>
        <v>6.22244516147967</v>
      </c>
      <c r="CW48" s="0" t="n">
        <f aca="false">IF(K$9=0,0,(SIN(K$12)*COS($E48)+SIN($E48)*COS(K$12))/SIN($E48)*K$9)</f>
        <v>7.0987412632521</v>
      </c>
      <c r="CX48" s="0" t="n">
        <f aca="false">IF(L$9=0,0,(SIN(L$12)*COS($E48)+SIN($E48)*COS(L$12))/SIN($E48)*L$9)</f>
        <v>8.00290266616308</v>
      </c>
      <c r="CY48" s="0" t="n">
        <f aca="false">IF(M$9=0,0,(SIN(M$12)*COS($E48)+SIN($E48)*COS(M$12))/SIN($E48)*M$9)</f>
        <v>8.93419382674172</v>
      </c>
      <c r="CZ48" s="0" t="n">
        <f aca="false">IF(N$9=0,0,(SIN(N$12)*COS($E48)+SIN($E48)*COS(N$12))/SIN($E48)*N$9)</f>
        <v>9.43095080157693</v>
      </c>
      <c r="DA48" s="0" t="n">
        <f aca="false">IF(O$9=0,0,(SIN(O$12)*COS($E48)+SIN($E48)*COS(O$12))/SIN($E48)*O$9)</f>
        <v>9.93679577672466</v>
      </c>
      <c r="DB48" s="0" t="n">
        <f aca="false">IF(P$9=0,0,(SIN(P$12)*COS($E48)+SIN($E48)*COS(P$12))/SIN($E48)*P$9)</f>
        <v>10.4513712634548</v>
      </c>
      <c r="DC48" s="0" t="n">
        <f aca="false">IF(Q$9=0,0,(SIN(Q$12)*COS($E48)+SIN($E48)*COS(Q$12))/SIN($E48)*Q$9)</f>
        <v>10.9743135322344</v>
      </c>
      <c r="DD48" s="0" t="n">
        <f aca="false">IF(R$9=0,0,(SIN(R$12)*COS($E48)+SIN($E48)*COS(R$12))/SIN($E48)*R$9)</f>
        <v>11.5052527865727</v>
      </c>
      <c r="DE48" s="0" t="n">
        <f aca="false">IF(S$9=0,0,(SIN(S$12)*COS($E48)+SIN($E48)*COS(S$12))/SIN($E48)*S$9)</f>
        <v>12.0438133397861</v>
      </c>
      <c r="DF48" s="0" t="n">
        <f aca="false">IF(T$9=0,0,(SIN(T$12)*COS($E48)+SIN($E48)*COS(T$12))/SIN($E48)*T$9)</f>
        <v>12.5896137946095</v>
      </c>
      <c r="DG48" s="0" t="n">
        <f aca="false">IF(U$9=0,0,(SIN(U$12)*COS($E48)+SIN($E48)*COS(U$12))/SIN($E48)*U$9)</f>
        <v>13.1422672255794</v>
      </c>
      <c r="DH48" s="0" t="n">
        <f aca="false">IF(V$9=0,0,(SIN(V$12)*COS($E48)+SIN($E48)*COS(V$12))/SIN($E48)*V$9)</f>
        <v>13.7013813641133</v>
      </c>
      <c r="DI48" s="0" t="n">
        <f aca="false">IF(W$9=0,0,(SIN(W$12)*COS($E48)+SIN($E48)*COS(W$12))/SIN($E48)*W$9)</f>
        <v>14.2665587862078</v>
      </c>
      <c r="DJ48" s="0" t="n">
        <f aca="false">IF(X$9=0,0,(SIN(X$12)*COS($E48)+SIN($E48)*COS(X$12))/SIN($E48)*X$9)</f>
        <v>15.1677287635923</v>
      </c>
      <c r="DK48" s="0" t="n">
        <f aca="false">IF(Y$9=0,0,(SIN(Y$12)*COS($E48)+SIN($E48)*COS(Y$12))/SIN($E48)*Y$9)</f>
        <v>16.0824290065571</v>
      </c>
      <c r="DL48" s="0" t="n">
        <f aca="false">IF(Z$9=0,0,(SIN(Z$12)*COS($E48)+SIN($E48)*COS(Z$12))/SIN($E48)*Z$9)</f>
        <v>17.0099421277056</v>
      </c>
      <c r="DM48" s="0" t="n">
        <f aca="false">IF(AA$9=0,0,(SIN(AA$12)*COS($E48)+SIN($E48)*COS(AA$12))/SIN($E48)*AA$9)</f>
        <v>17.9495414415462</v>
      </c>
      <c r="DN48" s="0" t="n">
        <f aca="false">IF(AB$9=0,0,(SIN(AB$12)*COS($E48)+SIN($E48)*COS(AB$12))/SIN($E48)*AB$9)</f>
        <v>18.900491321142</v>
      </c>
      <c r="DO48" s="0" t="n">
        <f aca="false">IF(AC$9=0,0,(SIN(AC$12)*COS($E48)+SIN($E48)*COS(AC$12))/SIN($E48)*AC$9)</f>
        <v>19.8620475590865</v>
      </c>
      <c r="DP48" s="0" t="n">
        <f aca="false">IF(AD$9=0,0,(SIN(AD$12)*COS($E48)+SIN($E48)*COS(AD$12))/SIN($E48)*AD$9)</f>
        <v>20.8334577326529</v>
      </c>
      <c r="DQ48" s="0" t="n">
        <f aca="false">IF(AE$9=0,0,(SIN(AE$12)*COS($E48)+SIN($E48)*COS(AE$12))/SIN($E48)*AE$9)</f>
        <v>21.813961572965</v>
      </c>
      <c r="DR48" s="0" t="n">
        <f aca="false">IF(AF$9=0,0,(SIN(AF$12)*COS($E48)+SIN($E48)*COS(AF$12))/SIN($E48)*AF$9)</f>
        <v>22.8027913380333</v>
      </c>
      <c r="DS48" s="0" t="n">
        <f aca="false">IF(AG$9=0,0,(SIN(AG$12)*COS($E48)+SIN($E48)*COS(AG$12))/SIN($E48)*AG$9)</f>
        <v>23.7991721895002</v>
      </c>
      <c r="DT48" s="0" t="n">
        <f aca="false">IF(AH$9=0,0,(SIN(AH$12)*COS($E48)+SIN($E48)*COS(AH$12))/SIN($E48)*AH$9)</f>
        <v>24.0071802956285</v>
      </c>
      <c r="DU48" s="0" t="n">
        <f aca="false">IF(AI$9=0,0,(SIN(AI$12)*COS($E48)+SIN($E48)*COS(AI$12))/SIN($E48)*AI$9)</f>
        <v>24.2078755820761</v>
      </c>
      <c r="DV48" s="0" t="n">
        <f aca="false">IF(AJ$9=0,0,(SIN(AJ$12)*COS($E48)+SIN($E48)*COS(AJ$12))/SIN($E48)*AJ$9)</f>
        <v>24.4011969151144</v>
      </c>
      <c r="DW48" s="0" t="n">
        <f aca="false">IF(AK$9=0,0,(SIN(AK$12)*COS($E48)+SIN($E48)*COS(AK$12))/SIN($E48)*AK$9)</f>
        <v>24.5870854071926</v>
      </c>
      <c r="DX48" s="0" t="n">
        <f aca="false">IF(AL$9=0,0,(SIN(AL$12)*COS($E48)+SIN($E48)*COS(AL$12))/SIN($E48)*AL$9)</f>
        <v>24.7654844348754</v>
      </c>
      <c r="DY48" s="0" t="n">
        <f aca="false">IF(AM$9=0,0,(SIN(AM$12)*COS($E48)+SIN($E48)*COS(AM$12))/SIN($E48)*AM$9)</f>
        <v>24.9363396560907</v>
      </c>
      <c r="DZ48" s="0" t="n">
        <f aca="false">IF(AN$9=0,0,(SIN(AN$12)*COS($E48)+SIN($E48)*COS(AN$12))/SIN($E48)*AN$9)</f>
        <v>25.099599026683</v>
      </c>
      <c r="EA48" s="0" t="n">
        <f aca="false">IF(AO$9=0,0,(SIN(AO$12)*COS($E48)+SIN($E48)*COS(AO$12))/SIN($E48)*AO$9)</f>
        <v>25.2552128162664</v>
      </c>
      <c r="EB48" s="0" t="n">
        <f aca="false">IF(AP$9=0,0,(SIN(AP$12)*COS($E48)+SIN($E48)*COS(AP$12))/SIN($E48)*AP$9)</f>
        <v>25.4031336233733</v>
      </c>
      <c r="EC48" s="0" t="n">
        <f aca="false">IF(AQ$9=0,0,(SIN(AQ$12)*COS($E48)+SIN($E48)*COS(AQ$12))/SIN($E48)*AQ$9)</f>
        <v>25.5433163898929</v>
      </c>
      <c r="ED48" s="0" t="n">
        <f aca="false">IF(AR$9=0,0,(SIN(AR$12)*COS($E48)+SIN($E48)*COS(AR$12))/SIN($E48)*AR$9)</f>
        <v>25.6757184147964</v>
      </c>
      <c r="EE48" s="0" t="n">
        <f aca="false">IF(AS$9=0,0,(SIN(AS$12)*COS($E48)+SIN($E48)*COS(AS$12))/SIN($E48)*AS$9)</f>
        <v>25.8002993671445</v>
      </c>
      <c r="EF48" s="0" t="n">
        <f aca="false">IF(AT$9=0,0,(SIN(AT$12)*COS($E48)+SIN($E48)*COS(AT$12))/SIN($E48)*AT$9)</f>
        <v>25.9170212983723</v>
      </c>
      <c r="EG48" s="0" t="n">
        <f aca="false">IF(AU$9=0,0,(SIN(AU$12)*COS($E48)+SIN($E48)*COS(AU$12))/SIN($E48)*AU$9)</f>
        <v>26.0258486538487</v>
      </c>
      <c r="EH48" s="0" t="n">
        <f aca="false">IF(AV$9=0,0,(SIN(AV$12)*COS($E48)+SIN($E48)*COS(AV$12))/SIN($E48)*AV$9)</f>
        <v>26.1267482837071</v>
      </c>
      <c r="EI48" s="0" t="n">
        <f aca="false">IF(AW$9=0,0,(SIN(AW$12)*COS($E48)+SIN($E48)*COS(AW$12))/SIN($E48)*AW$9)</f>
        <v>26.2196894529429</v>
      </c>
      <c r="EJ48" s="0" t="n">
        <f aca="false">IF(AX$9=0,0,(SIN(AX$12)*COS($E48)+SIN($E48)*COS(AX$12))/SIN($E48)*AX$9)</f>
        <v>26.3046438507754</v>
      </c>
      <c r="EK48" s="0" t="n">
        <f aca="false">IF(AY$9=0,0,(SIN(AY$12)*COS($E48)+SIN($E48)*COS(AY$12))/SIN($E48)*AY$9)</f>
        <v>26.3815855992721</v>
      </c>
      <c r="EL48" s="0" t="n">
        <f aca="false">IF(AZ$9=0,0,(SIN(AZ$12)*COS($E48)+SIN($E48)*COS(AZ$12))/SIN($E48)*AZ$9)</f>
        <v>26.4504912612312</v>
      </c>
      <c r="EM48" s="0" t="n">
        <f aca="false">IF(BA$9=0,0,(SIN(BA$12)*COS($E48)+SIN($E48)*COS(BA$12))/SIN($E48)*BA$9)</f>
        <v>26.5113398473204</v>
      </c>
      <c r="EN48" s="0" t="n">
        <f aca="false">IF(BB$9=0,0,(SIN(BB$12)*COS($E48)+SIN($E48)*COS(BB$12))/SIN($E48)*BB$9)</f>
        <v>26.5641128224711</v>
      </c>
      <c r="EO48" s="0" t="n">
        <f aca="false">IF(BC$9=0,0,(SIN(BC$12)*COS($E48)+SIN($E48)*COS(BC$12))/SIN($E48)*BC$9)</f>
        <v>26.6087941115236</v>
      </c>
      <c r="EP48" s="0" t="n">
        <f aca="false">IF(BD$9=0,0,(SIN(BD$12)*COS($E48)+SIN($E48)*COS(BD$12))/SIN($E48)*BD$9)</f>
        <v>26.6453701041247</v>
      </c>
      <c r="EQ48" s="0" t="n">
        <f aca="false">IF(BE$9=0,0,(SIN(BE$12)*COS($E48)+SIN($E48)*COS(BE$12))/SIN($E48)*BE$9)</f>
        <v>26.6738296588725</v>
      </c>
      <c r="ER48" s="0" t="n">
        <f aca="false">IF(BF$9=0,0,(SIN(BF$12)*COS($E48)+SIN($E48)*COS(BF$12))/SIN($E48)*BF$9)</f>
        <v>26.694164106711</v>
      </c>
      <c r="ES48" s="0" t="n">
        <f aca="false">IF(BG$9=0,0,(SIN(BG$12)*COS($E48)+SIN($E48)*COS(BG$12))/SIN($E48)*BG$9)</f>
        <v>26.7063672535704</v>
      </c>
      <c r="ET48" s="0" t="n">
        <f aca="false">IF(BH$9=0,0,(SIN(BH$12)*COS($E48)+SIN($E48)*COS(BH$12))/SIN($E48)*BH$9)</f>
        <v>26.710435382254</v>
      </c>
      <c r="EU48" s="0" t="n">
        <f aca="false">IF(BI$9=0,0,(SIN(BI$12)*COS($E48)+SIN($E48)*COS(BI$12))/SIN($E48)*BI$9)</f>
        <v>26.7063672535704</v>
      </c>
      <c r="EV48" s="0" t="n">
        <f aca="false">IF(BJ$9=0,0,(SIN(BJ$12)*COS($E48)+SIN($E48)*COS(BJ$12))/SIN($E48)*BJ$9)</f>
        <v>26.694164106711</v>
      </c>
      <c r="EW48" s="0" t="n">
        <f aca="false">IF(BK$9=0,0,(SIN(BK$12)*COS($E48)+SIN($E48)*COS(BK$12))/SIN($E48)*BK$9)</f>
        <v>26.6738296588725</v>
      </c>
      <c r="EX48" s="0" t="n">
        <f aca="false">IF(BL$9=0,0,(SIN(BL$12)*COS($E48)+SIN($E48)*COS(BL$12))/SIN($E48)*BL$9)</f>
        <v>26.5095975176068</v>
      </c>
      <c r="EY48" s="0" t="n">
        <f aca="false">IF(BM$9=0,0,(SIN(BM$12)*COS($E48)+SIN($E48)*COS(BM$12))/SIN($E48)*BM$9)</f>
        <v>26.3376216874572</v>
      </c>
      <c r="EZ48" s="0" t="n">
        <f aca="false">IF(BN$9=0,0,(SIN(BN$12)*COS($E48)+SIN($E48)*COS(BN$12))/SIN($E48)*BN$9)</f>
        <v>26.158037212446</v>
      </c>
      <c r="FA48" s="0" t="n">
        <f aca="false">IF(BO$9=0,0,(SIN(BO$12)*COS($E48)+SIN($E48)*COS(BO$12))/SIN($E48)*BO$9)</f>
        <v>25.9709813281394</v>
      </c>
      <c r="FB48" s="0" t="n">
        <f aca="false">IF(BP$9=0,0,(SIN(BP$12)*COS($E48)+SIN($E48)*COS(BP$12))/SIN($E48)*BP$9)</f>
        <v>25.776593394703</v>
      </c>
      <c r="FC48" s="0" t="n">
        <f aca="false">IF(BQ$9=0,0,(SIN(BQ$12)*COS($E48)+SIN($E48)*COS(BQ$12))/SIN($E48)*BQ$9)</f>
        <v>25.5750148293581</v>
      </c>
      <c r="FD48" s="0" t="n">
        <f aca="false">IF(BR$9=0,0,(SIN(BR$12)*COS($E48)+SIN($E48)*COS(BR$12))/SIN($E48)*BR$9)</f>
        <v>25.3663890382636</v>
      </c>
      <c r="FE48" s="0" t="n">
        <f aca="false">IF(BS$9=0,0,(SIN(BS$12)*COS($E48)+SIN($E48)*COS(BS$12))/SIN($E48)*BS$9)</f>
        <v>25.1508613478548</v>
      </c>
      <c r="FF48" s="0" t="n">
        <f aca="false">IF(BT$9=0,0,(SIN(BT$12)*COS($E48)+SIN($E48)*COS(BT$12))/SIN($E48)*BT$9)</f>
        <v>24.9285789356645</v>
      </c>
      <c r="FG48" s="0" t="n">
        <f aca="false">IF(BU$9=0,0,(SIN(BU$12)*COS($E48)+SIN($E48)*COS(BU$12))/SIN($E48)*BU$9)</f>
        <v>24.699690760659</v>
      </c>
      <c r="FH48" s="0" t="n">
        <f aca="false">IF(BV$9=0,0,(SIN(BV$12)*COS($E48)+SIN($E48)*COS(BV$12))/SIN($E48)*BV$9)</f>
        <v>24.3983168656014</v>
      </c>
      <c r="FI48" s="0" t="n">
        <f aca="false">IF(BW$9=0,0,(SIN(BW$12)*COS($E48)+SIN($E48)*COS(BW$12))/SIN($E48)*BW$9)</f>
        <v>24.0912349504674</v>
      </c>
      <c r="FJ48" s="0" t="n">
        <f aca="false">IF(BX$9=0,0,(SIN(BX$12)*COS($E48)+SIN($E48)*COS(BX$12))/SIN($E48)*BX$9)</f>
        <v>23.7786589650407</v>
      </c>
      <c r="FK48" s="0" t="n">
        <f aca="false">IF(BY$9=0,0,(SIN(BY$12)*COS($E48)+SIN($E48)*COS(BY$12))/SIN($E48)*BY$9)</f>
        <v>23.4608039708443</v>
      </c>
      <c r="FL48" s="0" t="n">
        <f aca="false">IF(BZ$9=0,0,(SIN(BZ$12)*COS($E48)+SIN($E48)*COS(BZ$12))/SIN($E48)*BZ$9)</f>
        <v>23.1378860391235</v>
      </c>
      <c r="FM48" s="0" t="n">
        <f aca="false">IF(CA$9=0,0,(SIN(CA$12)*COS($E48)+SIN($E48)*COS(CA$12))/SIN($E48)*CA$9)</f>
        <v>22.8101221487043</v>
      </c>
      <c r="FN48" s="0" t="n">
        <f aca="false">IF(CB$9=0,0,(SIN(CB$12)*COS($E48)+SIN($E48)*COS(CB$12))/SIN($E48)*CB$9)</f>
        <v>22.4777300837683</v>
      </c>
      <c r="FO48" s="0" t="n">
        <f aca="false">IF(CC$9=0,0,(SIN(CC$12)*COS($E48)+SIN($E48)*COS(CC$12))/SIN($E48)*CC$9)</f>
        <v>22.1409283315862</v>
      </c>
      <c r="FP48" s="0" t="n">
        <f aca="false">IF(CD$9=0,0,(SIN(CD$12)*COS($E48)+SIN($E48)*COS(CD$12))/SIN($E48)*CD$9)</f>
        <v>21.7999359802534</v>
      </c>
      <c r="FQ48" s="0" t="n">
        <f aca="false">IF(CE$9=0,0,(SIN(CE$12)*COS($E48)+SIN($E48)*COS(CE$12))/SIN($E48)*CE$9)</f>
        <v>21.4549726164675</v>
      </c>
      <c r="FR48" s="0" t="n">
        <f aca="false">IF(CF$9=0,0,(SIN(CF$12)*COS($E48)+SIN($E48)*COS(CF$12))/SIN($E48)*CF$9)</f>
        <v>21.0751738961115</v>
      </c>
      <c r="FS48" s="0" t="n">
        <f aca="false">IF(CG$9=0,0,(SIN(CG$12)*COS($E48)+SIN($E48)*COS(CG$12))/SIN($E48)*CG$9)</f>
        <v>20.6923369625134</v>
      </c>
      <c r="FT48" s="0" t="n">
        <f aca="false">IF(CH$9=0,0,(SIN(CH$12)*COS($E48)+SIN($E48)*COS(CH$12))/SIN($E48)*CH$9)</f>
        <v>20.3067104666209</v>
      </c>
      <c r="FU48" s="0" t="n">
        <f aca="false">IF(CI$9=0,0,(SIN(CI$12)*COS($E48)+SIN($E48)*COS(CI$12))/SIN($E48)*CI$9)</f>
        <v>19.9185428388555</v>
      </c>
      <c r="FV48" s="0" t="n">
        <f aca="false">IF(CJ$9=0,0,(SIN(CJ$12)*COS($E48)+SIN($E48)*COS(CJ$12))/SIN($E48)*CJ$9)</f>
        <v>19.5280821735463</v>
      </c>
      <c r="FW48" s="0" t="n">
        <f aca="false">IF(CK$9=0,0,(SIN(CK$12)*COS($E48)+SIN($E48)*COS(CK$12))/SIN($E48)*CK$9)</f>
        <v>19.1355761138015</v>
      </c>
      <c r="FX48" s="0" t="n">
        <f aca="false">IF(CL$9=0,0,(SIN(CL$12)*COS($E48)+SIN($E48)*COS(CL$12))/SIN($E48)*CL$9)</f>
        <v>18.7412717368702</v>
      </c>
      <c r="FY48" s="0" t="n">
        <f aca="false">IF(CM$9=0,0,(SIN(CM$12)*COS($E48)+SIN($E48)*COS(CM$12))/SIN($E48)*CM$9)</f>
        <v>18.3454154400373</v>
      </c>
      <c r="FZ48" s="0" t="n">
        <f aca="false">IF(CN$9=0,0,(SIN(CN$12)*COS($E48)+SIN($E48)*COS(CN$12))/SIN($E48)*CN$9)</f>
        <v>17.9482528270998</v>
      </c>
      <c r="GA48" s="0" t="n">
        <f aca="false">IF(CO$9=0,0,(SIN(CO$12)*COS($E48)+SIN($E48)*COS(CO$12))/SIN($E48)*CO$9)</f>
        <v>17.5500285954704</v>
      </c>
      <c r="GB48" s="0" t="n">
        <f aca="false">IF(CP$9=0,0,(SIN(CP$12)*COS($E48)+SIN($E48)*COS(CP$12))/SIN($E48)*CP$9)</f>
        <v>17.1227775647053</v>
      </c>
      <c r="GC48" s="0" t="n">
        <f aca="false">IF(CQ$9=0,0,(SIN(CQ$12)*COS($E48)+SIN($E48)*COS(CQ$12))/SIN($E48)*CQ$9)</f>
        <v>16.6956238733583</v>
      </c>
    </row>
    <row r="49" customFormat="false" ht="12.8" hidden="true" customHeight="false" outlineLevel="0" collapsed="false">
      <c r="A49" s="0" t="n">
        <f aca="false">MAX($F49:$CQ49)</f>
        <v>10.0082836995781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8.82</v>
      </c>
      <c r="C49" s="2" t="n">
        <f aca="false">MOD(Best +D49,360)</f>
        <v>136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3.0099999909399</v>
      </c>
      <c r="G49" s="13" t="n">
        <f aca="false">IF(OR(G139=0,CS49=0),0,G139*CS49/(G139+CS49))</f>
        <v>3.71966230110642</v>
      </c>
      <c r="H49" s="13" t="n">
        <f aca="false">IF(OR(H139=0,CT49=0),0,H139*CT49/(H139+CT49))</f>
        <v>4.42233070479922</v>
      </c>
      <c r="I49" s="13" t="n">
        <f aca="false">IF(OR(I139=0,CU49=0),0,I139*CU49/(I139+CU49))</f>
        <v>5.10889878953628</v>
      </c>
      <c r="J49" s="13" t="n">
        <f aca="false">IF(OR(J139=0,CV49=0),0,J139*CV49/(J139+CV49))</f>
        <v>5.77130456303181</v>
      </c>
      <c r="K49" s="13" t="n">
        <f aca="false">IF(OR(K139=0,CW49=0),0,K139*CW49/(K139+CW49))</f>
        <v>6.40275887580605</v>
      </c>
      <c r="L49" s="13" t="n">
        <f aca="false">IF(OR(L139=0,CX49=0),0,L139*CX49/(L139+CX49))</f>
        <v>6.99787025921448</v>
      </c>
      <c r="M49" s="13" t="n">
        <f aca="false">IF(OR(M139=0,CY49=0),0,M139*CY49/(M139+CY49))</f>
        <v>7.55267195172163</v>
      </c>
      <c r="N49" s="13" t="n">
        <f aca="false">IF(OR(N139=0,CZ49=0),0,N139*CZ49/(N139+CZ49))</f>
        <v>7.7538161702395</v>
      </c>
      <c r="O49" s="13" t="n">
        <f aca="false">IF(OR(O139=0,DA49=0),0,O139*DA49/(O139+DA49))</f>
        <v>7.94014519194981</v>
      </c>
      <c r="P49" s="13" t="n">
        <f aca="false">IF(OR(P139=0,DB49=0),0,P139*DB49/(P139+DB49))</f>
        <v>8.1118982623168</v>
      </c>
      <c r="Q49" s="13" t="n">
        <f aca="false">IF(OR(Q139=0,DC49=0),0,Q139*DC49/(Q139+DC49))</f>
        <v>8.26941552046113</v>
      </c>
      <c r="R49" s="13" t="n">
        <f aca="false">IF(OR(R139=0,DD49=0),0,R139*DD49/(R139+DD49))</f>
        <v>8.41311933087218</v>
      </c>
      <c r="S49" s="13" t="n">
        <f aca="false">IF(OR(S139=0,DE49=0),0,S139*DE49/(S139+DE49))</f>
        <v>8.54349696054328</v>
      </c>
      <c r="T49" s="13" t="n">
        <f aca="false">IF(OR(T139=0,DF49=0),0,T139*DF49/(T139+DF49))</f>
        <v>8.66108483238293</v>
      </c>
      <c r="U49" s="13" t="n">
        <f aca="false">IF(OR(U139=0,DG49=0),0,U139*DG49/(U139+DG49))</f>
        <v>8.76645447923058</v>
      </c>
      <c r="V49" s="13" t="n">
        <f aca="false">IF(OR(V139=0,DH49=0),0,V139*DH49/(V139+DH49))</f>
        <v>8.86020023616487</v>
      </c>
      <c r="W49" s="13" t="n">
        <f aca="false">IF(OR(W139=0,DI49=0),0,W139*DI49/(W139+DI49))</f>
        <v>8.94292864151941</v>
      </c>
      <c r="X49" s="13" t="n">
        <f aca="false">IF(OR(X139=0,DJ49=0),0,X139*DJ49/(X139+DJ49))</f>
        <v>9.13751819588221</v>
      </c>
      <c r="Y49" s="13" t="n">
        <f aca="false">IF(OR(Y139=0,DK49=0),0,Y139*DK49/(Y139+DK49))</f>
        <v>9.30845673782574</v>
      </c>
      <c r="Z49" s="13" t="n">
        <f aca="false">IF(OR(Z139=0,DL49=0),0,Z139*DL49/(Z139+DL49))</f>
        <v>9.45731782141614</v>
      </c>
      <c r="AA49" s="13" t="n">
        <f aca="false">IF(OR(AA139=0,DM49=0),0,AA139*DM49/(AA139+DM49))</f>
        <v>9.58567921130474</v>
      </c>
      <c r="AB49" s="13" t="n">
        <f aca="false">IF(OR(AB139=0,DN49=0),0,AB139*DN49/(AB139+DN49))</f>
        <v>9.69509385048434</v>
      </c>
      <c r="AC49" s="13" t="n">
        <f aca="false">IF(OR(AC139=0,DO49=0),0,AC139*DO49/(AC139+DO49))</f>
        <v>9.78706788792025</v>
      </c>
      <c r="AD49" s="13" t="n">
        <f aca="false">IF(OR(AD139=0,DP49=0),0,AD139*DP49/(AD139+DP49))</f>
        <v>9.86304473483047</v>
      </c>
      <c r="AE49" s="13" t="n">
        <f aca="false">IF(OR(AE139=0,DQ49=0),0,AE139*DQ49/(AE139+DQ49))</f>
        <v>9.92439414552486</v>
      </c>
      <c r="AF49" s="13" t="n">
        <f aca="false">IF(OR(AF139=0,DR49=0),0,AF139*DR49/(AF139+DR49))</f>
        <v>9.97240539191373</v>
      </c>
      <c r="AG49" s="13" t="n">
        <f aca="false">IF(OR(AG139=0,DS49=0),0,AG139*DS49/(AG139+DS49))</f>
        <v>10.0082836995781</v>
      </c>
      <c r="AH49" s="13" t="n">
        <f aca="false">IF(OR(AH139=0,DT49=0),0,AH139*DT49/(AH139+DT49))</f>
        <v>9.8984868578742</v>
      </c>
      <c r="AI49" s="13" t="n">
        <f aca="false">IF(OR(AI139=0,DU49=0),0,AI139*DU49/(AI139+DU49))</f>
        <v>9.79156332320908</v>
      </c>
      <c r="AJ49" s="13" t="n">
        <f aca="false">IF(OR(AJ139=0,DV49=0),0,AJ139*DV49/(AJ139+DV49))</f>
        <v>9.68733141008961</v>
      </c>
      <c r="AK49" s="13" t="n">
        <f aca="false">IF(OR(AK139=0,DW49=0),0,AK139*DW49/(AK139+DW49))</f>
        <v>9.58562328762647</v>
      </c>
      <c r="AL49" s="13" t="n">
        <f aca="false">IF(OR(AL139=0,DX49=0),0,AL139*DX49/(AL139+DX49))</f>
        <v>9.48628363481751</v>
      </c>
      <c r="AM49" s="13" t="n">
        <f aca="false">IF(OR(AM139=0,DY49=0),0,AM139*DY49/(AM139+DY49))</f>
        <v>9.38916844832363</v>
      </c>
      <c r="AN49" s="13" t="n">
        <f aca="false">IF(OR(AN139=0,DZ49=0),0,AN139*DZ49/(AN139+DZ49))</f>
        <v>9.29414398287097</v>
      </c>
      <c r="AO49" s="13" t="n">
        <f aca="false">IF(OR(AO139=0,EA49=0),0,AO139*EA49/(AO139+EA49))</f>
        <v>9.20108580731504</v>
      </c>
      <c r="AP49" s="13" t="n">
        <f aca="false">IF(OR(AP139=0,EB49=0),0,AP139*EB49/(AP139+EB49))</f>
        <v>9.10987796183523</v>
      </c>
      <c r="AQ49" s="13" t="n">
        <f aca="false">IF(OR(AQ139=0,EC49=0),0,AQ139*EC49/(AQ139+EC49))</f>
        <v>9.0204122037756</v>
      </c>
      <c r="AR49" s="13" t="n">
        <f aca="false">IF(OR(AR139=0,ED49=0),0,AR139*ED49/(AR139+ED49))</f>
        <v>8.93258733137595</v>
      </c>
      <c r="AS49" s="13" t="n">
        <f aca="false">IF(OR(AS139=0,EE49=0),0,AS139*EE49/(AS139+EE49))</f>
        <v>8.84630857610091</v>
      </c>
      <c r="AT49" s="13" t="n">
        <f aca="false">IF(OR(AT139=0,EF49=0),0,AT139*EF49/(AT139+EF49))</f>
        <v>8.76148705551753</v>
      </c>
      <c r="AU49" s="13" t="n">
        <f aca="false">IF(OR(AU139=0,EG49=0),0,AU139*EG49/(AU139+EG49))</f>
        <v>8.67803927973111</v>
      </c>
      <c r="AV49" s="13" t="n">
        <f aca="false">IF(OR(AV139=0,EH49=0),0,AV139*EH49/(AV139+EH49))</f>
        <v>8.5958867052932</v>
      </c>
      <c r="AW49" s="13" t="n">
        <f aca="false">IF(OR(AW139=0,EI49=0),0,AW139*EI49/(AW139+EI49))</f>
        <v>8.51495533127084</v>
      </c>
      <c r="AX49" s="13" t="n">
        <f aca="false">IF(OR(AX139=0,EJ49=0),0,AX139*EJ49/(AX139+EJ49))</f>
        <v>8.43517533283126</v>
      </c>
      <c r="AY49" s="13" t="n">
        <f aca="false">IF(OR(AY139=0,EK49=0),0,AY139*EK49/(AY139+EK49))</f>
        <v>8.35648072826905</v>
      </c>
      <c r="AZ49" s="13" t="n">
        <f aca="false">IF(OR(AZ139=0,EL49=0),0,AZ139*EL49/(AZ139+EL49))</f>
        <v>8.27880907589763</v>
      </c>
      <c r="BA49" s="13" t="n">
        <f aca="false">IF(OR(BA139=0,EM49=0),0,BA139*EM49/(BA139+EM49))</f>
        <v>8.20210119765402</v>
      </c>
      <c r="BB49" s="13" t="n">
        <f aca="false">IF(OR(BB139=0,EN49=0),0,BB139*EN49/(BB139+EN49))</f>
        <v>8.12630092663711</v>
      </c>
      <c r="BC49" s="13" t="n">
        <f aca="false">IF(OR(BC139=0,EO49=0),0,BC139*EO49/(BC139+EO49))</f>
        <v>8.05135487612175</v>
      </c>
      <c r="BD49" s="13" t="n">
        <f aca="false">IF(OR(BD139=0,EP49=0),0,BD139*EP49/(BD139+EP49))</f>
        <v>7.97721222787157</v>
      </c>
      <c r="BE49" s="13" t="n">
        <f aca="false">IF(OR(BE139=0,EQ49=0),0,BE139*EQ49/(BE139+EQ49))</f>
        <v>7.90382453781822</v>
      </c>
      <c r="BF49" s="13" t="n">
        <f aca="false">IF(OR(BF139=0,ER49=0),0,BF139*ER49/(BF139+ER49))</f>
        <v>7.83114555738905</v>
      </c>
      <c r="BG49" s="13" t="n">
        <f aca="false">IF(OR(BG139=0,ES49=0),0,BG139*ES49/(BG139+ES49))</f>
        <v>7.75913106895225</v>
      </c>
      <c r="BH49" s="13" t="n">
        <f aca="false">IF(OR(BH139=0,ET49=0),0,BH139*ET49/(BH139+ET49))</f>
        <v>7.68773873401364</v>
      </c>
      <c r="BI49" s="13" t="n">
        <f aca="false">IF(OR(BI139=0,EU49=0),0,BI139*EU49/(BI139+EU49))</f>
        <v>7.61692795294338</v>
      </c>
      <c r="BJ49" s="13" t="n">
        <f aca="false">IF(OR(BJ139=0,EV49=0),0,BJ139*EV49/(BJ139+EV49))</f>
        <v>7.54665973513871</v>
      </c>
      <c r="BK49" s="13" t="n">
        <f aca="false">IF(OR(BK139=0,EW49=0),0,BK139*EW49/(BK139+EW49))</f>
        <v>7.47689657864074</v>
      </c>
      <c r="BL49" s="13" t="n">
        <f aca="false">IF(OR(BL139=0,EX49=0),0,BL139*EX49/(BL139+EX49))</f>
        <v>7.39680419510819</v>
      </c>
      <c r="BM49" s="13" t="n">
        <f aca="false">IF(OR(BM139=0,EY49=0),0,BM139*EY49/(BM139+EY49))</f>
        <v>7.31743149366124</v>
      </c>
      <c r="BN49" s="13" t="n">
        <f aca="false">IF(OR(BN139=0,EZ49=0),0,BN139*EZ49/(BN139+EZ49))</f>
        <v>7.23873040484016</v>
      </c>
      <c r="BO49" s="13" t="n">
        <f aca="false">IF(OR(BO139=0,FA49=0),0,BO139*FA49/(BO139+FA49))</f>
        <v>7.16065487423175</v>
      </c>
      <c r="BP49" s="13" t="n">
        <f aca="false">IF(OR(BP139=0,FB49=0),0,BP139*FB49/(BP139+FB49))</f>
        <v>7.08316071712752</v>
      </c>
      <c r="BQ49" s="13" t="n">
        <f aca="false">IF(OR(BQ139=0,FC49=0),0,BQ139*FC49/(BQ139+FC49))</f>
        <v>7.00620548401867</v>
      </c>
      <c r="BR49" s="13" t="n">
        <f aca="false">IF(OR(BR139=0,FD49=0),0,BR139*FD49/(BR139+FD49))</f>
        <v>6.92974833594797</v>
      </c>
      <c r="BS49" s="13" t="n">
        <f aca="false">IF(OR(BS139=0,FE49=0),0,BS139*FE49/(BS139+FE49))</f>
        <v>6.85374992883698</v>
      </c>
      <c r="BT49" s="13" t="n">
        <f aca="false">IF(OR(BT139=0,FF49=0),0,BT139*FF49/(BT139+FF49))</f>
        <v>6.77817230599568</v>
      </c>
      <c r="BU49" s="13" t="n">
        <f aca="false">IF(OR(BU139=0,FG49=0),0,BU139*FG49/(BU139+FG49))</f>
        <v>6.70297879809847</v>
      </c>
      <c r="BV49" s="13" t="n">
        <f aca="false">IF(OR(BV139=0,FH49=0),0,BV139*FH49/(BV139+FH49))</f>
        <v>6.62313920294517</v>
      </c>
      <c r="BW49" s="13" t="n">
        <f aca="false">IF(OR(BW139=0,FI49=0),0,BW139*FI49/(BW139+FI49))</f>
        <v>6.54366345626421</v>
      </c>
      <c r="BX49" s="13" t="n">
        <f aca="false">IF(OR(BX139=0,FJ49=0),0,BX139*FJ49/(BX139+FJ49))</f>
        <v>6.46451423911345</v>
      </c>
      <c r="BY49" s="13" t="n">
        <f aca="false">IF(OR(BY139=0,FK49=0),0,BY139*FK49/(BY139+FK49))</f>
        <v>6.38565543245288</v>
      </c>
      <c r="BZ49" s="13" t="n">
        <f aca="false">IF(OR(BZ139=0,FL49=0),0,BZ139*FL49/(BZ139+FL49))</f>
        <v>6.30705203689759</v>
      </c>
      <c r="CA49" s="13" t="n">
        <f aca="false">IF(OR(CA139=0,FM49=0),0,CA139*FM49/(CA139+FM49))</f>
        <v>6.22867009831371</v>
      </c>
      <c r="CB49" s="13" t="n">
        <f aca="false">IF(OR(CB139=0,FN49=0),0,CB139*FN49/(CB139+FN49))</f>
        <v>6.15047663883568</v>
      </c>
      <c r="CC49" s="13" t="n">
        <f aca="false">IF(OR(CC139=0,FO49=0),0,CC139*FO49/(CC139+FO49))</f>
        <v>6.07243959292758</v>
      </c>
      <c r="CD49" s="13" t="n">
        <f aca="false">IF(OR(CD139=0,FP49=0),0,CD139*FP49/(CD139+FP49))</f>
        <v>5.99452774815056</v>
      </c>
      <c r="CE49" s="13" t="n">
        <f aca="false">IF(OR(CE139=0,FQ49=0),0,CE139*FQ49/(CE139+FQ49))</f>
        <v>5.9167106903343</v>
      </c>
      <c r="CF49" s="13" t="n">
        <f aca="false">IF(OR(CF139=0,FR49=0),0,CF139*FR49/(CF139+FR49))</f>
        <v>5.83650095697077</v>
      </c>
      <c r="CG49" s="13" t="n">
        <f aca="false">IF(OR(CG139=0,FS49=0),0,CG139*FS49/(CG139+FS49))</f>
        <v>5.75632566890424</v>
      </c>
      <c r="CH49" s="13" t="n">
        <f aca="false">IF(OR(CH139=0,FT49=0),0,CH139*FT49/(CH139+FT49))</f>
        <v>5.67615510285726</v>
      </c>
      <c r="CI49" s="13" t="n">
        <f aca="false">IF(OR(CI139=0,FU49=0),0,CI139*FU49/(CI139+FU49))</f>
        <v>5.59596025098217</v>
      </c>
      <c r="CJ49" s="13" t="n">
        <f aca="false">IF(OR(CJ139=0,FV49=0),0,CJ139*FV49/(CJ139+FV49))</f>
        <v>5.5157127869655</v>
      </c>
      <c r="CK49" s="13" t="n">
        <f aca="false">IF(OR(CK139=0,FW49=0),0,CK139*FW49/(CK139+FW49))</f>
        <v>5.43538503613509</v>
      </c>
      <c r="CL49" s="13" t="n">
        <f aca="false">IF(OR(CL139=0,FX49=0),0,CL139*FX49/(CL139+FX49))</f>
        <v>5.35494994948844</v>
      </c>
      <c r="CM49" s="13" t="n">
        <f aca="false">IF(OR(CM139=0,FY49=0),0,CM139*FY49/(CM139+FY49))</f>
        <v>5.2743810815866</v>
      </c>
      <c r="CN49" s="13" t="n">
        <f aca="false">IF(OR(CN139=0,FZ49=0),0,CN139*FZ49/(CN139+FZ49))</f>
        <v>5.19365257228352</v>
      </c>
      <c r="CO49" s="13" t="n">
        <f aca="false">IF(OR(CO139=0,GA49=0),0,CO139*GA49/(CO139+GA49))</f>
        <v>5.11273913228692</v>
      </c>
      <c r="CP49" s="13" t="n">
        <f aca="false">IF(OR(CP139=0,GB49=0),0,CP139*GB49/(CP139+GB49))</f>
        <v>5.02909734804472</v>
      </c>
      <c r="CQ49" s="13" t="n">
        <f aca="false">IF(OR(CQ139=0,GC49=0),0,CQ139*GC49/(CQ139+GC49))</f>
        <v>4.94520066545948</v>
      </c>
      <c r="CR49" s="0" t="n">
        <f aca="false">IF(F$9=0,0,(SIN(F$12)*COS($E49)+SIN($E49)*COS(F$12))/SIN($E49)*F$9)</f>
        <v>3.01</v>
      </c>
      <c r="CS49" s="0" t="n">
        <f aca="false">IF(G$9=0,0,(SIN(G$12)*COS($E49)+SIN($E49)*COS(G$12))/SIN($E49)*G$9)</f>
        <v>3.7646687803372</v>
      </c>
      <c r="CT49" s="0" t="n">
        <f aca="false">IF(H$9=0,0,(SIN(H$12)*COS($E49)+SIN($E49)*COS(H$12))/SIN($E49)*H$9)</f>
        <v>4.54881250176959</v>
      </c>
      <c r="CU49" s="0" t="n">
        <f aca="false">IF(I$9=0,0,(SIN(I$12)*COS($E49)+SIN($E49)*COS(I$12))/SIN($E49)*I$9)</f>
        <v>5.36177010624605</v>
      </c>
      <c r="CV49" s="0" t="n">
        <f aca="false">IF(J$9=0,0,(SIN(J$12)*COS($E49)+SIN($E49)*COS(J$12))/SIN($E49)*J$9)</f>
        <v>6.20286255966869</v>
      </c>
      <c r="CW49" s="0" t="n">
        <f aca="false">IF(K$9=0,0,(SIN(K$12)*COS($E49)+SIN($E49)*COS(K$12))/SIN($E49)*K$9)</f>
        <v>7.07139319014166</v>
      </c>
      <c r="CX49" s="0" t="n">
        <f aca="false">IF(L$9=0,0,(SIN(L$12)*COS($E49)+SIN($E49)*COS(L$12))/SIN($E49)*L$9)</f>
        <v>7.96664803435465</v>
      </c>
      <c r="CY49" s="0" t="n">
        <f aca="false">IF(M$9=0,0,(SIN(M$12)*COS($E49)+SIN($E49)*COS(M$12))/SIN($E49)*M$9)</f>
        <v>8.8878961919548</v>
      </c>
      <c r="CZ49" s="0" t="n">
        <f aca="false">IF(N$9=0,0,(SIN(N$12)*COS($E49)+SIN($E49)*COS(N$12))/SIN($E49)*N$9)</f>
        <v>9.37615695320225</v>
      </c>
      <c r="DA49" s="0" t="n">
        <f aca="false">IF(O$9=0,0,(SIN(O$12)*COS($E49)+SIN($E49)*COS(O$12))/SIN($E49)*O$9)</f>
        <v>9.87304490950882</v>
      </c>
      <c r="DB49" s="0" t="n">
        <f aca="false">IF(P$9=0,0,(SIN(P$12)*COS($E49)+SIN($E49)*COS(P$12))/SIN($E49)*P$9)</f>
        <v>10.3782065444547</v>
      </c>
      <c r="DC49" s="0" t="n">
        <f aca="false">IF(Q$9=0,0,(SIN(Q$12)*COS($E49)+SIN($E49)*COS(Q$12))/SIN($E49)*Q$9)</f>
        <v>10.8912823850438</v>
      </c>
      <c r="DD49" s="0" t="n">
        <f aca="false">IF(R$9=0,0,(SIN(R$12)*COS($E49)+SIN($E49)*COS(R$12))/SIN($E49)*R$9)</f>
        <v>11.4119071738295</v>
      </c>
      <c r="DE49" s="0" t="n">
        <f aca="false">IF(S$9=0,0,(SIN(S$12)*COS($E49)+SIN($E49)*COS(S$12))/SIN($E49)*S$9)</f>
        <v>11.9397100438295</v>
      </c>
      <c r="DF49" s="0" t="n">
        <f aca="false">IF(T$9=0,0,(SIN(T$12)*COS($E49)+SIN($E49)*COS(T$12))/SIN($E49)*T$9)</f>
        <v>12.4743146961581</v>
      </c>
      <c r="DG49" s="0" t="n">
        <f aca="false">IF(U$9=0,0,(SIN(U$12)*COS($E49)+SIN($E49)*COS(U$12))/SIN($E49)*U$9)</f>
        <v>13.0153395803013</v>
      </c>
      <c r="DH49" s="0" t="n">
        <f aca="false">IF(V$9=0,0,(SIN(V$12)*COS($E49)+SIN($E49)*COS(V$12))/SIN($E49)*V$9)</f>
        <v>13.5623980769606</v>
      </c>
      <c r="DI49" s="0" t="n">
        <f aca="false">IF(W$9=0,0,(SIN(W$12)*COS($E49)+SIN($E49)*COS(W$12))/SIN($E49)*W$9)</f>
        <v>14.1150986833886</v>
      </c>
      <c r="DJ49" s="0" t="n">
        <f aca="false">IF(X$9=0,0,(SIN(X$12)*COS($E49)+SIN($E49)*COS(X$12))/SIN($E49)*X$9)</f>
        <v>14.9997178215739</v>
      </c>
      <c r="DK49" s="0" t="n">
        <f aca="false">IF(Y$9=0,0,(SIN(Y$12)*COS($E49)+SIN($E49)*COS(Y$12))/SIN($E49)*Y$9)</f>
        <v>15.8970667385086</v>
      </c>
      <c r="DL49" s="0" t="n">
        <f aca="false">IF(Z$9=0,0,(SIN(Z$12)*COS($E49)+SIN($E49)*COS(Z$12))/SIN($E49)*Z$9)</f>
        <v>16.8064382913659</v>
      </c>
      <c r="DM49" s="0" t="n">
        <f aca="false">IF(AA$9=0,0,(SIN(AA$12)*COS($E49)+SIN($E49)*COS(AA$12))/SIN($E49)*AA$9)</f>
        <v>17.7271165378543</v>
      </c>
      <c r="DN49" s="0" t="n">
        <f aca="false">IF(AB$9=0,0,(SIN(AB$12)*COS($E49)+SIN($E49)*COS(AB$12))/SIN($E49)*AB$9)</f>
        <v>18.6583770880055</v>
      </c>
      <c r="DO49" s="0" t="n">
        <f aca="false">IF(AC$9=0,0,(SIN(AC$12)*COS($E49)+SIN($E49)*COS(AC$12))/SIN($E49)*AC$9)</f>
        <v>19.5994874600596</v>
      </c>
      <c r="DP49" s="0" t="n">
        <f aca="false">IF(AD$9=0,0,(SIN(AD$12)*COS($E49)+SIN($E49)*COS(AD$12))/SIN($E49)*AD$9)</f>
        <v>20.5497074402985</v>
      </c>
      <c r="DQ49" s="0" t="n">
        <f aca="false">IF(AE$9=0,0,(SIN(AE$12)*COS($E49)+SIN($E49)*COS(AE$12))/SIN($E49)*AE$9)</f>
        <v>21.5082894466753</v>
      </c>
      <c r="DR49" s="0" t="n">
        <f aca="false">IF(AF$9=0,0,(SIN(AF$12)*COS($E49)+SIN($E49)*COS(AF$12))/SIN($E49)*AF$9)</f>
        <v>22.474478896088</v>
      </c>
      <c r="DS49" s="0" t="n">
        <f aca="false">IF(AG$9=0,0,(SIN(AG$12)*COS($E49)+SIN($E49)*COS(AG$12))/SIN($E49)*AG$9)</f>
        <v>23.4475145751417</v>
      </c>
      <c r="DT49" s="0" t="n">
        <f aca="false">IF(AH$9=0,0,(SIN(AH$12)*COS($E49)+SIN($E49)*COS(AH$12))/SIN($E49)*AH$9)</f>
        <v>23.6435311666861</v>
      </c>
      <c r="DU49" s="0" t="n">
        <f aca="false">IF(AI$9=0,0,(SIN(AI$12)*COS($E49)+SIN($E49)*COS(AI$12))/SIN($E49)*AI$9)</f>
        <v>23.8323457095972</v>
      </c>
      <c r="DV49" s="0" t="n">
        <f aca="false">IF(AJ$9=0,0,(SIN(AJ$12)*COS($E49)+SIN($E49)*COS(AJ$12))/SIN($E49)*AJ$9)</f>
        <v>24.0139006891359</v>
      </c>
      <c r="DW49" s="0" t="n">
        <f aca="false">IF(AK$9=0,0,(SIN(AK$12)*COS($E49)+SIN($E49)*COS(AK$12))/SIN($E49)*AK$9)</f>
        <v>24.1881408018969</v>
      </c>
      <c r="DX49" s="0" t="n">
        <f aca="false">IF(AL$9=0,0,(SIN(AL$12)*COS($E49)+SIN($E49)*COS(AL$12))/SIN($E49)*AL$9)</f>
        <v>24.3550129726538</v>
      </c>
      <c r="DY49" s="0" t="n">
        <f aca="false">IF(AM$9=0,0,(SIN(AM$12)*COS($E49)+SIN($E49)*COS(AM$12))/SIN($E49)*AM$9)</f>
        <v>24.5144663705269</v>
      </c>
      <c r="DZ49" s="0" t="n">
        <f aca="false">IF(AN$9=0,0,(SIN(AN$12)*COS($E49)+SIN($E49)*COS(AN$12))/SIN($E49)*AN$9)</f>
        <v>24.6664524244666</v>
      </c>
      <c r="EA49" s="0" t="n">
        <f aca="false">IF(AO$9=0,0,(SIN(AO$12)*COS($E49)+SIN($E49)*COS(AO$12))/SIN($E49)*AO$9)</f>
        <v>24.8109248380485</v>
      </c>
      <c r="EB49" s="0" t="n">
        <f aca="false">IF(AP$9=0,0,(SIN(AP$12)*COS($E49)+SIN($E49)*COS(AP$12))/SIN($E49)*AP$9)</f>
        <v>24.947839603576</v>
      </c>
      <c r="EC49" s="0" t="n">
        <f aca="false">IF(AQ$9=0,0,(SIN(AQ$12)*COS($E49)+SIN($E49)*COS(AQ$12))/SIN($E49)*AQ$9)</f>
        <v>25.077155015485</v>
      </c>
      <c r="ED49" s="0" t="n">
        <f aca="false">IF(AR$9=0,0,(SIN(AR$12)*COS($E49)+SIN($E49)*COS(AR$12))/SIN($E49)*AR$9)</f>
        <v>25.1988316830484</v>
      </c>
      <c r="EE49" s="0" t="n">
        <f aca="false">IF(AS$9=0,0,(SIN(AS$12)*COS($E49)+SIN($E49)*COS(AS$12))/SIN($E49)*AS$9)</f>
        <v>25.3128325423747</v>
      </c>
      <c r="EF49" s="0" t="n">
        <f aca="false">IF(AT$9=0,0,(SIN(AT$12)*COS($E49)+SIN($E49)*COS(AT$12))/SIN($E49)*AT$9)</f>
        <v>25.4191228676976</v>
      </c>
      <c r="EG49" s="0" t="n">
        <f aca="false">IF(AU$9=0,0,(SIN(AU$12)*COS($E49)+SIN($E49)*COS(AU$12))/SIN($E49)*AU$9)</f>
        <v>25.5176702819544</v>
      </c>
      <c r="EH49" s="0" t="n">
        <f aca="false">IF(AV$9=0,0,(SIN(AV$12)*COS($E49)+SIN($E49)*COS(AV$12))/SIN($E49)*AV$9)</f>
        <v>25.6084447666482</v>
      </c>
      <c r="EI49" s="0" t="n">
        <f aca="false">IF(AW$9=0,0,(SIN(AW$12)*COS($E49)+SIN($E49)*COS(AW$12))/SIN($E49)*AW$9)</f>
        <v>25.6914186709914</v>
      </c>
      <c r="EJ49" s="0" t="n">
        <f aca="false">IF(AX$9=0,0,(SIN(AX$12)*COS($E49)+SIN($E49)*COS(AX$12))/SIN($E49)*AX$9)</f>
        <v>25.7665667203291</v>
      </c>
      <c r="EK49" s="0" t="n">
        <f aca="false">IF(AY$9=0,0,(SIN(AY$12)*COS($E49)+SIN($E49)*COS(AY$12))/SIN($E49)*AY$9)</f>
        <v>25.8338660238375</v>
      </c>
      <c r="EL49" s="0" t="n">
        <f aca="false">IF(AZ$9=0,0,(SIN(AZ$12)*COS($E49)+SIN($E49)*COS(AZ$12))/SIN($E49)*AZ$9)</f>
        <v>25.8932960814967</v>
      </c>
      <c r="EM49" s="0" t="n">
        <f aca="false">IF(BA$9=0,0,(SIN(BA$12)*COS($E49)+SIN($E49)*COS(BA$12))/SIN($E49)*BA$9)</f>
        <v>25.9448387903355</v>
      </c>
      <c r="EN49" s="0" t="n">
        <f aca="false">IF(BB$9=0,0,(SIN(BB$12)*COS($E49)+SIN($E49)*COS(BB$12))/SIN($E49)*BB$9)</f>
        <v>25.9884784499454</v>
      </c>
      <c r="EO49" s="0" t="n">
        <f aca="false">IF(BC$9=0,0,(SIN(BC$12)*COS($E49)+SIN($E49)*COS(BC$12))/SIN($E49)*BC$9)</f>
        <v>26.0242017672635</v>
      </c>
      <c r="EP49" s="0" t="n">
        <f aca="false">IF(BD$9=0,0,(SIN(BD$12)*COS($E49)+SIN($E49)*COS(BD$12))/SIN($E49)*BD$9)</f>
        <v>26.0519978606211</v>
      </c>
      <c r="EQ49" s="0" t="n">
        <f aca="false">IF(BE$9=0,0,(SIN(BE$12)*COS($E49)+SIN($E49)*COS(BE$12))/SIN($E49)*BE$9)</f>
        <v>26.071858263059</v>
      </c>
      <c r="ER49" s="0" t="n">
        <f aca="false">IF(BF$9=0,0,(SIN(BF$12)*COS($E49)+SIN($E49)*COS(BF$12))/SIN($E49)*BF$9)</f>
        <v>26.0837769249063</v>
      </c>
      <c r="ES49" s="0" t="n">
        <f aca="false">IF(BG$9=0,0,(SIN(BG$12)*COS($E49)+SIN($E49)*COS(BG$12))/SIN($E49)*BG$9)</f>
        <v>26.087750215623</v>
      </c>
      <c r="ET49" s="0" t="n">
        <f aca="false">IF(BH$9=0,0,(SIN(BH$12)*COS($E49)+SIN($E49)*COS(BH$12))/SIN($E49)*BH$9)</f>
        <v>26.0837769249063</v>
      </c>
      <c r="EU49" s="0" t="n">
        <f aca="false">IF(BI$9=0,0,(SIN(BI$12)*COS($E49)+SIN($E49)*COS(BI$12))/SIN($E49)*BI$9)</f>
        <v>26.071858263059</v>
      </c>
      <c r="EV49" s="0" t="n">
        <f aca="false">IF(BJ$9=0,0,(SIN(BJ$12)*COS($E49)+SIN($E49)*COS(BJ$12))/SIN($E49)*BJ$9)</f>
        <v>26.0519978606211</v>
      </c>
      <c r="EW49" s="0" t="n">
        <f aca="false">IF(BK$9=0,0,(SIN(BK$12)*COS($E49)+SIN($E49)*COS(BK$12))/SIN($E49)*BK$9)</f>
        <v>26.0242017672635</v>
      </c>
      <c r="EX49" s="0" t="n">
        <f aca="false">IF(BL$9=0,0,(SIN(BL$12)*COS($E49)+SIN($E49)*COS(BL$12))/SIN($E49)*BL$9)</f>
        <v>25.8560530820476</v>
      </c>
      <c r="EY49" s="0" t="n">
        <f aca="false">IF(BM$9=0,0,(SIN(BM$12)*COS($E49)+SIN($E49)*COS(BM$12))/SIN($E49)*BM$9)</f>
        <v>25.6804327899244</v>
      </c>
      <c r="EZ49" s="0" t="n">
        <f aca="false">IF(BN$9=0,0,(SIN(BN$12)*COS($E49)+SIN($E49)*COS(BN$12))/SIN($E49)*BN$9)</f>
        <v>25.4974749949005</v>
      </c>
      <c r="FA49" s="0" t="n">
        <f aca="false">IF(BO$9=0,0,(SIN(BO$12)*COS($E49)+SIN($E49)*COS(BO$12))/SIN($E49)*BO$9)</f>
        <v>25.3073158883197</v>
      </c>
      <c r="FB49" s="0" t="n">
        <f aca="false">IF(BP$9=0,0,(SIN(BP$12)*COS($E49)+SIN($E49)*COS(BP$12))/SIN($E49)*BP$9)</f>
        <v>25.1100936828685</v>
      </c>
      <c r="FC49" s="0" t="n">
        <f aca="false">IF(BQ$9=0,0,(SIN(BQ$12)*COS($E49)+SIN($E49)*COS(BQ$12))/SIN($E49)*BQ$9)</f>
        <v>24.9059485460184</v>
      </c>
      <c r="FD49" s="0" t="n">
        <f aca="false">IF(BR$9=0,0,(SIN(BR$12)*COS($E49)+SIN($E49)*COS(BR$12))/SIN($E49)*BR$9)</f>
        <v>24.6950225329333</v>
      </c>
      <c r="FE49" s="0" t="n">
        <f aca="false">IF(BS$9=0,0,(SIN(BS$12)*COS($E49)+SIN($E49)*COS(BS$12))/SIN($E49)*BS$9)</f>
        <v>24.4774595188684</v>
      </c>
      <c r="FF49" s="0" t="n">
        <f aca="false">IF(BT$9=0,0,(SIN(BT$12)*COS($E49)+SIN($E49)*COS(BT$12))/SIN($E49)*BT$9)</f>
        <v>24.2534051310898</v>
      </c>
      <c r="FG49" s="0" t="n">
        <f aca="false">IF(BU$9=0,0,(SIN(BU$12)*COS($E49)+SIN($E49)*COS(BU$12))/SIN($E49)*BU$9)</f>
        <v>24.0230066803429</v>
      </c>
      <c r="FH49" s="0" t="n">
        <f aca="false">IF(BV$9=0,0,(SIN(BV$12)*COS($E49)+SIN($E49)*COS(BV$12))/SIN($E49)*BV$9)</f>
        <v>23.7222122468444</v>
      </c>
      <c r="FI49" s="0" t="n">
        <f aca="false">IF(BW$9=0,0,(SIN(BW$12)*COS($E49)+SIN($E49)*COS(BW$12))/SIN($E49)*BW$9)</f>
        <v>23.4159931545866</v>
      </c>
      <c r="FJ49" s="0" t="n">
        <f aca="false">IF(BX$9=0,0,(SIN(BX$12)*COS($E49)+SIN($E49)*COS(BX$12))/SIN($E49)*BX$9)</f>
        <v>23.1045597347767</v>
      </c>
      <c r="FK49" s="0" t="n">
        <f aca="false">IF(BY$9=0,0,(SIN(BY$12)*COS($E49)+SIN($E49)*COS(BY$12))/SIN($E49)*BY$9)</f>
        <v>22.7881233225898</v>
      </c>
      <c r="FL49" s="0" t="n">
        <f aca="false">IF(BZ$9=0,0,(SIN(BZ$12)*COS($E49)+SIN($E49)*COS(BZ$12))/SIN($E49)*BZ$9)</f>
        <v>22.4668961573167</v>
      </c>
      <c r="FM49" s="0" t="n">
        <f aca="false">IF(CA$9=0,0,(SIN(CA$12)*COS($E49)+SIN($E49)*COS(CA$12))/SIN($E49)*CA$9)</f>
        <v>22.1410912824249</v>
      </c>
      <c r="FN49" s="0" t="n">
        <f aca="false">IF(CB$9=0,0,(SIN(CB$12)*COS($E49)+SIN($E49)*COS(CB$12))/SIN($E49)*CB$9)</f>
        <v>21.810922445574</v>
      </c>
      <c r="FO49" s="0" t="n">
        <f aca="false">IF(CC$9=0,0,(SIN(CC$12)*COS($E49)+SIN($E49)*COS(CC$12))/SIN($E49)*CC$9)</f>
        <v>21.4766039986269</v>
      </c>
      <c r="FP49" s="0" t="n">
        <f aca="false">IF(CD$9=0,0,(SIN(CD$12)*COS($E49)+SIN($E49)*COS(CD$12))/SIN($E49)*CD$9)</f>
        <v>21.138350797698</v>
      </c>
      <c r="FQ49" s="0" t="n">
        <f aca="false">IF(CE$9=0,0,(SIN(CE$12)*COS($E49)+SIN($E49)*COS(CE$12))/SIN($E49)*CE$9)</f>
        <v>20.7963781032791</v>
      </c>
      <c r="FR49" s="0" t="n">
        <f aca="false">IF(CF$9=0,0,(SIN(CF$12)*COS($E49)+SIN($E49)*COS(CF$12))/SIN($E49)*CF$9)</f>
        <v>20.4207823325009</v>
      </c>
      <c r="FS49" s="0" t="n">
        <f aca="false">IF(CG$9=0,0,(SIN(CG$12)*COS($E49)+SIN($E49)*COS(CG$12))/SIN($E49)*CG$9)</f>
        <v>20.0423978088154</v>
      </c>
      <c r="FT49" s="0" t="n">
        <f aca="false">IF(CH$9=0,0,(SIN(CH$12)*COS($E49)+SIN($E49)*COS(CH$12))/SIN($E49)*CH$9)</f>
        <v>19.6614677035606</v>
      </c>
      <c r="FU49" s="0" t="n">
        <f aca="false">IF(CI$9=0,0,(SIN(CI$12)*COS($E49)+SIN($E49)*COS(CI$12))/SIN($E49)*CI$9)</f>
        <v>19.2782348792165</v>
      </c>
      <c r="FV49" s="0" t="n">
        <f aca="false">IF(CJ$9=0,0,(SIN(CJ$12)*COS($E49)+SIN($E49)*COS(CJ$12))/SIN($E49)*CJ$9)</f>
        <v>18.8929417767949</v>
      </c>
      <c r="FW49" s="0" t="n">
        <f aca="false">IF(CK$9=0,0,(SIN(CK$12)*COS($E49)+SIN($E49)*COS(CK$12))/SIN($E49)*CK$9)</f>
        <v>18.505830303698</v>
      </c>
      <c r="FX49" s="0" t="n">
        <f aca="false">IF(CL$9=0,0,(SIN(CL$12)*COS($E49)+SIN($E49)*COS(CL$12))/SIN($E49)*CL$9)</f>
        <v>18.1171417220938</v>
      </c>
      <c r="FY49" s="0" t="n">
        <f aca="false">IF(CM$9=0,0,(SIN(CM$12)*COS($E49)+SIN($E49)*COS(CM$12))/SIN($E49)*CM$9)</f>
        <v>17.7271165378543</v>
      </c>
      <c r="FZ49" s="0" t="n">
        <f aca="false">IF(CN$9=0,0,(SIN(CN$12)*COS($E49)+SIN($E49)*COS(CN$12))/SIN($E49)*CN$9)</f>
        <v>17.3359943900988</v>
      </c>
      <c r="GA49" s="0" t="n">
        <f aca="false">IF(CO$9=0,0,(SIN(CO$12)*COS($E49)+SIN($E49)*COS(CO$12))/SIN($E49)*CO$9)</f>
        <v>16.9440139413912</v>
      </c>
      <c r="GB49" s="0" t="n">
        <f aca="false">IF(CP$9=0,0,(SIN(CP$12)*COS($E49)+SIN($E49)*COS(CP$12))/SIN($E49)*CP$9)</f>
        <v>16.5241900502638</v>
      </c>
      <c r="GC49" s="0" t="n">
        <f aca="false">IF(CQ$9=0,0,(SIN(CQ$12)*COS($E49)+SIN($E49)*COS(CQ$12))/SIN($E49)*CQ$9)</f>
        <v>16.1046554501901</v>
      </c>
    </row>
    <row r="50" customFormat="false" ht="12.8" hidden="true" customHeight="false" outlineLevel="0" collapsed="false">
      <c r="A50" s="0" t="n">
        <f aca="false">MAX($F50:$CQ50)</f>
        <v>10.1714423902947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9.1</v>
      </c>
      <c r="C50" s="2" t="n">
        <f aca="false">MOD(Best +D50,360)</f>
        <v>137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3.0099999909399</v>
      </c>
      <c r="G50" s="13" t="n">
        <f aca="false">IF(OR(G140=0,CS50=0),0,G140*CS50/(G140+CS50))</f>
        <v>3.71901045995146</v>
      </c>
      <c r="H50" s="13" t="n">
        <f aca="false">IF(OR(H140=0,CT50=0),0,H140*CT50/(H140+CT50))</f>
        <v>4.42184192454643</v>
      </c>
      <c r="I50" s="13" t="n">
        <f aca="false">IF(OR(I140=0,CU50=0),0,I140*CU50/(I140+CU50))</f>
        <v>5.10977526628448</v>
      </c>
      <c r="J50" s="13" t="n">
        <f aca="false">IF(OR(J140=0,CV50=0),0,J140*CV50/(J140+CV50))</f>
        <v>5.7750306189713</v>
      </c>
      <c r="K50" s="13" t="n">
        <f aca="false">IF(OR(K140=0,CW50=0),0,K140*CW50/(K140+CW50))</f>
        <v>6.41098380364028</v>
      </c>
      <c r="L50" s="13" t="n">
        <f aca="false">IF(OR(L140=0,CX50=0),0,L140*CX50/(L140+CX50))</f>
        <v>7.01229192361804</v>
      </c>
      <c r="M50" s="13" t="n">
        <f aca="false">IF(OR(M140=0,CY50=0),0,M140*CY50/(M140+CY50))</f>
        <v>7.57493171938183</v>
      </c>
      <c r="N50" s="13" t="n">
        <f aca="false">IF(OR(N140=0,CZ50=0),0,N140*CZ50/(N140+CZ50))</f>
        <v>7.78133142571777</v>
      </c>
      <c r="O50" s="13" t="n">
        <f aca="false">IF(OR(O140=0,DA50=0),0,O140*DA50/(O140+DA50))</f>
        <v>7.97325287964468</v>
      </c>
      <c r="P50" s="13" t="n">
        <f aca="false">IF(OR(P140=0,DB50=0),0,P140*DB50/(P140+DB50))</f>
        <v>8.15086611496698</v>
      </c>
      <c r="Q50" s="13" t="n">
        <f aca="false">IF(OR(Q140=0,DC50=0),0,Q140*DC50/(Q140+DC50))</f>
        <v>8.31444326872605</v>
      </c>
      <c r="R50" s="13" t="n">
        <f aca="false">IF(OR(R140=0,DD50=0),0,R140*DD50/(R140+DD50))</f>
        <v>8.46434138332375</v>
      </c>
      <c r="S50" s="13" t="n">
        <f aca="false">IF(OR(S140=0,DE50=0),0,S140*DE50/(S140+DE50))</f>
        <v>8.60098621818648</v>
      </c>
      <c r="T50" s="13" t="n">
        <f aca="false">IF(OR(T140=0,DF50=0),0,T140*DF50/(T140+DF50))</f>
        <v>8.72485732470053</v>
      </c>
      <c r="U50" s="13" t="n">
        <f aca="false">IF(OR(U140=0,DG50=0),0,U140*DG50/(U140+DG50))</f>
        <v>8.83647454144949</v>
      </c>
      <c r="V50" s="13" t="n">
        <f aca="false">IF(OR(V140=0,DH50=0),0,V140*DH50/(V140+DH50))</f>
        <v>8.93638598559853</v>
      </c>
      <c r="W50" s="13" t="n">
        <f aca="false">IF(OR(W140=0,DI50=0),0,W140*DI50/(W140+DI50))</f>
        <v>9.02515755093163</v>
      </c>
      <c r="X50" s="13" t="n">
        <f aca="false">IF(OR(X140=0,DJ50=0),0,X140*DJ50/(X140+DJ50))</f>
        <v>9.22941735256158</v>
      </c>
      <c r="Y50" s="13" t="n">
        <f aca="false">IF(OR(Y140=0,DK50=0),0,Y140*DK50/(Y140+DK50))</f>
        <v>9.40984417463774</v>
      </c>
      <c r="Z50" s="13" t="n">
        <f aca="false">IF(OR(Z140=0,DL50=0),0,Z140*DL50/(Z140+DL50))</f>
        <v>9.56792277370137</v>
      </c>
      <c r="AA50" s="13" t="n">
        <f aca="false">IF(OR(AA140=0,DM50=0),0,AA140*DM50/(AA140+DM50))</f>
        <v>9.70515809552881</v>
      </c>
      <c r="AB50" s="13" t="n">
        <f aca="false">IF(OR(AB140=0,DN50=0),0,AB140*DN50/(AB140+DN50))</f>
        <v>9.8230453516242</v>
      </c>
      <c r="AC50" s="13" t="n">
        <f aca="false">IF(OR(AC140=0,DO50=0),0,AC140*DO50/(AC140+DO50))</f>
        <v>9.92304678999178</v>
      </c>
      <c r="AD50" s="13" t="n">
        <f aca="false">IF(OR(AD140=0,DP50=0),0,AD140*DP50/(AD140+DP50))</f>
        <v>10.006574286905</v>
      </c>
      <c r="AE50" s="13" t="n">
        <f aca="false">IF(OR(AE140=0,DQ50=0),0,AE140*DQ50/(AE140+DQ50))</f>
        <v>10.0749768780084</v>
      </c>
      <c r="AF50" s="13" t="n">
        <f aca="false">IF(OR(AF140=0,DR50=0),0,AF140*DR50/(AF140+DR50))</f>
        <v>10.129532388105</v>
      </c>
      <c r="AG50" s="13" t="n">
        <f aca="false">IF(OR(AG140=0,DS50=0),0,AG140*DS50/(AG140+DS50))</f>
        <v>10.1714423902947</v>
      </c>
      <c r="AH50" s="13" t="n">
        <f aca="false">IF(OR(AH140=0,DT50=0),0,AH140*DT50/(AH140+DT50))</f>
        <v>10.0605870972641</v>
      </c>
      <c r="AI50" s="13" t="n">
        <f aca="false">IF(OR(AI140=0,DU50=0),0,AI140*DU50/(AI140+DU50))</f>
        <v>9.95249169265185</v>
      </c>
      <c r="AJ50" s="13" t="n">
        <f aca="false">IF(OR(AJ140=0,DV50=0),0,AJ140*DV50/(AJ140+DV50))</f>
        <v>9.84698502283656</v>
      </c>
      <c r="AK50" s="13" t="n">
        <f aca="false">IF(OR(AK140=0,DW50=0),0,AK140*DW50/(AK140+DW50))</f>
        <v>9.74390864831395</v>
      </c>
      <c r="AL50" s="13" t="n">
        <f aca="false">IF(OR(AL140=0,DX50=0),0,AL140*DX50/(AL140+DX50))</f>
        <v>9.64311563584975</v>
      </c>
      <c r="AM50" s="13" t="n">
        <f aca="false">IF(OR(AM140=0,DY50=0),0,AM140*DY50/(AM140+DY50))</f>
        <v>9.54446948463106</v>
      </c>
      <c r="AN50" s="13" t="n">
        <f aca="false">IF(OR(AN140=0,DZ50=0),0,AN140*DZ50/(AN140+DZ50))</f>
        <v>9.44784316932307</v>
      </c>
      <c r="AO50" s="13" t="n">
        <f aca="false">IF(OR(AO140=0,EA50=0),0,AO140*EA50/(AO140+EA50))</f>
        <v>9.35311828538274</v>
      </c>
      <c r="AP50" s="13" t="n">
        <f aca="false">IF(OR(AP140=0,EB50=0),0,AP140*EB50/(AP140+EB50))</f>
        <v>9.26018428403964</v>
      </c>
      <c r="AQ50" s="13" t="n">
        <f aca="false">IF(OR(AQ140=0,EC50=0),0,AQ140*EC50/(AQ140+EC50))</f>
        <v>9.16893778609274</v>
      </c>
      <c r="AR50" s="13" t="n">
        <f aca="false">IF(OR(AR140=0,ED50=0),0,AR140*ED50/(AR140+ED50))</f>
        <v>9.07928196514455</v>
      </c>
      <c r="AS50" s="13" t="n">
        <f aca="false">IF(OR(AS140=0,EE50=0),0,AS140*EE50/(AS140+EE50))</f>
        <v>8.99112599214567</v>
      </c>
      <c r="AT50" s="13" t="n">
        <f aca="false">IF(OR(AT140=0,EF50=0),0,AT140*EF50/(AT140+EF50))</f>
        <v>8.90438453418954</v>
      </c>
      <c r="AU50" s="13" t="n">
        <f aca="false">IF(OR(AU140=0,EG50=0),0,AU140*EG50/(AU140+EG50))</f>
        <v>8.81897730140839</v>
      </c>
      <c r="AV50" s="13" t="n">
        <f aca="false">IF(OR(AV140=0,EH50=0),0,AV140*EH50/(AV140+EH50))</f>
        <v>8.73482863660252</v>
      </c>
      <c r="AW50" s="13" t="n">
        <f aca="false">IF(OR(AW140=0,EI50=0),0,AW140*EI50/(AW140+EI50))</f>
        <v>8.65186714290607</v>
      </c>
      <c r="AX50" s="13" t="n">
        <f aca="false">IF(OR(AX140=0,EJ50=0),0,AX140*EJ50/(AX140+EJ50))</f>
        <v>8.57002534537048</v>
      </c>
      <c r="AY50" s="13" t="n">
        <f aca="false">IF(OR(AY140=0,EK50=0),0,AY140*EK50/(AY140+EK50))</f>
        <v>8.4892393828453</v>
      </c>
      <c r="AZ50" s="13" t="n">
        <f aca="false">IF(OR(AZ140=0,EL50=0),0,AZ140*EL50/(AZ140+EL50))</f>
        <v>8.40944872696847</v>
      </c>
      <c r="BA50" s="13" t="n">
        <f aca="false">IF(OR(BA140=0,EM50=0),0,BA140*EM50/(BA140+EM50))</f>
        <v>8.33059592545208</v>
      </c>
      <c r="BB50" s="13" t="n">
        <f aca="false">IF(OR(BB140=0,EN50=0),0,BB140*EN50/(BB140+EN50))</f>
        <v>8.25262636717557</v>
      </c>
      <c r="BC50" s="13" t="n">
        <f aca="false">IF(OR(BC140=0,EO50=0),0,BC140*EO50/(BC140+EO50))</f>
        <v>8.17548806688153</v>
      </c>
      <c r="BD50" s="13" t="n">
        <f aca="false">IF(OR(BD140=0,EP50=0),0,BD140*EP50/(BD140+EP50))</f>
        <v>8.09913146751716</v>
      </c>
      <c r="BE50" s="13" t="n">
        <f aca="false">IF(OR(BE140=0,EQ50=0),0,BE140*EQ50/(BE140+EQ50))</f>
        <v>8.02350925848055</v>
      </c>
      <c r="BF50" s="13" t="n">
        <f aca="false">IF(OR(BF140=0,ER50=0),0,BF140*ER50/(BF140+ER50))</f>
        <v>7.94857620822078</v>
      </c>
      <c r="BG50" s="13" t="n">
        <f aca="false">IF(OR(BG140=0,ES50=0),0,BG140*ES50/(BG140+ES50))</f>
        <v>7.87428900980734</v>
      </c>
      <c r="BH50" s="13" t="n">
        <f aca="false">IF(OR(BH140=0,ET50=0),0,BH140*ET50/(BH140+ET50))</f>
        <v>7.80060613823073</v>
      </c>
      <c r="BI50" s="13" t="n">
        <f aca="false">IF(OR(BI140=0,EU50=0),0,BI140*EU50/(BI140+EU50))</f>
        <v>7.72748771832505</v>
      </c>
      <c r="BJ50" s="13" t="n">
        <f aca="false">IF(OR(BJ140=0,EV50=0),0,BJ140*EV50/(BJ140+EV50))</f>
        <v>7.65489540231725</v>
      </c>
      <c r="BK50" s="13" t="n">
        <f aca="false">IF(OR(BK140=0,EW50=0),0,BK140*EW50/(BK140+EW50))</f>
        <v>7.58279225610827</v>
      </c>
      <c r="BL50" s="13" t="n">
        <f aca="false">IF(OR(BL140=0,EX50=0),0,BL140*EX50/(BL140+EX50))</f>
        <v>7.49976662437782</v>
      </c>
      <c r="BM50" s="13" t="n">
        <f aca="false">IF(OR(BM140=0,EY50=0),0,BM140*EY50/(BM140+EY50))</f>
        <v>7.41746385812104</v>
      </c>
      <c r="BN50" s="13" t="n">
        <f aca="false">IF(OR(BN140=0,EZ50=0),0,BN140*EZ50/(BN140+EZ50))</f>
        <v>7.33583576112066</v>
      </c>
      <c r="BO50" s="13" t="n">
        <f aca="false">IF(OR(BO140=0,FA50=0),0,BO140*FA50/(BO140+FA50))</f>
        <v>7.25483613252662</v>
      </c>
      <c r="BP50" s="13" t="n">
        <f aca="false">IF(OR(BP140=0,FB50=0),0,BP140*FB50/(BP140+FB50))</f>
        <v>7.17442062461089</v>
      </c>
      <c r="BQ50" s="13" t="n">
        <f aca="false">IF(OR(BQ140=0,FC50=0),0,BQ140*FC50/(BQ140+FC50))</f>
        <v>7.09454661104432</v>
      </c>
      <c r="BR50" s="13" t="n">
        <f aca="false">IF(OR(BR140=0,FD50=0),0,BR140*FD50/(BR140+FD50))</f>
        <v>7.01517306475551</v>
      </c>
      <c r="BS50" s="13" t="n">
        <f aca="false">IF(OR(BS140=0,FE50=0),0,BS140*FE50/(BS140+FE50))</f>
        <v>6.93626044452477</v>
      </c>
      <c r="BT50" s="13" t="n">
        <f aca="false">IF(OR(BT140=0,FF50=0),0,BT140*FF50/(BT140+FF50))</f>
        <v>6.85777058955111</v>
      </c>
      <c r="BU50" s="13" t="n">
        <f aca="false">IF(OR(BU140=0,FG50=0),0,BU140*FG50/(BU140+FG50))</f>
        <v>6.77966662130323</v>
      </c>
      <c r="BV50" s="13" t="n">
        <f aca="false">IF(OR(BV140=0,FH50=0),0,BV140*FH50/(BV140+FH50))</f>
        <v>6.69666362983515</v>
      </c>
      <c r="BW50" s="13" t="n">
        <f aca="false">IF(OR(BW140=0,FI50=0),0,BW140*FI50/(BW140+FI50))</f>
        <v>6.61403178014299</v>
      </c>
      <c r="BX50" s="13" t="n">
        <f aca="false">IF(OR(BX140=0,FJ50=0),0,BX140*FJ50/(BX140+FJ50))</f>
        <v>6.53173347574098</v>
      </c>
      <c r="BY50" s="13" t="n">
        <f aca="false">IF(OR(BY140=0,FK50=0),0,BY140*FK50/(BY140+FK50))</f>
        <v>6.44973233911966</v>
      </c>
      <c r="BZ50" s="13" t="n">
        <f aca="false">IF(OR(BZ140=0,FL50=0),0,BZ140*FL50/(BZ140+FL50))</f>
        <v>6.36799313281703</v>
      </c>
      <c r="CA50" s="13" t="n">
        <f aca="false">IF(OR(CA140=0,FM50=0),0,CA140*FM50/(CA140+FM50))</f>
        <v>6.28648168632013</v>
      </c>
      <c r="CB50" s="13" t="n">
        <f aca="false">IF(OR(CB140=0,FN50=0),0,CB140*FN50/(CB140+FN50))</f>
        <v>6.20516482838708</v>
      </c>
      <c r="CC50" s="13" t="n">
        <f aca="false">IF(OR(CC140=0,FO50=0),0,CC140*FO50/(CC140+FO50))</f>
        <v>6.12401032442358</v>
      </c>
      <c r="CD50" s="13" t="n">
        <f aca="false">IF(OR(CD140=0,FP50=0),0,CD140*FP50/(CD140+FP50))</f>
        <v>6.04298681858586</v>
      </c>
      <c r="CE50" s="13" t="n">
        <f aca="false">IF(OR(CE140=0,FQ50=0),0,CE140*FQ50/(CE140+FQ50))</f>
        <v>5.96206378031747</v>
      </c>
      <c r="CF50" s="13" t="n">
        <f aca="false">IF(OR(CF140=0,FR50=0),0,CF140*FR50/(CF140+FR50))</f>
        <v>5.87863930716472</v>
      </c>
      <c r="CG50" s="13" t="n">
        <f aca="false">IF(OR(CG140=0,FS50=0),0,CG140*FS50/(CG140+FS50))</f>
        <v>5.79525737222059</v>
      </c>
      <c r="CH50" s="13" t="n">
        <f aca="false">IF(OR(CH140=0,FT50=0),0,CH140*FT50/(CH140+FT50))</f>
        <v>5.71188828659806</v>
      </c>
      <c r="CI50" s="13" t="n">
        <f aca="false">IF(OR(CI140=0,FU50=0),0,CI140*FU50/(CI140+FU50))</f>
        <v>5.62850312227766</v>
      </c>
      <c r="CJ50" s="13" t="n">
        <f aca="false">IF(OR(CJ140=0,FV50=0),0,CJ140*FV50/(CJ140+FV50))</f>
        <v>5.54507368033934</v>
      </c>
      <c r="CK50" s="13" t="n">
        <f aca="false">IF(OR(CK140=0,FW50=0),0,CK140*FW50/(CK140+FW50))</f>
        <v>5.46157246331845</v>
      </c>
      <c r="CL50" s="13" t="n">
        <f aca="false">IF(OR(CL140=0,FX50=0),0,CL140*FX50/(CL140+FX50))</f>
        <v>5.37797265161165</v>
      </c>
      <c r="CM50" s="13" t="n">
        <f aca="false">IF(OR(CM140=0,FY50=0),0,CM140*FY50/(CM140+FY50))</f>
        <v>5.29424808388423</v>
      </c>
      <c r="CN50" s="13" t="n">
        <f aca="false">IF(OR(CN140=0,FZ50=0),0,CN140*FZ50/(CN140+FZ50))</f>
        <v>5.21037324145557</v>
      </c>
      <c r="CO50" s="13" t="n">
        <f aca="false">IF(OR(CO140=0,GA50=0),0,CO140*GA50/(CO140+GA50))</f>
        <v>5.12632323666547</v>
      </c>
      <c r="CP50" s="13" t="n">
        <f aca="false">IF(OR(CP140=0,GB50=0),0,CP140*GB50/(CP140+GB50))</f>
        <v>5.03945408594934</v>
      </c>
      <c r="CQ50" s="13" t="n">
        <f aca="false">IF(OR(CQ140=0,GC50=0),0,CQ140*GC50/(CQ140+GC50))</f>
        <v>4.95234386116475</v>
      </c>
      <c r="CR50" s="0" t="n">
        <f aca="false">IF(F$9=0,0,(SIN(F$12)*COS($E50)+SIN($E50)*COS(F$12))/SIN($E50)*F$9)</f>
        <v>3.01</v>
      </c>
      <c r="CS50" s="0" t="n">
        <f aca="false">IF(G$9=0,0,(SIN(G$12)*COS($E50)+SIN($E50)*COS(G$12))/SIN($E50)*G$9)</f>
        <v>3.76164358479372</v>
      </c>
      <c r="CT50" s="0" t="n">
        <f aca="false">IF(H$9=0,0,(SIN(H$12)*COS($E50)+SIN($E50)*COS(H$12))/SIN($E50)*H$9)</f>
        <v>4.54166163419177</v>
      </c>
      <c r="CU50" s="0" t="n">
        <f aca="false">IF(I$9=0,0,(SIN(I$12)*COS($E50)+SIN($E50)*COS(I$12))/SIN($E50)*I$9)</f>
        <v>5.34939485013298</v>
      </c>
      <c r="CV50" s="0" t="n">
        <f aca="false">IF(J$9=0,0,(SIN(J$12)*COS($E50)+SIN($E50)*COS(J$12))/SIN($E50)*J$9)</f>
        <v>6.18416662853231</v>
      </c>
      <c r="CW50" s="0" t="n">
        <f aca="false">IF(K$9=0,0,(SIN(K$12)*COS($E50)+SIN($E50)*COS(K$12))/SIN($E50)*K$9)</f>
        <v>7.04528339653401</v>
      </c>
      <c r="CX50" s="0" t="n">
        <f aca="false">IF(L$9=0,0,(SIN(L$12)*COS($E50)+SIN($E50)*COS(L$12))/SIN($E50)*L$9)</f>
        <v>7.93203495759357</v>
      </c>
      <c r="CY50" s="0" t="n">
        <f aca="false">IF(M$9=0,0,(SIN(M$12)*COS($E50)+SIN($E50)*COS(M$12))/SIN($E50)*M$9)</f>
        <v>8.84369484424276</v>
      </c>
      <c r="CZ50" s="0" t="n">
        <f aca="false">IF(N$9=0,0,(SIN(N$12)*COS($E50)+SIN($E50)*COS(N$12))/SIN($E50)*N$9)</f>
        <v>9.32384408763931</v>
      </c>
      <c r="DA50" s="0" t="n">
        <f aca="false">IF(O$9=0,0,(SIN(O$12)*COS($E50)+SIN($E50)*COS(O$12))/SIN($E50)*O$9)</f>
        <v>9.81218058540846</v>
      </c>
      <c r="DB50" s="0" t="n">
        <f aca="false">IF(P$9=0,0,(SIN(P$12)*COS($E50)+SIN($E50)*COS(P$12))/SIN($E50)*P$9)</f>
        <v>10.3083546135804</v>
      </c>
      <c r="DC50" s="0" t="n">
        <f aca="false">IF(Q$9=0,0,(SIN(Q$12)*COS($E50)+SIN($E50)*COS(Q$12))/SIN($E50)*Q$9)</f>
        <v>10.8120107629665</v>
      </c>
      <c r="DD50" s="0" t="n">
        <f aca="false">IF(R$9=0,0,(SIN(R$12)*COS($E50)+SIN($E50)*COS(R$12))/SIN($E50)*R$9)</f>
        <v>11.3227881096431</v>
      </c>
      <c r="DE50" s="0" t="n">
        <f aca="false">IF(S$9=0,0,(SIN(S$12)*COS($E50)+SIN($E50)*COS(S$12))/SIN($E50)*S$9)</f>
        <v>11.8403203881004</v>
      </c>
      <c r="DF50" s="0" t="n">
        <f aca="false">IF(T$9=0,0,(SIN(T$12)*COS($E50)+SIN($E50)*COS(T$12))/SIN($E50)*T$9)</f>
        <v>12.3642361669851</v>
      </c>
      <c r="DG50" s="0" t="n">
        <f aca="false">IF(U$9=0,0,(SIN(U$12)*COS($E50)+SIN($E50)*COS(U$12))/SIN($E50)*U$9)</f>
        <v>12.8941590273632</v>
      </c>
      <c r="DH50" s="0" t="n">
        <f aca="false">IF(V$9=0,0,(SIN(V$12)*COS($E50)+SIN($E50)*COS(V$12))/SIN($E50)*V$9)</f>
        <v>13.4297077434291</v>
      </c>
      <c r="DI50" s="0" t="n">
        <f aca="false">IF(W$9=0,0,(SIN(W$12)*COS($E50)+SIN($E50)*COS(W$12))/SIN($E50)*W$9)</f>
        <v>13.9704964655857</v>
      </c>
      <c r="DJ50" s="0" t="n">
        <f aca="false">IF(X$9=0,0,(SIN(X$12)*COS($E50)+SIN($E50)*COS(X$12))/SIN($E50)*X$9)</f>
        <v>14.8393141616081</v>
      </c>
      <c r="DK50" s="0" t="n">
        <f aca="false">IF(Y$9=0,0,(SIN(Y$12)*COS($E50)+SIN($E50)*COS(Y$12))/SIN($E50)*Y$9)</f>
        <v>15.7200973943851</v>
      </c>
      <c r="DL50" s="0" t="n">
        <f aca="false">IF(Z$9=0,0,(SIN(Z$12)*COS($E50)+SIN($E50)*COS(Z$12))/SIN($E50)*Z$9)</f>
        <v>16.6121488018015</v>
      </c>
      <c r="DM50" s="0" t="n">
        <f aca="false">IF(AA$9=0,0,(SIN(AA$12)*COS($E50)+SIN($E50)*COS(AA$12))/SIN($E50)*AA$9)</f>
        <v>17.5147626983299</v>
      </c>
      <c r="DN50" s="0" t="n">
        <f aca="false">IF(AB$9=0,0,(SIN(AB$12)*COS($E50)+SIN($E50)*COS(AB$12))/SIN($E50)*AB$9)</f>
        <v>18.4272254221773</v>
      </c>
      <c r="DO50" s="0" t="n">
        <f aca="false">IF(AC$9=0,0,(SIN(AC$12)*COS($E50)+SIN($E50)*COS(AC$12))/SIN($E50)*AC$9)</f>
        <v>19.3488156863112</v>
      </c>
      <c r="DP50" s="0" t="n">
        <f aca="false">IF(AD$9=0,0,(SIN(AD$12)*COS($E50)+SIN($E50)*COS(AD$12))/SIN($E50)*AD$9)</f>
        <v>20.2788049332164</v>
      </c>
      <c r="DQ50" s="0" t="n">
        <f aca="false">IF(AE$9=0,0,(SIN(AE$12)*COS($E50)+SIN($E50)*COS(AE$12))/SIN($E50)*AE$9)</f>
        <v>21.216457693235</v>
      </c>
      <c r="DR50" s="0" t="n">
        <f aca="false">IF(AF$9=0,0,(SIN(AF$12)*COS($E50)+SIN($E50)*COS(AF$12))/SIN($E50)*AF$9)</f>
        <v>22.1610319463378</v>
      </c>
      <c r="DS50" s="0" t="n">
        <f aca="false">IF(AG$9=0,0,(SIN(AG$12)*COS($E50)+SIN($E50)*COS(AG$12))/SIN($E50)*AG$9)</f>
        <v>23.1117794871749</v>
      </c>
      <c r="DT50" s="0" t="n">
        <f aca="false">IF(AH$9=0,0,(SIN(AH$12)*COS($E50)+SIN($E50)*COS(AH$12))/SIN($E50)*AH$9)</f>
        <v>23.2963475218296</v>
      </c>
      <c r="DU50" s="0" t="n">
        <f aca="false">IF(AI$9=0,0,(SIN(AI$12)*COS($E50)+SIN($E50)*COS(AI$12))/SIN($E50)*AI$9)</f>
        <v>23.4738192633523</v>
      </c>
      <c r="DV50" s="0" t="n">
        <f aca="false">IF(AJ$9=0,0,(SIN(AJ$12)*COS($E50)+SIN($E50)*COS(AJ$12))/SIN($E50)*AJ$9)</f>
        <v>23.6441406521314</v>
      </c>
      <c r="DW50" s="0" t="n">
        <f aca="false">IF(AK$9=0,0,(SIN(AK$12)*COS($E50)+SIN($E50)*COS(AK$12))/SIN($E50)*AK$9)</f>
        <v>23.8072598066219</v>
      </c>
      <c r="DX50" s="0" t="n">
        <f aca="false">IF(AL$9=0,0,(SIN(AL$12)*COS($E50)+SIN($E50)*COS(AL$12))/SIN($E50)*AL$9)</f>
        <v>23.9631270391492</v>
      </c>
      <c r="DY50" s="0" t="n">
        <f aca="false">IF(AM$9=0,0,(SIN(AM$12)*COS($E50)+SIN($E50)*COS(AM$12))/SIN($E50)*AM$9)</f>
        <v>24.1116948710444</v>
      </c>
      <c r="DZ50" s="0" t="n">
        <f aca="false">IF(AN$9=0,0,(SIN(AN$12)*COS($E50)+SIN($E50)*COS(AN$12))/SIN($E50)*AN$9)</f>
        <v>24.2529180471066</v>
      </c>
      <c r="EA50" s="0" t="n">
        <f aca="false">IF(AO$9=0,0,(SIN(AO$12)*COS($E50)+SIN($E50)*COS(AO$12))/SIN($E50)*AO$9)</f>
        <v>24.3867535493883</v>
      </c>
      <c r="EB50" s="0" t="n">
        <f aca="false">IF(AP$9=0,0,(SIN(AP$12)*COS($E50)+SIN($E50)*COS(AP$12))/SIN($E50)*AP$9)</f>
        <v>24.5131606102992</v>
      </c>
      <c r="EC50" s="0" t="n">
        <f aca="false">IF(AQ$9=0,0,(SIN(AQ$12)*COS($E50)+SIN($E50)*COS(AQ$12))/SIN($E50)*AQ$9)</f>
        <v>24.6321007250238</v>
      </c>
      <c r="ED50" s="0" t="n">
        <f aca="false">IF(AR$9=0,0,(SIN(AR$12)*COS($E50)+SIN($E50)*COS(AR$12))/SIN($E50)*AR$9)</f>
        <v>24.7435376632511</v>
      </c>
      <c r="EE50" s="0" t="n">
        <f aca="false">IF(AS$9=0,0,(SIN(AS$12)*COS($E50)+SIN($E50)*COS(AS$12))/SIN($E50)*AS$9)</f>
        <v>24.8474374802101</v>
      </c>
      <c r="EF50" s="0" t="n">
        <f aca="false">IF(AT$9=0,0,(SIN(AT$12)*COS($E50)+SIN($E50)*COS(AT$12))/SIN($E50)*AT$9)</f>
        <v>24.9437685270101</v>
      </c>
      <c r="EG50" s="0" t="n">
        <f aca="false">IF(AU$9=0,0,(SIN(AU$12)*COS($E50)+SIN($E50)*COS(AU$12))/SIN($E50)*AU$9)</f>
        <v>25.0325014602811</v>
      </c>
      <c r="EH50" s="0" t="n">
        <f aca="false">IF(AV$9=0,0,(SIN(AV$12)*COS($E50)+SIN($E50)*COS(AV$12))/SIN($E50)*AV$9)</f>
        <v>25.1136092511119</v>
      </c>
      <c r="EI50" s="0" t="n">
        <f aca="false">IF(AW$9=0,0,(SIN(AW$12)*COS($E50)+SIN($E50)*COS(AW$12))/SIN($E50)*AW$9)</f>
        <v>25.1870671932839</v>
      </c>
      <c r="EJ50" s="0" t="n">
        <f aca="false">IF(AX$9=0,0,(SIN(AX$12)*COS($E50)+SIN($E50)*COS(AX$12))/SIN($E50)*AX$9)</f>
        <v>25.2528529107962</v>
      </c>
      <c r="EK50" s="0" t="n">
        <f aca="false">IF(AY$9=0,0,(SIN(AY$12)*COS($E50)+SIN($E50)*COS(AY$12))/SIN($E50)*AY$9)</f>
        <v>25.3109463646821</v>
      </c>
      <c r="EL50" s="0" t="n">
        <f aca="false">IF(AZ$9=0,0,(SIN(AZ$12)*COS($E50)+SIN($E50)*COS(AZ$12))/SIN($E50)*AZ$9)</f>
        <v>25.3613298591125</v>
      </c>
      <c r="EM50" s="0" t="n">
        <f aca="false">IF(BA$9=0,0,(SIN(BA$12)*COS($E50)+SIN($E50)*COS(BA$12))/SIN($E50)*BA$9)</f>
        <v>25.4039880467872</v>
      </c>
      <c r="EN50" s="0" t="n">
        <f aca="false">IF(BB$9=0,0,(SIN(BB$12)*COS($E50)+SIN($E50)*COS(BB$12))/SIN($E50)*BB$9)</f>
        <v>25.4389079336089</v>
      </c>
      <c r="EO50" s="0" t="n">
        <f aca="false">IF(BC$9=0,0,(SIN(BC$12)*COS($E50)+SIN($E50)*COS(BC$12))/SIN($E50)*BC$9)</f>
        <v>25.4660788826418</v>
      </c>
      <c r="EP50" s="0" t="n">
        <f aca="false">IF(BD$9=0,0,(SIN(BD$12)*COS($E50)+SIN($E50)*COS(BD$12))/SIN($E50)*BD$9)</f>
        <v>25.4854926173515</v>
      </c>
      <c r="EQ50" s="0" t="n">
        <f aca="false">IF(BE$9=0,0,(SIN(BE$12)*COS($E50)+SIN($E50)*COS(BE$12))/SIN($E50)*BE$9)</f>
        <v>25.4971432241265</v>
      </c>
      <c r="ER50" s="0" t="n">
        <f aca="false">IF(BF$9=0,0,(SIN(BF$12)*COS($E50)+SIN($E50)*COS(BF$12))/SIN($E50)*BF$9)</f>
        <v>25.5010271540791</v>
      </c>
      <c r="ES50" s="0" t="n">
        <f aca="false">IF(BG$9=0,0,(SIN(BG$12)*COS($E50)+SIN($E50)*COS(BG$12))/SIN($E50)*BG$9)</f>
        <v>25.4971432241265</v>
      </c>
      <c r="ET50" s="0" t="n">
        <f aca="false">IF(BH$9=0,0,(SIN(BH$12)*COS($E50)+SIN($E50)*COS(BH$12))/SIN($E50)*BH$9)</f>
        <v>25.4854926173515</v>
      </c>
      <c r="EU50" s="0" t="n">
        <f aca="false">IF(BI$9=0,0,(SIN(BI$12)*COS($E50)+SIN($E50)*COS(BI$12))/SIN($E50)*BI$9)</f>
        <v>25.4660788826418</v>
      </c>
      <c r="EV50" s="0" t="n">
        <f aca="false">IF(BJ$9=0,0,(SIN(BJ$12)*COS($E50)+SIN($E50)*COS(BJ$12))/SIN($E50)*BJ$9)</f>
        <v>25.4389079336089</v>
      </c>
      <c r="EW50" s="0" t="n">
        <f aca="false">IF(BK$9=0,0,(SIN(BK$12)*COS($E50)+SIN($E50)*COS(BK$12))/SIN($E50)*BK$9)</f>
        <v>25.4039880467872</v>
      </c>
      <c r="EX50" s="0" t="n">
        <f aca="false">IF(BL$9=0,0,(SIN(BL$12)*COS($E50)+SIN($E50)*COS(BL$12))/SIN($E50)*BL$9)</f>
        <v>25.2321001528241</v>
      </c>
      <c r="EY50" s="0" t="n">
        <f aca="false">IF(BM$9=0,0,(SIN(BM$12)*COS($E50)+SIN($E50)*COS(BM$12))/SIN($E50)*BM$9)</f>
        <v>25.0530004144687</v>
      </c>
      <c r="EZ50" s="0" t="n">
        <f aca="false">IF(BN$9=0,0,(SIN(BN$12)*COS($E50)+SIN($E50)*COS(BN$12))/SIN($E50)*BN$9)</f>
        <v>24.8668220382745</v>
      </c>
      <c r="FA50" s="0" t="n">
        <f aca="false">IF(BO$9=0,0,(SIN(BO$12)*COS($E50)+SIN($E50)*COS(BO$12))/SIN($E50)*BO$9)</f>
        <v>24.6737002186437</v>
      </c>
      <c r="FB50" s="0" t="n">
        <f aca="false">IF(BP$9=0,0,(SIN(BP$12)*COS($E50)+SIN($E50)*COS(BP$12))/SIN($E50)*BP$9)</f>
        <v>24.4737720727397</v>
      </c>
      <c r="FC50" s="0" t="n">
        <f aca="false">IF(BQ$9=0,0,(SIN(BQ$12)*COS($E50)+SIN($E50)*COS(BQ$12))/SIN($E50)*BQ$9)</f>
        <v>24.2671765748712</v>
      </c>
      <c r="FD50" s="0" t="n">
        <f aca="false">IF(BR$9=0,0,(SIN(BR$12)*COS($E50)+SIN($E50)*COS(BR$12))/SIN($E50)*BR$9)</f>
        <v>24.0540544903779</v>
      </c>
      <c r="FE50" s="0" t="n">
        <f aca="false">IF(BS$9=0,0,(SIN(BS$12)*COS($E50)+SIN($E50)*COS(BS$12))/SIN($E50)*BS$9)</f>
        <v>23.8345483090423</v>
      </c>
      <c r="FF50" s="0" t="n">
        <f aca="false">IF(BT$9=0,0,(SIN(BT$12)*COS($E50)+SIN($E50)*COS(BT$12))/SIN($E50)*BT$9)</f>
        <v>23.6088021780574</v>
      </c>
      <c r="FG50" s="0" t="n">
        <f aca="false">IF(BU$9=0,0,(SIN(BU$12)*COS($E50)+SIN($E50)*COS(BU$12))/SIN($E50)*BU$9)</f>
        <v>23.3769618345767</v>
      </c>
      <c r="FH50" s="0" t="n">
        <f aca="false">IF(BV$9=0,0,(SIN(BV$12)*COS($E50)+SIN($E50)*COS(BV$12))/SIN($E50)*BV$9)</f>
        <v>23.0767206254919</v>
      </c>
      <c r="FI50" s="0" t="n">
        <f aca="false">IF(BW$9=0,0,(SIN(BW$12)*COS($E50)+SIN($E50)*COS(BW$12))/SIN($E50)*BW$9)</f>
        <v>22.7713252887919</v>
      </c>
      <c r="FJ50" s="0" t="n">
        <f aca="false">IF(BX$9=0,0,(SIN(BX$12)*COS($E50)+SIN($E50)*COS(BX$12))/SIN($E50)*BX$9)</f>
        <v>22.4609827009509</v>
      </c>
      <c r="FK50" s="0" t="n">
        <f aca="false">IF(BY$9=0,0,(SIN(BY$12)*COS($E50)+SIN($E50)*COS(BY$12))/SIN($E50)*BY$9)</f>
        <v>22.1459006395198</v>
      </c>
      <c r="FL50" s="0" t="n">
        <f aca="false">IF(BZ$9=0,0,(SIN(BZ$12)*COS($E50)+SIN($E50)*COS(BZ$12))/SIN($E50)*BZ$9)</f>
        <v>21.8262876853397</v>
      </c>
      <c r="FM50" s="0" t="n">
        <f aca="false">IF(CA$9=0,0,(SIN(CA$12)*COS($E50)+SIN($E50)*COS(CA$12))/SIN($E50)*CA$9)</f>
        <v>21.5023531247069</v>
      </c>
      <c r="FN50" s="0" t="n">
        <f aca="false">IF(CB$9=0,0,(SIN(CB$12)*COS($E50)+SIN($E50)*COS(CB$12))/SIN($E50)*CB$9)</f>
        <v>21.1743068515266</v>
      </c>
      <c r="FO50" s="0" t="n">
        <f aca="false">IF(CC$9=0,0,(SIN(CC$12)*COS($E50)+SIN($E50)*COS(CC$12))/SIN($E50)*CC$9)</f>
        <v>20.8423592694987</v>
      </c>
      <c r="FP50" s="0" t="n">
        <f aca="false">IF(CD$9=0,0,(SIN(CD$12)*COS($E50)+SIN($E50)*COS(CD$12))/SIN($E50)*CD$9)</f>
        <v>20.5067211943748</v>
      </c>
      <c r="FQ50" s="0" t="n">
        <f aca="false">IF(CE$9=0,0,(SIN(CE$12)*COS($E50)+SIN($E50)*COS(CE$12))/SIN($E50)*CE$9)</f>
        <v>20.1676037563247</v>
      </c>
      <c r="FR50" s="0" t="n">
        <f aca="false">IF(CF$9=0,0,(SIN(CF$12)*COS($E50)+SIN($E50)*COS(CF$12))/SIN($E50)*CF$9)</f>
        <v>19.7960206319064</v>
      </c>
      <c r="FS50" s="0" t="n">
        <f aca="false">IF(CG$9=0,0,(SIN(CG$12)*COS($E50)+SIN($E50)*COS(CG$12))/SIN($E50)*CG$9)</f>
        <v>19.4218869197281</v>
      </c>
      <c r="FT50" s="0" t="n">
        <f aca="false">IF(CH$9=0,0,(SIN(CH$12)*COS($E50)+SIN($E50)*COS(CH$12))/SIN($E50)*CH$9)</f>
        <v>19.0454405596262</v>
      </c>
      <c r="FU50" s="0" t="n">
        <f aca="false">IF(CI$9=0,0,(SIN(CI$12)*COS($E50)+SIN($E50)*COS(CI$12))/SIN($E50)*CI$9)</f>
        <v>18.6669190982473</v>
      </c>
      <c r="FV50" s="0" t="n">
        <f aca="false">IF(CJ$9=0,0,(SIN(CJ$12)*COS($E50)+SIN($E50)*COS(CJ$12))/SIN($E50)*CJ$9)</f>
        <v>18.2865595792599</v>
      </c>
      <c r="FW50" s="0" t="n">
        <f aca="false">IF(CK$9=0,0,(SIN(CK$12)*COS($E50)+SIN($E50)*COS(CK$12))/SIN($E50)*CK$9)</f>
        <v>17.9045984340638</v>
      </c>
      <c r="FX50" s="0" t="n">
        <f aca="false">IF(CL$9=0,0,(SIN(CL$12)*COS($E50)+SIN($E50)*COS(CL$12))/SIN($E50)*CL$9)</f>
        <v>17.5212713730444</v>
      </c>
      <c r="FY50" s="0" t="n">
        <f aca="false">IF(CM$9=0,0,(SIN(CM$12)*COS($E50)+SIN($E50)*COS(CM$12))/SIN($E50)*CM$9)</f>
        <v>17.1368132774147</v>
      </c>
      <c r="FZ50" s="0" t="n">
        <f aca="false">IF(CN$9=0,0,(SIN(CN$12)*COS($E50)+SIN($E50)*COS(CN$12))/SIN($E50)*CN$9)</f>
        <v>16.7514580916883</v>
      </c>
      <c r="GA50" s="0" t="n">
        <f aca="false">IF(CO$9=0,0,(SIN(CO$12)*COS($E50)+SIN($E50)*COS(CO$12))/SIN($E50)*CO$9)</f>
        <v>16.365438716829</v>
      </c>
      <c r="GB50" s="0" t="n">
        <f aca="false">IF(CP$9=0,0,(SIN(CP$12)*COS($E50)+SIN($E50)*COS(CP$12))/SIN($E50)*CP$9)</f>
        <v>15.9527056756584</v>
      </c>
      <c r="GC50" s="0" t="n">
        <f aca="false">IF(CQ$9=0,0,(SIN(CQ$12)*COS($E50)+SIN($E50)*COS(CQ$12))/SIN($E50)*CQ$9)</f>
        <v>15.5404451858966</v>
      </c>
    </row>
    <row r="51" customFormat="false" ht="12.8" hidden="true" customHeight="false" outlineLevel="0" collapsed="false">
      <c r="A51" s="0" t="n">
        <f aca="false">MAX($F51:$CQ51)</f>
        <v>10.324420942447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9.38</v>
      </c>
      <c r="C51" s="2" t="n">
        <f aca="false">MOD(Best +D51,360)</f>
        <v>138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3.0099999909399</v>
      </c>
      <c r="G51" s="13" t="n">
        <f aca="false">IF(OR(G141=0,CS51=0),0,G141*CS51/(G141+CS51))</f>
        <v>3.71829559112058</v>
      </c>
      <c r="H51" s="13" t="n">
        <f aca="false">IF(OR(H141=0,CT51=0),0,H141*CT51/(H141+CT51))</f>
        <v>4.42112178921097</v>
      </c>
      <c r="I51" s="13" t="n">
        <f aca="false">IF(OR(I141=0,CU51=0),0,I141*CU51/(I141+CU51))</f>
        <v>5.11012371622378</v>
      </c>
      <c r="J51" s="13" t="n">
        <f aca="false">IF(OR(J141=0,CV51=0),0,J141*CV51/(J141+CV51))</f>
        <v>5.77779394136252</v>
      </c>
      <c r="K51" s="13" t="n">
        <f aca="false">IF(OR(K141=0,CW51=0),0,K141*CW51/(K141+CW51))</f>
        <v>6.41767701265227</v>
      </c>
      <c r="L51" s="13" t="n">
        <f aca="false">IF(OR(L141=0,CX51=0),0,L141*CX51/(L141+CX51))</f>
        <v>7.02449411983156</v>
      </c>
      <c r="M51" s="13" t="n">
        <f aca="false">IF(OR(M141=0,CY51=0),0,M141*CY51/(M141+CY51))</f>
        <v>7.59418986138149</v>
      </c>
      <c r="N51" s="13" t="n">
        <f aca="false">IF(OR(N141=0,CZ51=0),0,N141*CZ51/(N141+CZ51))</f>
        <v>7.80531711056264</v>
      </c>
      <c r="O51" s="13" t="n">
        <f aca="false">IF(OR(O141=0,DA51=0),0,O141*DA51/(O141+DA51))</f>
        <v>8.00230400405557</v>
      </c>
      <c r="P51" s="13" t="n">
        <f aca="false">IF(OR(P141=0,DB51=0),0,P141*DB51/(P141+DB51))</f>
        <v>8.18525856994056</v>
      </c>
      <c r="Q51" s="13" t="n">
        <f aca="false">IF(OR(Q141=0,DC51=0),0,Q141*DC51/(Q141+DC51))</f>
        <v>8.35439118806092</v>
      </c>
      <c r="R51" s="13" t="n">
        <f aca="false">IF(OR(R141=0,DD51=0),0,R141*DD51/(R141+DD51))</f>
        <v>8.50999880671813</v>
      </c>
      <c r="S51" s="13" t="n">
        <f aca="false">IF(OR(S141=0,DE51=0),0,S141*DE51/(S141+DE51))</f>
        <v>8.652449884269</v>
      </c>
      <c r="T51" s="13" t="n">
        <f aca="false">IF(OR(T141=0,DF51=0),0,T141*DF51/(T141+DF51))</f>
        <v>8.78217032153411</v>
      </c>
      <c r="U51" s="13" t="n">
        <f aca="false">IF(OR(U141=0,DG51=0),0,U141*DG51/(U141+DG51))</f>
        <v>8.8996305642383</v>
      </c>
      <c r="V51" s="13" t="n">
        <f aca="false">IF(OR(V141=0,DH51=0),0,V141*DH51/(V141+DH51))</f>
        <v>9.00533397983541</v>
      </c>
      <c r="W51" s="13" t="n">
        <f aca="false">IF(OR(W141=0,DI51=0),0,W141*DI51/(W141+DI51))</f>
        <v>9.09980655093733</v>
      </c>
      <c r="X51" s="13" t="n">
        <f aca="false">IF(OR(X141=0,DJ51=0),0,X141*DJ51/(X141+DJ51))</f>
        <v>9.31324752047068</v>
      </c>
      <c r="Y51" s="13" t="n">
        <f aca="false">IF(OR(Y141=0,DK51=0),0,Y141*DK51/(Y141+DK51))</f>
        <v>9.50272864755276</v>
      </c>
      <c r="Z51" s="13" t="n">
        <f aca="false">IF(OR(Z141=0,DL51=0),0,Z141*DL51/(Z141+DL51))</f>
        <v>9.66964630916083</v>
      </c>
      <c r="AA51" s="13" t="n">
        <f aca="false">IF(OR(AA141=0,DM51=0),0,AA141*DM51/(AA141+DM51))</f>
        <v>9.81543152436053</v>
      </c>
      <c r="AB51" s="13" t="n">
        <f aca="false">IF(OR(AB141=0,DN51=0),0,AB141*DN51/(AB141+DN51))</f>
        <v>9.94151949026061</v>
      </c>
      <c r="AC51" s="13" t="n">
        <f aca="false">IF(OR(AC141=0,DO51=0),0,AC141*DO51/(AC141+DO51))</f>
        <v>10.0493254169627</v>
      </c>
      <c r="AD51" s="13" t="n">
        <f aca="false">IF(OR(AD141=0,DP51=0),0,AD141*DP51/(AD141+DP51))</f>
        <v>10.1402259355457</v>
      </c>
      <c r="AE51" s="13" t="n">
        <f aca="false">IF(OR(AE141=0,DQ51=0),0,AE141*DQ51/(AE141+DQ51))</f>
        <v>10.2155453154467</v>
      </c>
      <c r="AF51" s="13" t="n">
        <f aca="false">IF(OR(AF141=0,DR51=0),0,AF141*DR51/(AF141+DR51))</f>
        <v>10.2765457408534</v>
      </c>
      <c r="AG51" s="13" t="n">
        <f aca="false">IF(OR(AG141=0,DS51=0),0,AG141*DS51/(AG141+DS51))</f>
        <v>10.324420942447</v>
      </c>
      <c r="AH51" s="13" t="n">
        <f aca="false">IF(OR(AH141=0,DT51=0),0,AH141*DT51/(AH141+DT51))</f>
        <v>10.2125838001047</v>
      </c>
      <c r="AI51" s="13" t="n">
        <f aca="false">IF(OR(AI141=0,DU51=0),0,AI141*DU51/(AI141+DU51))</f>
        <v>10.1033919652035</v>
      </c>
      <c r="AJ51" s="13" t="n">
        <f aca="false">IF(OR(AJ141=0,DV51=0),0,AJ141*DV51/(AJ141+DV51))</f>
        <v>9.99668454096105</v>
      </c>
      <c r="AK51" s="13" t="n">
        <f aca="false">IF(OR(AK141=0,DW51=0),0,AK141*DW51/(AK141+DW51))</f>
        <v>9.89231226689887</v>
      </c>
      <c r="AL51" s="13" t="n">
        <f aca="false">IF(OR(AL141=0,DX51=0),0,AL141*DX51/(AL141+DX51))</f>
        <v>9.79013643694329</v>
      </c>
      <c r="AM51" s="13" t="n">
        <f aca="false">IF(OR(AM141=0,DY51=0),0,AM141*DY51/(AM141+DY51))</f>
        <v>9.69002793492212</v>
      </c>
      <c r="AN51" s="13" t="n">
        <f aca="false">IF(OR(AN141=0,DZ51=0),0,AN141*DZ51/(AN141+DZ51))</f>
        <v>9.59186637279596</v>
      </c>
      <c r="AO51" s="13" t="n">
        <f aca="false">IF(OR(AO141=0,EA51=0),0,AO141*EA51/(AO141+EA51))</f>
        <v>9.49553931901557</v>
      </c>
      <c r="AP51" s="13" t="n">
        <f aca="false">IF(OR(AP141=0,EB51=0),0,AP141*EB51/(AP141+EB51))</f>
        <v>9.40094160613335</v>
      </c>
      <c r="AQ51" s="13" t="n">
        <f aca="false">IF(OR(AQ141=0,EC51=0),0,AQ141*EC51/(AQ141+EC51))</f>
        <v>9.30797470826766</v>
      </c>
      <c r="AR51" s="13" t="n">
        <f aca="false">IF(OR(AR141=0,ED51=0),0,AR141*ED51/(AR141+ED51))</f>
        <v>9.21654618026964</v>
      </c>
      <c r="AS51" s="13" t="n">
        <f aca="false">IF(OR(AS141=0,EE51=0),0,AS141*EE51/(AS141+EE51))</f>
        <v>9.12656915150896</v>
      </c>
      <c r="AT51" s="13" t="n">
        <f aca="false">IF(OR(AT141=0,EF51=0),0,AT141*EF51/(AT141+EF51))</f>
        <v>9.03796186810654</v>
      </c>
      <c r="AU51" s="13" t="n">
        <f aca="false">IF(OR(AU141=0,EG51=0),0,AU141*EG51/(AU141+EG51))</f>
        <v>8.95064727822431</v>
      </c>
      <c r="AV51" s="13" t="n">
        <f aca="false">IF(OR(AV141=0,EH51=0),0,AV141*EH51/(AV141+EH51))</f>
        <v>8.86455265569358</v>
      </c>
      <c r="AW51" s="13" t="n">
        <f aca="false">IF(OR(AW141=0,EI51=0),0,AW141*EI51/(AW141+EI51))</f>
        <v>8.7796092578431</v>
      </c>
      <c r="AX51" s="13" t="n">
        <f aca="false">IF(OR(AX141=0,EJ51=0),0,AX141*EJ51/(AX141+EJ51))</f>
        <v>8.69575201388756</v>
      </c>
      <c r="AY51" s="13" t="n">
        <f aca="false">IF(OR(AY141=0,EK51=0),0,AY141*EK51/(AY141+EK51))</f>
        <v>8.61291924067037</v>
      </c>
      <c r="AZ51" s="13" t="n">
        <f aca="false">IF(OR(AZ141=0,EL51=0),0,AZ141*EL51/(AZ141+EL51))</f>
        <v>8.53105238293025</v>
      </c>
      <c r="BA51" s="13" t="n">
        <f aca="false">IF(OR(BA141=0,EM51=0),0,BA141*EM51/(BA141+EM51))</f>
        <v>8.45009577558772</v>
      </c>
      <c r="BB51" s="13" t="n">
        <f aca="false">IF(OR(BB141=0,EN51=0),0,BB141*EN51/(BB141+EN51))</f>
        <v>8.3699964258325</v>
      </c>
      <c r="BC51" s="13" t="n">
        <f aca="false">IF(OR(BC141=0,EO51=0),0,BC141*EO51/(BC141+EO51))</f>
        <v>8.29070381304094</v>
      </c>
      <c r="BD51" s="13" t="n">
        <f aca="false">IF(OR(BD141=0,EP51=0),0,BD141*EP51/(BD141+EP51))</f>
        <v>8.21216970477063</v>
      </c>
      <c r="BE51" s="13" t="n">
        <f aca="false">IF(OR(BE141=0,EQ51=0),0,BE141*EQ51/(BE141+EQ51))</f>
        <v>8.13434798726953</v>
      </c>
      <c r="BF51" s="13" t="n">
        <f aca="false">IF(OR(BF141=0,ER51=0),0,BF141*ER51/(BF141+ER51))</f>
        <v>8.05719450910453</v>
      </c>
      <c r="BG51" s="13" t="n">
        <f aca="false">IF(OR(BG141=0,ES51=0),0,BG141*ES51/(BG141+ES51))</f>
        <v>7.98066693666162</v>
      </c>
      <c r="BH51" s="13" t="n">
        <f aca="false">IF(OR(BH141=0,ET51=0),0,BH141*ET51/(BH141+ET51))</f>
        <v>7.90472462039966</v>
      </c>
      <c r="BI51" s="13" t="n">
        <f aca="false">IF(OR(BI141=0,EU51=0),0,BI141*EU51/(BI141+EU51))</f>
        <v>7.82932847085404</v>
      </c>
      <c r="BJ51" s="13" t="n">
        <f aca="false">IF(OR(BJ141=0,EV51=0),0,BJ141*EV51/(BJ141+EV51))</f>
        <v>7.75444084348804</v>
      </c>
      <c r="BK51" s="13" t="n">
        <f aca="false">IF(OR(BK141=0,EW51=0),0,BK141*EW51/(BK141+EW51))</f>
        <v>7.68002543157925</v>
      </c>
      <c r="BL51" s="13" t="n">
        <f aca="false">IF(OR(BL141=0,EX51=0),0,BL141*EX51/(BL141+EX51))</f>
        <v>7.59409997769471</v>
      </c>
      <c r="BM51" s="13" t="n">
        <f aca="false">IF(OR(BM141=0,EY51=0),0,BM141*EY51/(BM141+EY51))</f>
        <v>7.50889981173811</v>
      </c>
      <c r="BN51" s="13" t="n">
        <f aca="false">IF(OR(BN141=0,EZ51=0),0,BN141*EZ51/(BN141+EZ51))</f>
        <v>7.42437670054943</v>
      </c>
      <c r="BO51" s="13" t="n">
        <f aca="false">IF(OR(BO141=0,FA51=0),0,BO141*FA51/(BO141+FA51))</f>
        <v>7.34048438386719</v>
      </c>
      <c r="BP51" s="13" t="n">
        <f aca="false">IF(OR(BP141=0,FB51=0),0,BP141*FB51/(BP141+FB51))</f>
        <v>7.25717843540029</v>
      </c>
      <c r="BQ51" s="13" t="n">
        <f aca="false">IF(OR(BQ141=0,FC51=0),0,BQ141*FC51/(BQ141+FC51))</f>
        <v>7.17441613409797</v>
      </c>
      <c r="BR51" s="13" t="n">
        <f aca="false">IF(OR(BR141=0,FD51=0),0,BR141*FD51/(BR141+FD51))</f>
        <v>7.0921563447173</v>
      </c>
      <c r="BS51" s="13" t="n">
        <f aca="false">IF(OR(BS141=0,FE51=0),0,BS141*FE51/(BS141+FE51))</f>
        <v>7.01035940687677</v>
      </c>
      <c r="BT51" s="13" t="n">
        <f aca="false">IF(OR(BT141=0,FF51=0),0,BT141*FF51/(BT141+FF51))</f>
        <v>6.92898703186483</v>
      </c>
      <c r="BU51" s="13" t="n">
        <f aca="false">IF(OR(BU141=0,FG51=0),0,BU141*FG51/(BU141+FG51))</f>
        <v>6.84800220654214</v>
      </c>
      <c r="BV51" s="13" t="n">
        <f aca="false">IF(OR(BV141=0,FH51=0),0,BV141*FH51/(BV141+FH51))</f>
        <v>6.76186990371192</v>
      </c>
      <c r="BW51" s="13" t="n">
        <f aca="false">IF(OR(BW141=0,FI51=0),0,BW141*FI51/(BW141+FI51))</f>
        <v>6.67611638984846</v>
      </c>
      <c r="BX51" s="13" t="n">
        <f aca="false">IF(OR(BX141=0,FJ51=0),0,BX141*FJ51/(BX141+FJ51))</f>
        <v>6.59070387695859</v>
      </c>
      <c r="BY51" s="13" t="n">
        <f aca="false">IF(OR(BY141=0,FK51=0),0,BY141*FK51/(BY141+FK51))</f>
        <v>6.50559581416753</v>
      </c>
      <c r="BZ51" s="13" t="n">
        <f aca="false">IF(OR(BZ141=0,FL51=0),0,BZ141*FL51/(BZ141+FL51))</f>
        <v>6.42075681028153</v>
      </c>
      <c r="CA51" s="13" t="n">
        <f aca="false">IF(OR(CA141=0,FM51=0),0,CA141*FM51/(CA141+FM51))</f>
        <v>6.33615256215831</v>
      </c>
      <c r="CB51" s="13" t="n">
        <f aca="false">IF(OR(CB141=0,FN51=0),0,CB141*FN51/(CB141+FN51))</f>
        <v>6.25174978848753</v>
      </c>
      <c r="CC51" s="13" t="n">
        <f aca="false">IF(OR(CC141=0,FO51=0),0,CC141*FO51/(CC141+FO51))</f>
        <v>6.16751616862686</v>
      </c>
      <c r="CD51" s="13" t="n">
        <f aca="false">IF(OR(CD141=0,FP51=0),0,CD141*FP51/(CD141+FP51))</f>
        <v>6.0834202861758</v>
      </c>
      <c r="CE51" s="13" t="n">
        <f aca="false">IF(OR(CE141=0,FQ51=0),0,CE141*FQ51/(CE141+FQ51))</f>
        <v>5.99943157700467</v>
      </c>
      <c r="CF51" s="13" t="n">
        <f aca="false">IF(OR(CF141=0,FR51=0),0,CF141*FR51/(CF141+FR51))</f>
        <v>5.91283709834002</v>
      </c>
      <c r="CG51" s="13" t="n">
        <f aca="false">IF(OR(CG141=0,FS51=0),0,CG141*FS51/(CG141+FS51))</f>
        <v>5.82629469776411</v>
      </c>
      <c r="CH51" s="13" t="n">
        <f aca="false">IF(OR(CH141=0,FT51=0),0,CH141*FT51/(CH141+FT51))</f>
        <v>5.73977481479934</v>
      </c>
      <c r="CI51" s="13" t="n">
        <f aca="false">IF(OR(CI141=0,FU51=0),0,CI141*FU51/(CI141+FU51))</f>
        <v>5.65324869587162</v>
      </c>
      <c r="CJ51" s="13" t="n">
        <f aca="false">IF(OR(CJ141=0,FV51=0),0,CJ141*FV51/(CJ141+FV51))</f>
        <v>5.56668836474667</v>
      </c>
      <c r="CK51" s="13" t="n">
        <f aca="false">IF(OR(CK141=0,FW51=0),0,CK141*FW51/(CK141+FW51))</f>
        <v>5.48006659719898</v>
      </c>
      <c r="CL51" s="13" t="n">
        <f aca="false">IF(OR(CL141=0,FX51=0),0,CL141*FX51/(CL141+FX51))</f>
        <v>5.3933568998462</v>
      </c>
      <c r="CM51" s="13" t="n">
        <f aca="false">IF(OR(CM141=0,FY51=0),0,CM141*FY51/(CM141+FY51))</f>
        <v>5.30653349310665</v>
      </c>
      <c r="CN51" s="13" t="n">
        <f aca="false">IF(OR(CN141=0,FZ51=0),0,CN141*FZ51/(CN141+FZ51))</f>
        <v>5.21957129826258</v>
      </c>
      <c r="CO51" s="13" t="n">
        <f aca="false">IF(OR(CO141=0,GA51=0),0,CO141*GA51/(CO141+GA51))</f>
        <v>5.13244592863754</v>
      </c>
      <c r="CP51" s="13" t="n">
        <f aca="false">IF(OR(CP141=0,GB51=0),0,CP141*GB51/(CP141+GB51))</f>
        <v>5.04241779335243</v>
      </c>
      <c r="CQ51" s="13" t="n">
        <f aca="false">IF(OR(CQ141=0,GC51=0),0,CQ141*GC51/(CQ141+GC51))</f>
        <v>4.95216519919646</v>
      </c>
      <c r="CR51" s="0" t="n">
        <f aca="false">IF(F$9=0,0,(SIN(F$12)*COS($E51)+SIN($E51)*COS(F$12))/SIN($E51)*F$9)</f>
        <v>3.01</v>
      </c>
      <c r="CS51" s="0" t="n">
        <f aca="false">IF(G$9=0,0,(SIN(G$12)*COS($E51)+SIN($E51)*COS(G$12))/SIN($E51)*G$9)</f>
        <v>3.75875060984499</v>
      </c>
      <c r="CT51" s="0" t="n">
        <f aca="false">IF(H$9=0,0,(SIN(H$12)*COS($E51)+SIN($E51)*COS(H$12))/SIN($E51)*H$9)</f>
        <v>4.53482330573761</v>
      </c>
      <c r="CU51" s="0" t="n">
        <f aca="false">IF(I$9=0,0,(SIN(I$12)*COS($E51)+SIN($E51)*COS(I$12))/SIN($E51)*I$9)</f>
        <v>5.33756047268371</v>
      </c>
      <c r="CV51" s="0" t="n">
        <f aca="false">IF(J$9=0,0,(SIN(J$12)*COS($E51)+SIN($E51)*COS(J$12))/SIN($E51)*J$9)</f>
        <v>6.16628783040387</v>
      </c>
      <c r="CW51" s="0" t="n">
        <f aca="false">IF(K$9=0,0,(SIN(K$12)*COS($E51)+SIN($E51)*COS(K$12))/SIN($E51)*K$9)</f>
        <v>7.02031476963433</v>
      </c>
      <c r="CX51" s="0" t="n">
        <f aca="false">IF(L$9=0,0,(SIN(L$12)*COS($E51)+SIN($E51)*COS(L$12))/SIN($E51)*L$9)</f>
        <v>7.89893469596438</v>
      </c>
      <c r="CY51" s="0" t="n">
        <f aca="false">IF(M$9=0,0,(SIN(M$12)*COS($E51)+SIN($E51)*COS(M$12))/SIN($E51)*M$9)</f>
        <v>8.80142538106472</v>
      </c>
      <c r="CZ51" s="0" t="n">
        <f aca="false">IF(N$9=0,0,(SIN(N$12)*COS($E51)+SIN($E51)*COS(N$12))/SIN($E51)*N$9)</f>
        <v>9.2738176323589</v>
      </c>
      <c r="DA51" s="0" t="n">
        <f aca="false">IF(O$9=0,0,(SIN(O$12)*COS($E51)+SIN($E51)*COS(O$12))/SIN($E51)*O$9)</f>
        <v>9.75397642559013</v>
      </c>
      <c r="DB51" s="0" t="n">
        <f aca="false">IF(P$9=0,0,(SIN(P$12)*COS($E51)+SIN($E51)*COS(P$12))/SIN($E51)*P$9)</f>
        <v>10.2415556634841</v>
      </c>
      <c r="DC51" s="0" t="n">
        <f aca="false">IF(Q$9=0,0,(SIN(Q$12)*COS($E51)+SIN($E51)*COS(Q$12))/SIN($E51)*Q$9)</f>
        <v>10.7362038230449</v>
      </c>
      <c r="DD51" s="0" t="n">
        <f aca="false">IF(R$9=0,0,(SIN(R$12)*COS($E51)+SIN($E51)*COS(R$12))/SIN($E51)*R$9)</f>
        <v>11.237564124469</v>
      </c>
      <c r="DE51" s="0" t="n">
        <f aca="false">IF(S$9=0,0,(SIN(S$12)*COS($E51)+SIN($E51)*COS(S$12))/SIN($E51)*S$9)</f>
        <v>11.7452747026049</v>
      </c>
      <c r="DF51" s="0" t="n">
        <f aca="false">IF(T$9=0,0,(SIN(T$12)*COS($E51)+SIN($E51)*COS(T$12))/SIN($E51)*T$9)</f>
        <v>12.2589687808891</v>
      </c>
      <c r="DG51" s="0" t="n">
        <f aca="false">IF(U$9=0,0,(SIN(U$12)*COS($E51)+SIN($E51)*COS(U$12))/SIN($E51)*U$9)</f>
        <v>12.7782748476843</v>
      </c>
      <c r="DH51" s="0" t="n">
        <f aca="false">IF(V$9=0,0,(SIN(V$12)*COS($E51)+SIN($E51)*COS(V$12))/SIN($E51)*V$9)</f>
        <v>13.3028168349475</v>
      </c>
      <c r="DI51" s="0" t="n">
        <f aca="false">IF(W$9=0,0,(SIN(W$12)*COS($E51)+SIN($E51)*COS(W$12))/SIN($E51)*W$9)</f>
        <v>13.8322142991527</v>
      </c>
      <c r="DJ51" s="0" t="n">
        <f aca="false">IF(X$9=0,0,(SIN(X$12)*COS($E51)+SIN($E51)*COS(X$12))/SIN($E51)*X$9)</f>
        <v>14.685921178147</v>
      </c>
      <c r="DK51" s="0" t="n">
        <f aca="false">IF(Y$9=0,0,(SIN(Y$12)*COS($E51)+SIN($E51)*COS(Y$12))/SIN($E51)*Y$9)</f>
        <v>15.5508627542154</v>
      </c>
      <c r="DL51" s="0" t="n">
        <f aca="false">IF(Z$9=0,0,(SIN(Z$12)*COS($E51)+SIN($E51)*COS(Z$12))/SIN($E51)*Z$9)</f>
        <v>16.4263510184732</v>
      </c>
      <c r="DM51" s="0" t="n">
        <f aca="false">IF(AA$9=0,0,(SIN(AA$12)*COS($E51)+SIN($E51)*COS(AA$12))/SIN($E51)*AA$9)</f>
        <v>17.3116900938706</v>
      </c>
      <c r="DN51" s="0" t="n">
        <f aca="false">IF(AB$9=0,0,(SIN(AB$12)*COS($E51)+SIN($E51)*COS(AB$12))/SIN($E51)*AB$9)</f>
        <v>18.2061765778995</v>
      </c>
      <c r="DO51" s="0" t="n">
        <f aca="false">IF(AC$9=0,0,(SIN(AC$12)*COS($E51)+SIN($E51)*COS(AC$12))/SIN($E51)*AC$9)</f>
        <v>19.1090998889725</v>
      </c>
      <c r="DP51" s="0" t="n">
        <f aca="false">IF(AD$9=0,0,(SIN(AD$12)*COS($E51)+SIN($E51)*COS(AD$12))/SIN($E51)*AD$9)</f>
        <v>20.0197426163262</v>
      </c>
      <c r="DQ51" s="0" t="n">
        <f aca="false">IF(AE$9=0,0,(SIN(AE$12)*COS($E51)+SIN($E51)*COS(AE$12))/SIN($E51)*AE$9)</f>
        <v>20.937380873302</v>
      </c>
      <c r="DR51" s="0" t="n">
        <f aca="false">IF(AF$9=0,0,(SIN(AF$12)*COS($E51)+SIN($E51)*COS(AF$12))/SIN($E51)*AF$9)</f>
        <v>21.8612846538558</v>
      </c>
      <c r="DS51" s="0" t="n">
        <f aca="false">IF(AG$9=0,0,(SIN(AG$12)*COS($E51)+SIN($E51)*COS(AG$12))/SIN($E51)*AG$9)</f>
        <v>22.7907181921474</v>
      </c>
      <c r="DT51" s="0" t="n">
        <f aca="false">IF(AH$9=0,0,(SIN(AH$12)*COS($E51)+SIN($E51)*COS(AH$12))/SIN($E51)*AH$9)</f>
        <v>22.9643380458315</v>
      </c>
      <c r="DU51" s="0" t="n">
        <f aca="false">IF(AI$9=0,0,(SIN(AI$12)*COS($E51)+SIN($E51)*COS(AI$12))/SIN($E51)*AI$9)</f>
        <v>23.1309627396862</v>
      </c>
      <c r="DV51" s="0" t="n">
        <f aca="false">IF(AJ$9=0,0,(SIN(AJ$12)*COS($E51)+SIN($E51)*COS(AJ$12))/SIN($E51)*AJ$9)</f>
        <v>23.2905415182158</v>
      </c>
      <c r="DW51" s="0" t="n">
        <f aca="false">IF(AK$9=0,0,(SIN(AK$12)*COS($E51)+SIN($E51)*COS(AK$12))/SIN($E51)*AK$9)</f>
        <v>23.4430257721785</v>
      </c>
      <c r="DX51" s="0" t="n">
        <f aca="false">IF(AL$9=0,0,(SIN(AL$12)*COS($E51)+SIN($E51)*COS(AL$12))/SIN($E51)*AL$9)</f>
        <v>23.5883690533932</v>
      </c>
      <c r="DY51" s="0" t="n">
        <f aca="false">IF(AM$9=0,0,(SIN(AM$12)*COS($E51)+SIN($E51)*COS(AM$12))/SIN($E51)*AM$9)</f>
        <v>23.7265270888886</v>
      </c>
      <c r="DZ51" s="0" t="n">
        <f aca="false">IF(AN$9=0,0,(SIN(AN$12)*COS($E51)+SIN($E51)*COS(AN$12))/SIN($E51)*AN$9)</f>
        <v>23.8574577943887</v>
      </c>
      <c r="EA51" s="0" t="n">
        <f aca="false">IF(AO$9=0,0,(SIN(AO$12)*COS($E51)+SIN($E51)*COS(AO$12))/SIN($E51)*AO$9)</f>
        <v>23.9811212871322</v>
      </c>
      <c r="EB51" s="0" t="n">
        <f aca="false">IF(AP$9=0,0,(SIN(AP$12)*COS($E51)+SIN($E51)*COS(AP$12))/SIN($E51)*AP$9)</f>
        <v>24.0974798980213</v>
      </c>
      <c r="EC51" s="0" t="n">
        <f aca="false">IF(AQ$9=0,0,(SIN(AQ$12)*COS($E51)+SIN($E51)*COS(AQ$12))/SIN($E51)*AQ$9)</f>
        <v>24.206498183096</v>
      </c>
      <c r="ED51" s="0" t="n">
        <f aca="false">IF(AR$9=0,0,(SIN(AR$12)*COS($E51)+SIN($E51)*COS(AR$12))/SIN($E51)*AR$9)</f>
        <v>24.3081429343305</v>
      </c>
      <c r="EE51" s="0" t="n">
        <f aca="false">IF(AS$9=0,0,(SIN(AS$12)*COS($E51)+SIN($E51)*COS(AS$12))/SIN($E51)*AS$9)</f>
        <v>24.4023831897489</v>
      </c>
      <c r="EF51" s="0" t="n">
        <f aca="false">IF(AT$9=0,0,(SIN(AT$12)*COS($E51)+SIN($E51)*COS(AT$12))/SIN($E51)*AT$9)</f>
        <v>24.4891902428565</v>
      </c>
      <c r="EG51" s="0" t="n">
        <f aca="false">IF(AU$9=0,0,(SIN(AU$12)*COS($E51)+SIN($E51)*COS(AU$12))/SIN($E51)*AU$9)</f>
        <v>24.5685376513841</v>
      </c>
      <c r="EH51" s="0" t="n">
        <f aca="false">IF(AV$9=0,0,(SIN(AV$12)*COS($E51)+SIN($E51)*COS(AV$12))/SIN($E51)*AV$9)</f>
        <v>24.6404012453422</v>
      </c>
      <c r="EI51" s="0" t="n">
        <f aca="false">IF(AW$9=0,0,(SIN(AW$12)*COS($E51)+SIN($E51)*COS(AW$12))/SIN($E51)*AW$9)</f>
        <v>24.7047591343841</v>
      </c>
      <c r="EJ51" s="0" t="n">
        <f aca="false">IF(AX$9=0,0,(SIN(AX$12)*COS($E51)+SIN($E51)*COS(AX$12))/SIN($E51)*AX$9)</f>
        <v>24.7615917144733</v>
      </c>
      <c r="EK51" s="0" t="n">
        <f aca="false">IF(AY$9=0,0,(SIN(AY$12)*COS($E51)+SIN($E51)*COS(AY$12))/SIN($E51)*AY$9)</f>
        <v>24.8108816738554</v>
      </c>
      <c r="EL51" s="0" t="n">
        <f aca="false">IF(AZ$9=0,0,(SIN(AZ$12)*COS($E51)+SIN($E51)*COS(AZ$12))/SIN($E51)*AZ$9)</f>
        <v>24.8526139983311</v>
      </c>
      <c r="EM51" s="0" t="n">
        <f aca="false">IF(BA$9=0,0,(SIN(BA$12)*COS($E51)+SIN($E51)*COS(BA$12))/SIN($E51)*BA$9)</f>
        <v>24.8867759758303</v>
      </c>
      <c r="EN51" s="0" t="n">
        <f aca="false">IF(BB$9=0,0,(SIN(BB$12)*COS($E51)+SIN($E51)*COS(BB$12))/SIN($E51)*BB$9)</f>
        <v>24.9133572002837</v>
      </c>
      <c r="EO51" s="0" t="n">
        <f aca="false">IF(BC$9=0,0,(SIN(BC$12)*COS($E51)+SIN($E51)*COS(BC$12))/SIN($E51)*BC$9)</f>
        <v>24.9323495747927</v>
      </c>
      <c r="EP51" s="0" t="n">
        <f aca="false">IF(BD$9=0,0,(SIN(BD$12)*COS($E51)+SIN($E51)*COS(BD$12))/SIN($E51)*BD$9)</f>
        <v>24.9437473140962</v>
      </c>
      <c r="EQ51" s="0" t="n">
        <f aca="false">IF(BE$9=0,0,(SIN(BE$12)*COS($E51)+SIN($E51)*COS(BE$12))/SIN($E51)*BE$9)</f>
        <v>24.9475469463323</v>
      </c>
      <c r="ER51" s="0" t="n">
        <f aca="false">IF(BF$9=0,0,(SIN(BF$12)*COS($E51)+SIN($E51)*COS(BF$12))/SIN($E51)*BF$9)</f>
        <v>24.9437473140962</v>
      </c>
      <c r="ES51" s="0" t="n">
        <f aca="false">IF(BG$9=0,0,(SIN(BG$12)*COS($E51)+SIN($E51)*COS(BG$12))/SIN($E51)*BG$9)</f>
        <v>24.9323495747927</v>
      </c>
      <c r="ET51" s="0" t="n">
        <f aca="false">IF(BH$9=0,0,(SIN(BH$12)*COS($E51)+SIN($E51)*COS(BH$12))/SIN($E51)*BH$9)</f>
        <v>24.9133572002837</v>
      </c>
      <c r="EU51" s="0" t="n">
        <f aca="false">IF(BI$9=0,0,(SIN(BI$12)*COS($E51)+SIN($E51)*COS(BI$12))/SIN($E51)*BI$9)</f>
        <v>24.8867759758303</v>
      </c>
      <c r="EV51" s="0" t="n">
        <f aca="false">IF(BJ$9=0,0,(SIN(BJ$12)*COS($E51)+SIN($E51)*COS(BJ$12))/SIN($E51)*BJ$9)</f>
        <v>24.8526139983311</v>
      </c>
      <c r="EW51" s="0" t="n">
        <f aca="false">IF(BK$9=0,0,(SIN(BK$12)*COS($E51)+SIN($E51)*COS(BK$12))/SIN($E51)*BK$9)</f>
        <v>24.8108816738554</v>
      </c>
      <c r="EX51" s="0" t="n">
        <f aca="false">IF(BL$9=0,0,(SIN(BL$12)*COS($E51)+SIN($E51)*COS(BL$12))/SIN($E51)*BL$9)</f>
        <v>24.6354179987308</v>
      </c>
      <c r="EY51" s="0" t="n">
        <f aca="false">IF(BM$9=0,0,(SIN(BM$12)*COS($E51)+SIN($E51)*COS(BM$12))/SIN($E51)*BM$9)</f>
        <v>24.4529908884286</v>
      </c>
      <c r="EZ51" s="0" t="n">
        <f aca="false">IF(BN$9=0,0,(SIN(BN$12)*COS($E51)+SIN($E51)*COS(BN$12))/SIN($E51)*BN$9)</f>
        <v>24.2637326912733</v>
      </c>
      <c r="FA51" s="0" t="n">
        <f aca="false">IF(BO$9=0,0,(SIN(BO$12)*COS($E51)+SIN($E51)*COS(BO$12))/SIN($E51)*BO$9)</f>
        <v>24.0677776482985</v>
      </c>
      <c r="FB51" s="0" t="n">
        <f aca="false">IF(BP$9=0,0,(SIN(BP$12)*COS($E51)+SIN($E51)*COS(BP$12))/SIN($E51)*BP$9)</f>
        <v>23.8652618290258</v>
      </c>
      <c r="FC51" s="0" t="n">
        <f aca="false">IF(BQ$9=0,0,(SIN(BQ$12)*COS($E51)+SIN($E51)*COS(BQ$12))/SIN($E51)*BQ$9)</f>
        <v>23.6563230667502</v>
      </c>
      <c r="FD51" s="0" t="n">
        <f aca="false">IF(BR$9=0,0,(SIN(BR$12)*COS($E51)+SIN($E51)*COS(BR$12))/SIN($E51)*BR$9)</f>
        <v>23.4411008933607</v>
      </c>
      <c r="FE51" s="0" t="n">
        <f aca="false">IF(BS$9=0,0,(SIN(BS$12)*COS($E51)+SIN($E51)*COS(BS$12))/SIN($E51)*BS$9)</f>
        <v>23.2197364737214</v>
      </c>
      <c r="FF51" s="0" t="n">
        <f aca="false">IF(BT$9=0,0,(SIN(BT$12)*COS($E51)+SIN($E51)*COS(BT$12))/SIN($E51)*BT$9)</f>
        <v>22.9923725396407</v>
      </c>
      <c r="FG51" s="0" t="n">
        <f aca="false">IF(BU$9=0,0,(SIN(BU$12)*COS($E51)+SIN($E51)*COS(BU$12))/SIN($E51)*BU$9)</f>
        <v>22.7591533234567</v>
      </c>
      <c r="FH51" s="0" t="n">
        <f aca="false">IF(BV$9=0,0,(SIN(BV$12)*COS($E51)+SIN($E51)*COS(BV$12))/SIN($E51)*BV$9)</f>
        <v>22.4594411593035</v>
      </c>
      <c r="FI51" s="0" t="n">
        <f aca="false">IF(BW$9=0,0,(SIN(BW$12)*COS($E51)+SIN($E51)*COS(BW$12))/SIN($E51)*BW$9)</f>
        <v>22.1548335747201</v>
      </c>
      <c r="FJ51" s="0" t="n">
        <f aca="false">IF(BX$9=0,0,(SIN(BX$12)*COS($E51)+SIN($E51)*COS(BX$12))/SIN($E51)*BX$9)</f>
        <v>21.8455341424418</v>
      </c>
      <c r="FK51" s="0" t="n">
        <f aca="false">IF(BY$9=0,0,(SIN(BY$12)*COS($E51)+SIN($E51)*COS(BY$12))/SIN($E51)*BY$9)</f>
        <v>21.5317472378862</v>
      </c>
      <c r="FL51" s="0" t="n">
        <f aca="false">IF(BZ$9=0,0,(SIN(BZ$12)*COS($E51)+SIN($E51)*COS(BZ$12))/SIN($E51)*BZ$9)</f>
        <v>21.2136779433431</v>
      </c>
      <c r="FM51" s="0" t="n">
        <f aca="false">IF(CA$9=0,0,(SIN(CA$12)*COS($E51)+SIN($E51)*COS(CA$12))/SIN($E51)*CA$9)</f>
        <v>20.8915319521498</v>
      </c>
      <c r="FN51" s="0" t="n">
        <f aca="false">IF(CB$9=0,0,(SIN(CB$12)*COS($E51)+SIN($E51)*COS(CB$12))/SIN($E51)*CB$9)</f>
        <v>20.5655154728912</v>
      </c>
      <c r="FO51" s="0" t="n">
        <f aca="false">IF(CC$9=0,0,(SIN(CC$12)*COS($E51)+SIN($E51)*COS(CC$12))/SIN($E51)*CC$9)</f>
        <v>20.2358351336646</v>
      </c>
      <c r="FP51" s="0" t="n">
        <f aca="false">IF(CD$9=0,0,(SIN(CD$12)*COS($E51)+SIN($E51)*COS(CD$12))/SIN($E51)*CD$9)</f>
        <v>19.9026978864485</v>
      </c>
      <c r="FQ51" s="0" t="n">
        <f aca="false">IF(CE$9=0,0,(SIN(CE$12)*COS($E51)+SIN($E51)*COS(CE$12))/SIN($E51)*CE$9)</f>
        <v>19.5663109116124</v>
      </c>
      <c r="FR51" s="0" t="n">
        <f aca="false">IF(CF$9=0,0,(SIN(CF$12)*COS($E51)+SIN($E51)*COS(CF$12))/SIN($E51)*CF$9)</f>
        <v>19.1985650549776</v>
      </c>
      <c r="FS51" s="0" t="n">
        <f aca="false">IF(CG$9=0,0,(SIN(CG$12)*COS($E51)+SIN($E51)*COS(CG$12))/SIN($E51)*CG$9)</f>
        <v>18.8284963663738</v>
      </c>
      <c r="FT51" s="0" t="n">
        <f aca="false">IF(CH$9=0,0,(SIN(CH$12)*COS($E51)+SIN($E51)*COS(CH$12))/SIN($E51)*CH$9)</f>
        <v>18.4563377827867</v>
      </c>
      <c r="FU51" s="0" t="n">
        <f aca="false">IF(CI$9=0,0,(SIN(CI$12)*COS($E51)+SIN($E51)*COS(CI$12))/SIN($E51)*CI$9)</f>
        <v>18.0823217673656</v>
      </c>
      <c r="FV51" s="0" t="n">
        <f aca="false">IF(CJ$9=0,0,(SIN(CJ$12)*COS($E51)+SIN($E51)*COS(CJ$12))/SIN($E51)*CJ$9)</f>
        <v>17.7066802023344</v>
      </c>
      <c r="FW51" s="0" t="n">
        <f aca="false">IF(CK$9=0,0,(SIN(CK$12)*COS($E51)+SIN($E51)*COS(CK$12))/SIN($E51)*CK$9)</f>
        <v>17.3296442824272</v>
      </c>
      <c r="FX51" s="0" t="n">
        <f aca="false">IF(CL$9=0,0,(SIN(CL$12)*COS($E51)+SIN($E51)*COS(CL$12))/SIN($E51)*CL$9)</f>
        <v>16.9514444088956</v>
      </c>
      <c r="FY51" s="0" t="n">
        <f aca="false">IF(CM$9=0,0,(SIN(CM$12)*COS($E51)+SIN($E51)*COS(CM$12))/SIN($E51)*CM$9)</f>
        <v>16.5723100841277</v>
      </c>
      <c r="FZ51" s="0" t="n">
        <f aca="false">IF(CN$9=0,0,(SIN(CN$12)*COS($E51)+SIN($E51)*COS(CN$12))/SIN($E51)*CN$9)</f>
        <v>16.1924698069224</v>
      </c>
      <c r="GA51" s="0" t="n">
        <f aca="false">IF(CO$9=0,0,(SIN(CO$12)*COS($E51)+SIN($E51)*COS(CO$12))/SIN($E51)*CO$9)</f>
        <v>15.8121509684624</v>
      </c>
      <c r="GB51" s="0" t="n">
        <f aca="false">IF(CP$9=0,0,(SIN(CP$12)*COS($E51)+SIN($E51)*COS(CP$12))/SIN($E51)*CP$9)</f>
        <v>15.406198861283</v>
      </c>
      <c r="GC51" s="0" t="n">
        <f aca="false">IF(CQ$9=0,0,(SIN(CQ$12)*COS($E51)+SIN($E51)*COS(CQ$12))/SIN($E51)*CQ$9)</f>
        <v>15.0008945562054</v>
      </c>
    </row>
    <row r="52" customFormat="false" ht="12.8" hidden="true" customHeight="false" outlineLevel="0" collapsed="false">
      <c r="A52" s="0" t="n">
        <f aca="false">MAX($F52:$CQ52)</f>
        <v>10.4675583171255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9.66</v>
      </c>
      <c r="C52" s="2" t="n">
        <f aca="false">MOD(Best +D52,360)</f>
        <v>139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3.0099999909399</v>
      </c>
      <c r="G52" s="13" t="n">
        <f aca="false">IF(OR(G142=0,CS52=0),0,G142*CS52/(G142+CS52))</f>
        <v>3.7175282643527</v>
      </c>
      <c r="H52" s="13" t="n">
        <f aca="false">IF(OR(H142=0,CT52=0),0,H142*CT52/(H142+CT52))</f>
        <v>4.42020333747893</v>
      </c>
      <c r="I52" s="13" t="n">
        <f aca="false">IF(OR(I142=0,CU52=0),0,I142*CU52/(I142+CU52))</f>
        <v>5.11001279277404</v>
      </c>
      <c r="J52" s="13" t="n">
        <f aca="false">IF(OR(J142=0,CV52=0),0,J142*CV52/(J142+CV52))</f>
        <v>5.77971128921643</v>
      </c>
      <c r="K52" s="13" t="n">
        <f aca="false">IF(OR(K142=0,CW52=0),0,K142*CW52/(K142+CW52))</f>
        <v>6.42301350642728</v>
      </c>
      <c r="L52" s="13" t="n">
        <f aca="false">IF(OR(L142=0,CX52=0),0,L142*CX52/(L142+CX52))</f>
        <v>7.03471665548833</v>
      </c>
      <c r="M52" s="13" t="n">
        <f aca="false">IF(OR(M142=0,CY52=0),0,M142*CY52/(M142+CY52))</f>
        <v>7.61075334243439</v>
      </c>
      <c r="N52" s="13" t="n">
        <f aca="false">IF(OR(N142=0,CZ52=0),0,N142*CZ52/(N142+CZ52))</f>
        <v>7.8261211829617</v>
      </c>
      <c r="O52" s="13" t="n">
        <f aca="false">IF(OR(O142=0,DA52=0),0,O142*DA52/(O142+DA52))</f>
        <v>8.02768375016329</v>
      </c>
      <c r="P52" s="13" t="n">
        <f aca="false">IF(OR(P142=0,DB52=0),0,P142*DB52/(P142+DB52))</f>
        <v>8.21549371774271</v>
      </c>
      <c r="Q52" s="13" t="n">
        <f aca="false">IF(OR(Q142=0,DC52=0),0,Q142*DC52/(Q142+DC52))</f>
        <v>8.38970559497379</v>
      </c>
      <c r="R52" s="13" t="n">
        <f aca="false">IF(OR(R142=0,DD52=0),0,R142*DD52/(R142+DD52))</f>
        <v>8.55056128544491</v>
      </c>
      <c r="S52" s="13" t="n">
        <f aca="false">IF(OR(S142=0,DE52=0),0,S142*DE52/(S142+DE52))</f>
        <v>8.69837613165798</v>
      </c>
      <c r="T52" s="13" t="n">
        <f aca="false">IF(OR(T142=0,DF52=0),0,T142*DF52/(T142+DF52))</f>
        <v>8.83352571546496</v>
      </c>
      <c r="U52" s="13" t="n">
        <f aca="false">IF(OR(U142=0,DG52=0),0,U142*DG52/(U142+DG52))</f>
        <v>8.95643360739199</v>
      </c>
      <c r="V52" s="13" t="n">
        <f aca="false">IF(OR(V142=0,DH52=0),0,V142*DH52/(V142+DH52))</f>
        <v>9.06756018972071</v>
      </c>
      <c r="W52" s="13" t="n">
        <f aca="false">IF(OR(W142=0,DI52=0),0,W142*DI52/(W142+DI52))</f>
        <v>9.16739262006152</v>
      </c>
      <c r="X52" s="13" t="n">
        <f aca="false">IF(OR(X142=0,DJ52=0),0,X142*DJ52/(X142+DJ52))</f>
        <v>9.38952593635316</v>
      </c>
      <c r="Y52" s="13" t="n">
        <f aca="false">IF(OR(Y142=0,DK52=0),0,Y142*DK52/(Y142+DK52))</f>
        <v>9.58762145776922</v>
      </c>
      <c r="Z52" s="13" t="n">
        <f aca="false">IF(OR(Z142=0,DL52=0),0,Z142*DL52/(Z142+DL52))</f>
        <v>9.76298842407695</v>
      </c>
      <c r="AA52" s="13" t="n">
        <f aca="false">IF(OR(AA142=0,DM52=0),0,AA142*DM52/(AA142+DM52))</f>
        <v>9.91698368652745</v>
      </c>
      <c r="AB52" s="13" t="n">
        <f aca="false">IF(OR(AB142=0,DN52=0),0,AB142*DN52/(AB142+DN52))</f>
        <v>10.0509810054595</v>
      </c>
      <c r="AC52" s="13" t="n">
        <f aca="false">IF(OR(AC142=0,DO52=0),0,AC142*DO52/(AC142+DO52))</f>
        <v>10.1663462348452</v>
      </c>
      <c r="AD52" s="13" t="n">
        <f aca="false">IF(OR(AD142=0,DP52=0),0,AD142*DP52/(AD142+DP52))</f>
        <v>10.2644178031799</v>
      </c>
      <c r="AE52" s="13" t="n">
        <f aca="false">IF(OR(AE142=0,DQ52=0),0,AE142*DQ52/(AE142+DQ52))</f>
        <v>10.3464918388549</v>
      </c>
      <c r="AF52" s="13" t="n">
        <f aca="false">IF(OR(AF142=0,DR52=0),0,AF142*DR52/(AF142+DR52))</f>
        <v>10.4138112779051</v>
      </c>
      <c r="AG52" s="13" t="n">
        <f aca="false">IF(OR(AG142=0,DS52=0),0,AG142*DS52/(AG142+DS52))</f>
        <v>10.4675583171255</v>
      </c>
      <c r="AH52" s="13" t="n">
        <f aca="false">IF(OR(AH142=0,DT52=0),0,AH142*DT52/(AH142+DT52))</f>
        <v>10.3548032400136</v>
      </c>
      <c r="AI52" s="13" t="n">
        <f aca="false">IF(OR(AI142=0,DU52=0),0,AI142*DU52/(AI142+DU52))</f>
        <v>10.2445785732724</v>
      </c>
      <c r="AJ52" s="13" t="n">
        <f aca="false">IF(OR(AJ142=0,DV52=0),0,AJ142*DV52/(AJ142+DV52))</f>
        <v>10.1367333570697</v>
      </c>
      <c r="AK52" s="13" t="n">
        <f aca="false">IF(OR(AK142=0,DW52=0),0,AK142*DW52/(AK142+DW52))</f>
        <v>10.0311272537999</v>
      </c>
      <c r="AL52" s="13" t="n">
        <f aca="false">IF(OR(AL142=0,DX52=0),0,AL142*DX52/(AL142+DX52))</f>
        <v>9.9276295816028</v>
      </c>
      <c r="AM52" s="13" t="n">
        <f aca="false">IF(OR(AM142=0,DY52=0),0,AM142*DY52/(AM142+DY52))</f>
        <v>9.82611845043477</v>
      </c>
      <c r="AN52" s="13" t="n">
        <f aca="false">IF(OR(AN142=0,DZ52=0),0,AN142*DZ52/(AN142+DZ52))</f>
        <v>9.72647998815333</v>
      </c>
      <c r="AO52" s="13" t="n">
        <f aca="false">IF(OR(AO142=0,EA52=0),0,AO142*EA52/(AO142+EA52))</f>
        <v>9.62860764579799</v>
      </c>
      <c r="AP52" s="13" t="n">
        <f aca="false">IF(OR(AP142=0,EB52=0),0,AP142*EB52/(AP142+EB52))</f>
        <v>9.53240157270662</v>
      </c>
      <c r="AQ52" s="13" t="n">
        <f aca="false">IF(OR(AQ142=0,EC52=0),0,AQ142*EC52/(AQ142+EC52))</f>
        <v>9.43776805334933</v>
      </c>
      <c r="AR52" s="13" t="n">
        <f aca="false">IF(OR(AR142=0,ED52=0),0,AR142*ED52/(AR142+ED52))</f>
        <v>9.34461899881931</v>
      </c>
      <c r="AS52" s="13" t="n">
        <f aca="false">IF(OR(AS142=0,EE52=0),0,AS142*EE52/(AS142+EE52))</f>
        <v>9.25287148682693</v>
      </c>
      <c r="AT52" s="13" t="n">
        <f aca="false">IF(OR(AT142=0,EF52=0),0,AT142*EF52/(AT142+EF52))</f>
        <v>9.16244734481943</v>
      </c>
      <c r="AU52" s="13" t="n">
        <f aca="false">IF(OR(AU142=0,EG52=0),0,AU142*EG52/(AU142+EG52))</f>
        <v>9.07327277151735</v>
      </c>
      <c r="AV52" s="13" t="n">
        <f aca="false">IF(OR(AV142=0,EH52=0),0,AV142*EH52/(AV142+EH52))</f>
        <v>8.9852779927343</v>
      </c>
      <c r="AW52" s="13" t="n">
        <f aca="false">IF(OR(AW142=0,EI52=0),0,AW142*EI52/(AW142+EI52))</f>
        <v>8.89839694784506</v>
      </c>
      <c r="AX52" s="13" t="n">
        <f aca="false">IF(OR(AX142=0,EJ52=0),0,AX142*EJ52/(AX142+EJ52))</f>
        <v>8.81256700369758</v>
      </c>
      <c r="AY52" s="13" t="n">
        <f aca="false">IF(OR(AY142=0,EK52=0),0,AY142*EK52/(AY142+EK52))</f>
        <v>8.72772869313908</v>
      </c>
      <c r="AZ52" s="13" t="n">
        <f aca="false">IF(OR(AZ142=0,EL52=0),0,AZ142*EL52/(AZ142+EL52))</f>
        <v>8.64382547565217</v>
      </c>
      <c r="BA52" s="13" t="n">
        <f aca="false">IF(OR(BA142=0,EM52=0),0,BA142*EM52/(BA142+EM52))</f>
        <v>8.56080351788046</v>
      </c>
      <c r="BB52" s="13" t="n">
        <f aca="false">IF(OR(BB142=0,EN52=0),0,BB142*EN52/(BB142+EN52))</f>
        <v>8.47861149207153</v>
      </c>
      <c r="BC52" s="13" t="n">
        <f aca="false">IF(OR(BC142=0,EO52=0),0,BC142*EO52/(BC142+EO52))</f>
        <v>8.39720039068188</v>
      </c>
      <c r="BD52" s="13" t="n">
        <f aca="false">IF(OR(BD142=0,EP52=0),0,BD142*EP52/(BD142+EP52))</f>
        <v>8.31652335557912</v>
      </c>
      <c r="BE52" s="13" t="n">
        <f aca="false">IF(OR(BE142=0,EQ52=0),0,BE142*EQ52/(BE142+EQ52))</f>
        <v>8.2365355204437</v>
      </c>
      <c r="BF52" s="13" t="n">
        <f aca="false">IF(OR(BF142=0,ER52=0),0,BF142*ER52/(BF142+ER52))</f>
        <v>8.15719386511973</v>
      </c>
      <c r="BG52" s="13" t="n">
        <f aca="false">IF(OR(BG142=0,ES52=0),0,BG142*ES52/(BG142+ES52))</f>
        <v>8.07845708079427</v>
      </c>
      <c r="BH52" s="13" t="n">
        <f aca="false">IF(OR(BH142=0,ET52=0),0,BH142*ET52/(BH142+ET52))</f>
        <v>8.00028544499886</v>
      </c>
      <c r="BI52" s="13" t="n">
        <f aca="false">IF(OR(BI142=0,EU52=0),0,BI142*EU52/(BI142+EU52))</f>
        <v>7.92264070552858</v>
      </c>
      <c r="BJ52" s="13" t="n">
        <f aca="false">IF(OR(BJ142=0,EV52=0),0,BJ142*EV52/(BJ142+EV52))</f>
        <v>7.84548597246355</v>
      </c>
      <c r="BK52" s="13" t="n">
        <f aca="false">IF(OR(BK142=0,EW52=0),0,BK142*EW52/(BK142+EW52))</f>
        <v>7.76878561755733</v>
      </c>
      <c r="BL52" s="13" t="n">
        <f aca="false">IF(OR(BL142=0,EX52=0),0,BL142*EX52/(BL142+EX52))</f>
        <v>7.67999531084585</v>
      </c>
      <c r="BM52" s="13" t="n">
        <f aca="false">IF(OR(BM142=0,EY52=0),0,BM142*EY52/(BM142+EY52))</f>
        <v>7.59193208513706</v>
      </c>
      <c r="BN52" s="13" t="n">
        <f aca="false">IF(OR(BN142=0,EZ52=0),0,BN142*EZ52/(BN142+EZ52))</f>
        <v>7.50454775403375</v>
      </c>
      <c r="BO52" s="13" t="n">
        <f aca="false">IF(OR(BO142=0,FA52=0),0,BO142*FA52/(BO142+FA52))</f>
        <v>7.41779607920697</v>
      </c>
      <c r="BP52" s="13" t="n">
        <f aca="false">IF(OR(BP142=0,FB52=0),0,BP142*FB52/(BP142+FB52))</f>
        <v>7.33163263496655</v>
      </c>
      <c r="BQ52" s="13" t="n">
        <f aca="false">IF(OR(BQ142=0,FC52=0),0,BQ142*FC52/(BQ142+FC52))</f>
        <v>7.24601468269896</v>
      </c>
      <c r="BR52" s="13" t="n">
        <f aca="false">IF(OR(BR142=0,FD52=0),0,BR142*FD52/(BR142+FD52))</f>
        <v>7.16090105431216</v>
      </c>
      <c r="BS52" s="13" t="n">
        <f aca="false">IF(OR(BS142=0,FE52=0),0,BS142*FE52/(BS142+FE52))</f>
        <v>7.07625204391082</v>
      </c>
      <c r="BT52" s="13" t="n">
        <f aca="false">IF(OR(BT142=0,FF52=0),0,BT142*FF52/(BT142+FF52))</f>
        <v>6.99202930700253</v>
      </c>
      <c r="BU52" s="13" t="n">
        <f aca="false">IF(OR(BU142=0,FG52=0),0,BU142*FG52/(BU142+FG52))</f>
        <v>6.90819576660105</v>
      </c>
      <c r="BV52" s="13" t="n">
        <f aca="false">IF(OR(BV142=0,FH52=0),0,BV142*FH52/(BV142+FH52))</f>
        <v>6.81897169052068</v>
      </c>
      <c r="BW52" s="13" t="n">
        <f aca="false">IF(OR(BW142=0,FI52=0),0,BW142*FI52/(BW142+FI52))</f>
        <v>6.73013447927716</v>
      </c>
      <c r="BX52" s="13" t="n">
        <f aca="false">IF(OR(BX142=0,FJ52=0),0,BX142*FJ52/(BX142+FJ52))</f>
        <v>6.64164623599032</v>
      </c>
      <c r="BY52" s="13" t="n">
        <f aca="false">IF(OR(BY142=0,FK52=0),0,BY142*FK52/(BY142+FK52))</f>
        <v>6.55347031817796</v>
      </c>
      <c r="BZ52" s="13" t="n">
        <f aca="false">IF(OR(BZ142=0,FL52=0),0,BZ142*FL52/(BZ142+FL52))</f>
        <v>6.4655712619609</v>
      </c>
      <c r="CA52" s="13" t="n">
        <f aca="false">IF(OR(CA142=0,FM52=0),0,CA142*FM52/(CA142+FM52))</f>
        <v>6.37791471204374</v>
      </c>
      <c r="CB52" s="13" t="n">
        <f aca="false">IF(OR(CB142=0,FN52=0),0,CB142*FN52/(CB142+FN52))</f>
        <v>6.29046735708641</v>
      </c>
      <c r="CC52" s="13" t="n">
        <f aca="false">IF(OR(CC142=0,FO52=0),0,CC142*FO52/(CC142+FO52))</f>
        <v>6.20319687012345</v>
      </c>
      <c r="CD52" s="13" t="n">
        <f aca="false">IF(OR(CD142=0,FP52=0),0,CD142*FP52/(CD142+FP52))</f>
        <v>6.11607185372416</v>
      </c>
      <c r="CE52" s="13" t="n">
        <f aca="false">IF(OR(CE142=0,FQ52=0),0,CE142*FQ52/(CE142+FQ52))</f>
        <v>6.0290617896204</v>
      </c>
      <c r="CF52" s="13" t="n">
        <f aca="false">IF(OR(CF142=0,FR52=0),0,CF142*FR52/(CF142+FR52))</f>
        <v>5.93934647713958</v>
      </c>
      <c r="CG52" s="13" t="n">
        <f aca="false">IF(OR(CG142=0,FS52=0),0,CG142*FS52/(CG142+FS52))</f>
        <v>5.84969426428498</v>
      </c>
      <c r="CH52" s="13" t="n">
        <f aca="false">IF(OR(CH142=0,FT52=0),0,CH142*FT52/(CH142+FT52))</f>
        <v>5.76007580873381</v>
      </c>
      <c r="CI52" s="13" t="n">
        <f aca="false">IF(OR(CI142=0,FU52=0),0,CI142*FU52/(CI142+FU52))</f>
        <v>5.67046262148628</v>
      </c>
      <c r="CJ52" s="13" t="n">
        <f aca="false">IF(OR(CJ142=0,FV52=0),0,CJ142*FV52/(CJ142+FV52))</f>
        <v>5.5808270395581</v>
      </c>
      <c r="CK52" s="13" t="n">
        <f aca="false">IF(OR(CK142=0,FW52=0),0,CK142*FW52/(CK142+FW52))</f>
        <v>5.4911422030013</v>
      </c>
      <c r="CL52" s="13" t="n">
        <f aca="false">IF(OR(CL142=0,FX52=0),0,CL142*FX52/(CL142+FX52))</f>
        <v>5.40138203619193</v>
      </c>
      <c r="CM52" s="13" t="n">
        <f aca="false">IF(OR(CM142=0,FY52=0),0,CM142*FY52/(CM142+FY52))</f>
        <v>5.31152123334786</v>
      </c>
      <c r="CN52" s="13" t="n">
        <f aca="false">IF(OR(CN142=0,FZ52=0),0,CN142*FZ52/(CN142+FZ52))</f>
        <v>5.22153524826418</v>
      </c>
      <c r="CO52" s="13" t="n">
        <f aca="false">IF(OR(CO142=0,GA52=0),0,CO142*GA52/(CO142+GA52))</f>
        <v>5.13140028827915</v>
      </c>
      <c r="CP52" s="13" t="n">
        <f aca="false">IF(OR(CP142=0,GB52=0),0,CP142*GB52/(CP142+GB52))</f>
        <v>5.03828645297528</v>
      </c>
      <c r="CQ52" s="13" t="n">
        <f aca="false">IF(OR(CQ142=0,GC52=0),0,CQ142*GC52/(CQ142+GC52))</f>
        <v>4.94496753089189</v>
      </c>
      <c r="CR52" s="0" t="n">
        <f aca="false">IF(F$9=0,0,(SIN(F$12)*COS($E52)+SIN($E52)*COS(F$12))/SIN($E52)*F$9)</f>
        <v>3.01</v>
      </c>
      <c r="CS52" s="0" t="n">
        <f aca="false">IF(G$9=0,0,(SIN(G$12)*COS($E52)+SIN($E52)*COS(G$12))/SIN($E52)*G$9)</f>
        <v>3.75597972067697</v>
      </c>
      <c r="CT52" s="0" t="n">
        <f aca="false">IF(H$9=0,0,(SIN(H$12)*COS($E52)+SIN($E52)*COS(H$12))/SIN($E52)*H$9)</f>
        <v>4.52827356003403</v>
      </c>
      <c r="CU52" s="0" t="n">
        <f aca="false">IF(I$9=0,0,(SIN(I$12)*COS($E52)+SIN($E52)*COS(I$12))/SIN($E52)*I$9)</f>
        <v>5.32622551511736</v>
      </c>
      <c r="CV52" s="0" t="n">
        <f aca="false">IF(J$9=0,0,(SIN(J$12)*COS($E52)+SIN($E52)*COS(J$12))/SIN($E52)*J$9)</f>
        <v>6.1491635313867</v>
      </c>
      <c r="CW52" s="0" t="n">
        <f aca="false">IF(K$9=0,0,(SIN(K$12)*COS($E52)+SIN($E52)*COS(K$12))/SIN($E52)*K$9)</f>
        <v>6.99639983810444</v>
      </c>
      <c r="CX52" s="0" t="n">
        <f aca="false">IF(L$9=0,0,(SIN(L$12)*COS($E52)+SIN($E52)*COS(L$12))/SIN($E52)*L$9)</f>
        <v>7.86723129098084</v>
      </c>
      <c r="CY52" s="0" t="n">
        <f aca="false">IF(M$9=0,0,(SIN(M$12)*COS($E52)+SIN($E52)*COS(M$12))/SIN($E52)*M$9)</f>
        <v>8.76093972193058</v>
      </c>
      <c r="CZ52" s="0" t="n">
        <f aca="false">IF(N$9=0,0,(SIN(N$12)*COS($E52)+SIN($E52)*COS(N$12))/SIN($E52)*N$9)</f>
        <v>9.22590233218957</v>
      </c>
      <c r="DA52" s="0" t="n">
        <f aca="false">IF(O$9=0,0,(SIN(O$12)*COS($E52)+SIN($E52)*COS(O$12))/SIN($E52)*O$9)</f>
        <v>9.69822852634031</v>
      </c>
      <c r="DB52" s="0" t="n">
        <f aca="false">IF(P$9=0,0,(SIN(P$12)*COS($E52)+SIN($E52)*COS(P$12))/SIN($E52)*P$9)</f>
        <v>10.1775756807546</v>
      </c>
      <c r="DC52" s="0" t="n">
        <f aca="false">IF(Q$9=0,0,(SIN(Q$12)*COS($E52)+SIN($E52)*COS(Q$12))/SIN($E52)*Q$9)</f>
        <v>10.6635959946289</v>
      </c>
      <c r="DD52" s="0" t="n">
        <f aca="false">IF(R$9=0,0,(SIN(R$12)*COS($E52)+SIN($E52)*COS(R$12))/SIN($E52)*R$9)</f>
        <v>11.1559366573947</v>
      </c>
      <c r="DE52" s="0" t="n">
        <f aca="false">IF(S$9=0,0,(SIN(S$12)*COS($E52)+SIN($E52)*COS(S$12))/SIN($E52)*S$9)</f>
        <v>11.6542400185603</v>
      </c>
      <c r="DF52" s="0" t="n">
        <f aca="false">IF(T$9=0,0,(SIN(T$12)*COS($E52)+SIN($E52)*COS(T$12))/SIN($E52)*T$9)</f>
        <v>12.1581437599164</v>
      </c>
      <c r="DG52" s="0" t="n">
        <f aca="false">IF(U$9=0,0,(SIN(U$12)*COS($E52)+SIN($E52)*COS(U$12))/SIN($E52)*U$9)</f>
        <v>12.6672810700307</v>
      </c>
      <c r="DH52" s="0" t="n">
        <f aca="false">IF(V$9=0,0,(SIN(V$12)*COS($E52)+SIN($E52)*COS(V$12))/SIN($E52)*V$9)</f>
        <v>13.181280820961</v>
      </c>
      <c r="DI52" s="0" t="n">
        <f aca="false">IF(W$9=0,0,(SIN(W$12)*COS($E52)+SIN($E52)*COS(W$12))/SIN($E52)*W$9)</f>
        <v>13.6997677471121</v>
      </c>
      <c r="DJ52" s="0" t="n">
        <f aca="false">IF(X$9=0,0,(SIN(X$12)*COS($E52)+SIN($E52)*COS(X$12))/SIN($E52)*X$9)</f>
        <v>14.5390014972461</v>
      </c>
      <c r="DK52" s="0" t="n">
        <f aca="false">IF(Y$9=0,0,(SIN(Y$12)*COS($E52)+SIN($E52)*COS(Y$12))/SIN($E52)*Y$9)</f>
        <v>15.3887699467732</v>
      </c>
      <c r="DL52" s="0" t="n">
        <f aca="false">IF(Z$9=0,0,(SIN(Z$12)*COS($E52)+SIN($E52)*COS(Z$12))/SIN($E52)*Z$9)</f>
        <v>16.2483940453264</v>
      </c>
      <c r="DM52" s="0" t="n">
        <f aca="false">IF(AA$9=0,0,(SIN(AA$12)*COS($E52)+SIN($E52)*COS(AA$12))/SIN($E52)*AA$9)</f>
        <v>17.1171873104075</v>
      </c>
      <c r="DN52" s="0" t="n">
        <f aca="false">IF(AB$9=0,0,(SIN(AB$12)*COS($E52)+SIN($E52)*COS(AB$12))/SIN($E52)*AB$9)</f>
        <v>17.9944561658438</v>
      </c>
      <c r="DO52" s="0" t="n">
        <f aca="false">IF(AC$9=0,0,(SIN(AC$12)*COS($E52)+SIN($E52)*COS(AC$12))/SIN($E52)*AC$9)</f>
        <v>18.8795002837151</v>
      </c>
      <c r="DP52" s="0" t="n">
        <f aca="false">IF(AD$9=0,0,(SIN(AD$12)*COS($E52)+SIN($E52)*COS(AD$12))/SIN($E52)*AD$9)</f>
        <v>19.771612929608</v>
      </c>
      <c r="DQ52" s="0" t="n">
        <f aca="false">IF(AE$9=0,0,(SIN(AE$12)*COS($E52)+SIN($E52)*COS(AE$12))/SIN($E52)*AE$9)</f>
        <v>20.6700813110516</v>
      </c>
      <c r="DR52" s="0" t="n">
        <f aca="false">IF(AF$9=0,0,(SIN(AF$12)*COS($E52)+SIN($E52)*COS(AF$12))/SIN($E52)*AF$9)</f>
        <v>21.5741869289878</v>
      </c>
      <c r="DS52" s="0" t="n">
        <f aca="false">IF(AG$9=0,0,(SIN(AG$12)*COS($E52)+SIN($E52)*COS(AG$12))/SIN($E52)*AG$9)</f>
        <v>22.4832059321288</v>
      </c>
      <c r="DT52" s="0" t="n">
        <f aca="false">IF(AH$9=0,0,(SIN(AH$12)*COS($E52)+SIN($E52)*COS(AH$12))/SIN($E52)*AH$9)</f>
        <v>22.6463396265483</v>
      </c>
      <c r="DU52" s="0" t="n">
        <f aca="false">IF(AI$9=0,0,(SIN(AI$12)*COS($E52)+SIN($E52)*COS(AI$12))/SIN($E52)*AI$9)</f>
        <v>22.8025750265376</v>
      </c>
      <c r="DV52" s="0" t="n">
        <f aca="false">IF(AJ$9=0,0,(SIN(AJ$12)*COS($E52)+SIN($E52)*COS(AJ$12))/SIN($E52)*AJ$9)</f>
        <v>22.9518645412802</v>
      </c>
      <c r="DW52" s="0" t="n">
        <f aca="false">IF(AK$9=0,0,(SIN(AK$12)*COS($E52)+SIN($E52)*COS(AK$12))/SIN($E52)*AK$9)</f>
        <v>23.0941626957439</v>
      </c>
      <c r="DX52" s="0" t="n">
        <f aca="false">IF(AL$9=0,0,(SIN(AL$12)*COS($E52)+SIN($E52)*COS(AL$12))/SIN($E52)*AL$9)</f>
        <v>23.2294261445323</v>
      </c>
      <c r="DY52" s="0" t="n">
        <f aca="false">IF(AM$9=0,0,(SIN(AM$12)*COS($E52)+SIN($E52)*COS(AM$12))/SIN($E52)*AM$9)</f>
        <v>23.3576136850885</v>
      </c>
      <c r="DZ52" s="0" t="n">
        <f aca="false">IF(AN$9=0,0,(SIN(AN$12)*COS($E52)+SIN($E52)*COS(AN$12))/SIN($E52)*AN$9)</f>
        <v>23.478686270246</v>
      </c>
      <c r="EA52" s="0" t="n">
        <f aca="false">IF(AO$9=0,0,(SIN(AO$12)*COS($E52)+SIN($E52)*COS(AO$12))/SIN($E52)*AO$9)</f>
        <v>23.5926070201224</v>
      </c>
      <c r="EB52" s="0" t="n">
        <f aca="false">IF(AP$9=0,0,(SIN(AP$12)*COS($E52)+SIN($E52)*COS(AP$12))/SIN($E52)*AP$9)</f>
        <v>23.6993412333538</v>
      </c>
      <c r="EC52" s="0" t="n">
        <f aca="false">IF(AQ$9=0,0,(SIN(AQ$12)*COS($E52)+SIN($E52)*COS(AQ$12))/SIN($E52)*AQ$9)</f>
        <v>23.7988563976648</v>
      </c>
      <c r="ED52" s="0" t="n">
        <f aca="false">IF(AR$9=0,0,(SIN(AR$12)*COS($E52)+SIN($E52)*COS(AR$12))/SIN($E52)*AR$9)</f>
        <v>23.8911221997724</v>
      </c>
      <c r="EE52" s="0" t="n">
        <f aca="false">IF(AS$9=0,0,(SIN(AS$12)*COS($E52)+SIN($E52)*COS(AS$12))/SIN($E52)*AS$9)</f>
        <v>23.9761105346195</v>
      </c>
      <c r="EF52" s="0" t="n">
        <f aca="false">IF(AT$9=0,0,(SIN(AT$12)*COS($E52)+SIN($E52)*COS(AT$12))/SIN($E52)*AT$9)</f>
        <v>24.0537955139359</v>
      </c>
      <c r="EG52" s="0" t="n">
        <f aca="false">IF(AU$9=0,0,(SIN(AU$12)*COS($E52)+SIN($E52)*COS(AU$12))/SIN($E52)*AU$9)</f>
        <v>24.1241534741244</v>
      </c>
      <c r="EH52" s="0" t="n">
        <f aca="false">IF(AV$9=0,0,(SIN(AV$12)*COS($E52)+SIN($E52)*COS(AV$12))/SIN($E52)*AV$9)</f>
        <v>24.1871629834688</v>
      </c>
      <c r="EI52" s="0" t="n">
        <f aca="false">IF(AW$9=0,0,(SIN(AW$12)*COS($E52)+SIN($E52)*COS(AW$12))/SIN($E52)*AW$9)</f>
        <v>24.2428048486621</v>
      </c>
      <c r="EJ52" s="0" t="n">
        <f aca="false">IF(AX$9=0,0,(SIN(AX$12)*COS($E52)+SIN($E52)*COS(AX$12))/SIN($E52)*AX$9)</f>
        <v>24.2910621206532</v>
      </c>
      <c r="EK52" s="0" t="n">
        <f aca="false">IF(AY$9=0,0,(SIN(AY$12)*COS($E52)+SIN($E52)*COS(AY$12))/SIN($E52)*AY$9)</f>
        <v>24.3319200998095</v>
      </c>
      <c r="EL52" s="0" t="n">
        <f aca="false">IF(AZ$9=0,0,(SIN(AZ$12)*COS($E52)+SIN($E52)*COS(AZ$12))/SIN($E52)*AZ$9)</f>
        <v>24.3653663403948</v>
      </c>
      <c r="EM52" s="0" t="n">
        <f aca="false">IF(BA$9=0,0,(SIN(BA$12)*COS($E52)+SIN($E52)*COS(BA$12))/SIN($E52)*BA$9)</f>
        <v>24.3913906543602</v>
      </c>
      <c r="EN52" s="0" t="n">
        <f aca="false">IF(BB$9=0,0,(SIN(BB$12)*COS($E52)+SIN($E52)*COS(BB$12))/SIN($E52)*BB$9)</f>
        <v>24.4099851144476</v>
      </c>
      <c r="EO52" s="0" t="n">
        <f aca="false">IF(BC$9=0,0,(SIN(BC$12)*COS($E52)+SIN($E52)*COS(BC$12))/SIN($E52)*BC$9)</f>
        <v>24.4211440566043</v>
      </c>
      <c r="EP52" s="0" t="n">
        <f aca="false">IF(BD$9=0,0,(SIN(BD$12)*COS($E52)+SIN($E52)*COS(BD$12))/SIN($E52)*BD$9)</f>
        <v>24.4248640817085</v>
      </c>
      <c r="EQ52" s="0" t="n">
        <f aca="false">IF(BE$9=0,0,(SIN(BE$12)*COS($E52)+SIN($E52)*COS(BE$12))/SIN($E52)*BE$9)</f>
        <v>24.4211440566043</v>
      </c>
      <c r="ER52" s="0" t="n">
        <f aca="false">IF(BF$9=0,0,(SIN(BF$12)*COS($E52)+SIN($E52)*COS(BF$12))/SIN($E52)*BF$9)</f>
        <v>24.4099851144476</v>
      </c>
      <c r="ES52" s="0" t="n">
        <f aca="false">IF(BG$9=0,0,(SIN(BG$12)*COS($E52)+SIN($E52)*COS(BG$12))/SIN($E52)*BG$9)</f>
        <v>24.3913906543602</v>
      </c>
      <c r="ET52" s="0" t="n">
        <f aca="false">IF(BH$9=0,0,(SIN(BH$12)*COS($E52)+SIN($E52)*COS(BH$12))/SIN($E52)*BH$9)</f>
        <v>24.3653663403948</v>
      </c>
      <c r="EU52" s="0" t="n">
        <f aca="false">IF(BI$9=0,0,(SIN(BI$12)*COS($E52)+SIN($E52)*COS(BI$12))/SIN($E52)*BI$9)</f>
        <v>24.3319200998095</v>
      </c>
      <c r="EV52" s="0" t="n">
        <f aca="false">IF(BJ$9=0,0,(SIN(BJ$12)*COS($E52)+SIN($E52)*COS(BJ$12))/SIN($E52)*BJ$9)</f>
        <v>24.2910621206532</v>
      </c>
      <c r="EW52" s="0" t="n">
        <f aca="false">IF(BK$9=0,0,(SIN(BK$12)*COS($E52)+SIN($E52)*COS(BK$12))/SIN($E52)*BK$9)</f>
        <v>24.2428048486621</v>
      </c>
      <c r="EX52" s="0" t="n">
        <f aca="false">IF(BL$9=0,0,(SIN(BL$12)*COS($E52)+SIN($E52)*COS(BL$12))/SIN($E52)*BL$9)</f>
        <v>24.0639162931072</v>
      </c>
      <c r="EY52" s="0" t="n">
        <f aca="false">IF(BM$9=0,0,(SIN(BM$12)*COS($E52)+SIN($E52)*COS(BM$12))/SIN($E52)*BM$9)</f>
        <v>23.8783022285283</v>
      </c>
      <c r="EZ52" s="0" t="n">
        <f aca="false">IF(BN$9=0,0,(SIN(BN$12)*COS($E52)+SIN($E52)*COS(BN$12))/SIN($E52)*BN$9)</f>
        <v>23.6860941812388</v>
      </c>
      <c r="FA52" s="0" t="n">
        <f aca="false">IF(BO$9=0,0,(SIN(BO$12)*COS($E52)+SIN($E52)*COS(BO$12))/SIN($E52)*BO$9)</f>
        <v>23.4874254791368</v>
      </c>
      <c r="FB52" s="0" t="n">
        <f aca="false">IF(BP$9=0,0,(SIN(BP$12)*COS($E52)+SIN($E52)*COS(BP$12))/SIN($E52)*BP$9)</f>
        <v>23.2824311883133</v>
      </c>
      <c r="FC52" s="0" t="n">
        <f aca="false">IF(BQ$9=0,0,(SIN(BQ$12)*COS($E52)+SIN($E52)*COS(BQ$12))/SIN($E52)*BQ$9)</f>
        <v>23.0712480492012</v>
      </c>
      <c r="FD52" s="0" t="n">
        <f aca="false">IF(BR$9=0,0,(SIN(BR$12)*COS($E52)+SIN($E52)*COS(BR$12))/SIN($E52)*BR$9)</f>
        <v>22.8540144122915</v>
      </c>
      <c r="FE52" s="0" t="n">
        <f aca="false">IF(BS$9=0,0,(SIN(BS$12)*COS($E52)+SIN($E52)*COS(BS$12))/SIN($E52)*BS$9)</f>
        <v>22.6308701734423</v>
      </c>
      <c r="FF52" s="0" t="n">
        <f aca="false">IF(BT$9=0,0,(SIN(BT$12)*COS($E52)+SIN($E52)*COS(BT$12))/SIN($E52)*BT$9)</f>
        <v>22.401956708808</v>
      </c>
      <c r="FG52" s="0" t="n">
        <f aca="false">IF(BU$9=0,0,(SIN(BU$12)*COS($E52)+SIN($E52)*COS(BU$12))/SIN($E52)*BU$9)</f>
        <v>22.1674168094152</v>
      </c>
      <c r="FH52" s="0" t="n">
        <f aca="false">IF(BV$9=0,0,(SIN(BV$12)*COS($E52)+SIN($E52)*COS(BV$12))/SIN($E52)*BV$9)</f>
        <v>21.8682113640884</v>
      </c>
      <c r="FI52" s="0" t="n">
        <f aca="false">IF(BW$9=0,0,(SIN(BW$12)*COS($E52)+SIN($E52)*COS(BW$12))/SIN($E52)*BW$9)</f>
        <v>21.564358287873</v>
      </c>
      <c r="FJ52" s="0" t="n">
        <f aca="false">IF(BX$9=0,0,(SIN(BX$12)*COS($E52)+SIN($E52)*COS(BX$12))/SIN($E52)*BX$9)</f>
        <v>21.2560579891856</v>
      </c>
      <c r="FK52" s="0" t="n">
        <f aca="false">IF(BY$9=0,0,(SIN(BY$12)*COS($E52)+SIN($E52)*COS(BY$12))/SIN($E52)*BY$9)</f>
        <v>20.9435115848836</v>
      </c>
      <c r="FL52" s="0" t="n">
        <f aca="false">IF(BZ$9=0,0,(SIN(BZ$12)*COS($E52)+SIN($E52)*COS(BZ$12))/SIN($E52)*BZ$9)</f>
        <v>20.6269208063466</v>
      </c>
      <c r="FM52" s="0" t="n">
        <f aca="false">IF(CA$9=0,0,(SIN(CA$12)*COS($E52)+SIN($E52)*COS(CA$12))/SIN($E52)*CA$9)</f>
        <v>20.3064879055788</v>
      </c>
      <c r="FN52" s="0" t="n">
        <f aca="false">IF(CB$9=0,0,(SIN(CB$12)*COS($E52)+SIN($E52)*COS(CB$12))/SIN($E52)*CB$9)</f>
        <v>19.9824155613682</v>
      </c>
      <c r="FO52" s="0" t="n">
        <f aca="false">IF(CC$9=0,0,(SIN(CC$12)*COS($E52)+SIN($E52)*COS(CC$12))/SIN($E52)*CC$9)</f>
        <v>19.6549067855429</v>
      </c>
      <c r="FP52" s="0" t="n">
        <f aca="false">IF(CD$9=0,0,(SIN(CD$12)*COS($E52)+SIN($E52)*COS(CD$12))/SIN($E52)*CD$9)</f>
        <v>19.3241648293623</v>
      </c>
      <c r="FQ52" s="0" t="n">
        <f aca="false">IF(CE$9=0,0,(SIN(CE$12)*COS($E52)+SIN($E52)*COS(CE$12))/SIN($E52)*CE$9)</f>
        <v>18.9903930900806</v>
      </c>
      <c r="FR52" s="0" t="n">
        <f aca="false">IF(CF$9=0,0,(SIN(CF$12)*COS($E52)+SIN($E52)*COS(CF$12))/SIN($E52)*CF$9)</f>
        <v>18.6263225655604</v>
      </c>
      <c r="FS52" s="0" t="n">
        <f aca="false">IF(CG$9=0,0,(SIN(CG$12)*COS($E52)+SIN($E52)*COS(CG$12))/SIN($E52)*CG$9)</f>
        <v>18.2601473533918</v>
      </c>
      <c r="FT52" s="0" t="n">
        <f aca="false">IF(CH$9=0,0,(SIN(CH$12)*COS($E52)+SIN($E52)*COS(CH$12))/SIN($E52)*CH$9)</f>
        <v>17.8920955988337</v>
      </c>
      <c r="FU52" s="0" t="n">
        <f aca="false">IF(CI$9=0,0,(SIN(CI$12)*COS($E52)+SIN($E52)*COS(CI$12))/SIN($E52)*CI$9)</f>
        <v>17.5223948960658</v>
      </c>
      <c r="FV52" s="0" t="n">
        <f aca="false">IF(CJ$9=0,0,(SIN(CJ$12)*COS($E52)+SIN($E52)*COS(CJ$12))/SIN($E52)*CJ$9)</f>
        <v>17.1512721836841</v>
      </c>
      <c r="FW52" s="0" t="n">
        <f aca="false">IF(CK$9=0,0,(SIN(CK$12)*COS($E52)+SIN($E52)*COS(CK$12))/SIN($E52)*CK$9)</f>
        <v>16.7789536407488</v>
      </c>
      <c r="FX52" s="0" t="n">
        <f aca="false">IF(CL$9=0,0,(SIN(CL$12)*COS($E52)+SIN($E52)*COS(CL$12))/SIN($E52)*CL$9)</f>
        <v>16.4056645834269</v>
      </c>
      <c r="FY52" s="0" t="n">
        <f aca="false">IF(CM$9=0,0,(SIN(CM$12)*COS($E52)+SIN($E52)*COS(CM$12))/SIN($E52)*CM$9)</f>
        <v>16.0316293622722</v>
      </c>
      <c r="FZ52" s="0" t="n">
        <f aca="false">IF(CN$9=0,0,(SIN(CN$12)*COS($E52)+SIN($E52)*COS(CN$12))/SIN($E52)*CN$9)</f>
        <v>15.6570712601823</v>
      </c>
      <c r="GA52" s="0" t="n">
        <f aca="false">IF(CO$9=0,0,(SIN(CO$12)*COS($E52)+SIN($E52)*COS(CO$12))/SIN($E52)*CO$9)</f>
        <v>15.2822123910759</v>
      </c>
      <c r="GB52" s="0" t="n">
        <f aca="false">IF(CP$9=0,0,(SIN(CP$12)*COS($E52)+SIN($E52)*COS(CP$12))/SIN($E52)*CP$9)</f>
        <v>14.8827550572276</v>
      </c>
      <c r="GC52" s="0" t="n">
        <f aca="false">IF(CQ$9=0,0,(SIN(CQ$12)*COS($E52)+SIN($E52)*COS(CQ$12))/SIN($E52)*CQ$9)</f>
        <v>14.4841133804597</v>
      </c>
    </row>
    <row r="53" customFormat="false" ht="12.8" hidden="true" customHeight="false" outlineLevel="0" collapsed="false">
      <c r="A53" s="0" t="n">
        <f aca="false">MAX($F53:$CQ53)</f>
        <v>10.6011983021065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9.94</v>
      </c>
      <c r="C53" s="2" t="n">
        <f aca="false">MOD(Best +D53,360)</f>
        <v>140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3.0099999909399</v>
      </c>
      <c r="G53" s="13" t="n">
        <f aca="false">IF(OR(G143=0,CS53=0),0,G143*CS53/(G143+CS53))</f>
        <v>3.716717356452</v>
      </c>
      <c r="H53" s="13" t="n">
        <f aca="false">IF(OR(H143=0,CT53=0),0,H143*CT53/(H143+CT53))</f>
        <v>4.41911468241771</v>
      </c>
      <c r="I53" s="13" t="n">
        <f aca="false">IF(OR(I143=0,CU53=0),0,I143*CU53/(I143+CU53))</f>
        <v>5.10950147003106</v>
      </c>
      <c r="J53" s="13" t="n">
        <f aca="false">IF(OR(J143=0,CV53=0),0,J143*CV53/(J143+CV53))</f>
        <v>5.7808837822407</v>
      </c>
      <c r="K53" s="13" t="n">
        <f aca="false">IF(OR(K143=0,CW53=0),0,K143*CW53/(K143+CW53))</f>
        <v>6.42714602231369</v>
      </c>
      <c r="L53" s="13" t="n">
        <f aca="false">IF(OR(L143=0,CX53=0),0,L143*CX53/(L143+CX53))</f>
        <v>7.04317043109859</v>
      </c>
      <c r="M53" s="13" t="n">
        <f aca="false">IF(OR(M143=0,CY53=0),0,M143*CY53/(M143+CY53))</f>
        <v>7.62489421351547</v>
      </c>
      <c r="N53" s="13" t="n">
        <f aca="false">IF(OR(N143=0,CZ53=0),0,N143*CZ53/(N143+CZ53))</f>
        <v>7.84405372065288</v>
      </c>
      <c r="O53" s="13" t="n">
        <f aca="false">IF(OR(O143=0,DA53=0),0,O143*DA53/(O143+DA53))</f>
        <v>8.04973726706796</v>
      </c>
      <c r="P53" s="13" t="n">
        <f aca="false">IF(OR(P143=0,DB53=0),0,P143*DB53/(P143+DB53))</f>
        <v>8.24194827021396</v>
      </c>
      <c r="Q53" s="13" t="n">
        <f aca="false">IF(OR(Q143=0,DC53=0),0,Q143*DC53/(Q143+DC53))</f>
        <v>8.42079086705486</v>
      </c>
      <c r="R53" s="13" t="n">
        <f aca="false">IF(OR(R143=0,DD53=0),0,R143*DD53/(R143+DD53))</f>
        <v>8.58645673245776</v>
      </c>
      <c r="S53" s="13" t="n">
        <f aca="false">IF(OR(S143=0,DE53=0),0,S143*DE53/(S143+DE53))</f>
        <v>8.73921218438677</v>
      </c>
      <c r="T53" s="13" t="n">
        <f aca="false">IF(OR(T143=0,DF53=0),0,T143*DF53/(T143+DF53))</f>
        <v>8.87938584395544</v>
      </c>
      <c r="U53" s="13" t="n">
        <f aca="false">IF(OR(U143=0,DG53=0),0,U143*DG53/(U143+DG53))</f>
        <v>9.00735705068299</v>
      </c>
      <c r="V53" s="13" t="n">
        <f aca="false">IF(OR(V143=0,DH53=0),0,V143*DH53/(V143+DH53))</f>
        <v>9.12354517183175</v>
      </c>
      <c r="W53" s="13" t="n">
        <f aca="false">IF(OR(W143=0,DI53=0),0,W143*DI53/(W143+DI53))</f>
        <v>9.22839989099404</v>
      </c>
      <c r="X53" s="13" t="n">
        <f aca="false">IF(OR(X143=0,DJ53=0),0,X143*DJ53/(X143+DJ53))</f>
        <v>9.45874055799419</v>
      </c>
      <c r="Y53" s="13" t="n">
        <f aca="false">IF(OR(Y143=0,DK53=0),0,Y143*DK53/(Y143+DK53))</f>
        <v>9.66500856077623</v>
      </c>
      <c r="Z53" s="13" t="n">
        <f aca="false">IF(OR(Z143=0,DL53=0),0,Z143*DL53/(Z143+DL53))</f>
        <v>9.84842790996288</v>
      </c>
      <c r="AA53" s="13" t="n">
        <f aca="false">IF(OR(AA143=0,DM53=0),0,AA143*DM53/(AA143+DM53))</f>
        <v>10.0102817761301</v>
      </c>
      <c r="AB53" s="13" t="n">
        <f aca="false">IF(OR(AB143=0,DN53=0),0,AB143*DN53/(AB143+DN53))</f>
        <v>10.1518818056293</v>
      </c>
      <c r="AC53" s="13" t="n">
        <f aca="false">IF(OR(AC143=0,DO53=0),0,AC143*DO53/(AC143+DO53))</f>
        <v>10.2745429050855</v>
      </c>
      <c r="AD53" s="13" t="n">
        <f aca="false">IF(OR(AD143=0,DP53=0),0,AD143*DP53/(AD143+DP53))</f>
        <v>10.3795630267287</v>
      </c>
      <c r="AE53" s="13" t="n">
        <f aca="false">IF(OR(AE143=0,DQ53=0),0,AE143*DQ53/(AE143+DQ53))</f>
        <v>10.468207406981</v>
      </c>
      <c r="AF53" s="13" t="n">
        <f aca="false">IF(OR(AF143=0,DR53=0),0,AF143*DR53/(AF143+DR53))</f>
        <v>10.5416966809783</v>
      </c>
      <c r="AG53" s="13" t="n">
        <f aca="false">IF(OR(AG143=0,DS53=0),0,AG143*DS53/(AG143+DS53))</f>
        <v>10.6011983021065</v>
      </c>
      <c r="AH53" s="13" t="n">
        <f aca="false">IF(OR(AH143=0,DT53=0),0,AH143*DT53/(AH143+DT53))</f>
        <v>10.4875774079508</v>
      </c>
      <c r="AI53" s="13" t="n">
        <f aca="false">IF(OR(AI143=0,DU53=0),0,AI143*DU53/(AI143+DU53))</f>
        <v>10.3763724506042</v>
      </c>
      <c r="AJ53" s="13" t="n">
        <f aca="false">IF(OR(AJ143=0,DV53=0),0,AJ143*DV53/(AJ143+DV53))</f>
        <v>10.267442053248</v>
      </c>
      <c r="AK53" s="13" t="n">
        <f aca="false">IF(OR(AK143=0,DW53=0),0,AK143*DW53/(AK143+DW53))</f>
        <v>10.160654510931</v>
      </c>
      <c r="AL53" s="13" t="n">
        <f aca="false">IF(OR(AL143=0,DX53=0),0,AL143*DX53/(AL143+DX53))</f>
        <v>10.0558869294647</v>
      </c>
      <c r="AM53" s="13" t="n">
        <f aca="false">IF(OR(AM143=0,DY53=0),0,AM143*DY53/(AM143+DY53))</f>
        <v>9.95302445364719</v>
      </c>
      <c r="AN53" s="13" t="n">
        <f aca="false">IF(OR(AN143=0,DZ53=0),0,AN143*DZ53/(AN143+DZ53))</f>
        <v>9.85195957412671</v>
      </c>
      <c r="AO53" s="13" t="n">
        <f aca="false">IF(OR(AO143=0,EA53=0),0,AO143*EA53/(AO143+EA53))</f>
        <v>9.75259150364887</v>
      </c>
      <c r="AP53" s="13" t="n">
        <f aca="false">IF(OR(AP143=0,EB53=0),0,AP143*EB53/(AP143+EB53))</f>
        <v>9.65482561465621</v>
      </c>
      <c r="AQ53" s="13" t="n">
        <f aca="false">IF(OR(AQ143=0,EC53=0),0,AQ143*EC53/(AQ143+EC53))</f>
        <v>9.55857293125005</v>
      </c>
      <c r="AR53" s="13" t="n">
        <f aca="false">IF(OR(AR143=0,ED53=0),0,AR143*ED53/(AR143+ED53))</f>
        <v>9.46374966941884</v>
      </c>
      <c r="AS53" s="13" t="n">
        <f aca="false">IF(OR(AS143=0,EE53=0),0,AS143*EE53/(AS143+EE53))</f>
        <v>9.37027682020358</v>
      </c>
      <c r="AT53" s="13" t="n">
        <f aca="false">IF(OR(AT143=0,EF53=0),0,AT143*EF53/(AT143+EF53))</f>
        <v>9.27807977113043</v>
      </c>
      <c r="AU53" s="13" t="n">
        <f aca="false">IF(OR(AU143=0,EG53=0),0,AU143*EG53/(AU143+EG53))</f>
        <v>9.18708796181009</v>
      </c>
      <c r="AV53" s="13" t="n">
        <f aca="false">IF(OR(AV143=0,EH53=0),0,AV143*EH53/(AV143+EH53))</f>
        <v>9.09723457009505</v>
      </c>
      <c r="AW53" s="13" t="n">
        <f aca="false">IF(OR(AW143=0,EI53=0),0,AW143*EI53/(AW143+EI53))</f>
        <v>9.00845622561289</v>
      </c>
      <c r="AX53" s="13" t="n">
        <f aca="false">IF(OR(AX143=0,EJ53=0),0,AX143*EJ53/(AX143+EJ53))</f>
        <v>8.92069274786383</v>
      </c>
      <c r="AY53" s="13" t="n">
        <f aca="false">IF(OR(AY143=0,EK53=0),0,AY143*EK53/(AY143+EK53))</f>
        <v>8.83388690639313</v>
      </c>
      <c r="AZ53" s="13" t="n">
        <f aca="false">IF(OR(AZ143=0,EL53=0),0,AZ143*EL53/(AZ143+EL53))</f>
        <v>8.74798420083067</v>
      </c>
      <c r="BA53" s="13" t="n">
        <f aca="false">IF(OR(BA143=0,EM53=0),0,BA143*EM53/(BA143+EM53))</f>
        <v>8.66293265883518</v>
      </c>
      <c r="BB53" s="13" t="n">
        <f aca="false">IF(OR(BB143=0,EN53=0),0,BB143*EN53/(BB143+EN53))</f>
        <v>8.57868265019663</v>
      </c>
      <c r="BC53" s="13" t="n">
        <f aca="false">IF(OR(BC143=0,EO53=0),0,BC143*EO53/(BC143+EO53))</f>
        <v>8.49518671553841</v>
      </c>
      <c r="BD53" s="13" t="n">
        <f aca="false">IF(OR(BD143=0,EP53=0),0,BD143*EP53/(BD143+EP53))</f>
        <v>8.41239940822751</v>
      </c>
      <c r="BE53" s="13" t="n">
        <f aca="false">IF(OR(BE143=0,EQ53=0),0,BE143*EQ53/(BE143+EQ53))</f>
        <v>8.33027714824693</v>
      </c>
      <c r="BF53" s="13" t="n">
        <f aca="false">IF(OR(BF143=0,ER53=0),0,BF143*ER53/(BF143+ER53))</f>
        <v>8.24877808691319</v>
      </c>
      <c r="BG53" s="13" t="n">
        <f aca="false">IF(OR(BG143=0,ES53=0),0,BG143*ES53/(BG143+ES53))</f>
        <v>8.16786198143618</v>
      </c>
      <c r="BH53" s="13" t="n">
        <f aca="false">IF(OR(BH143=0,ET53=0),0,BH143*ET53/(BH143+ET53))</f>
        <v>8.08749007841897</v>
      </c>
      <c r="BI53" s="13" t="n">
        <f aca="false">IF(OR(BI143=0,EU53=0),0,BI143*EU53/(BI143+EU53))</f>
        <v>8.00762500548464</v>
      </c>
      <c r="BJ53" s="13" t="n">
        <f aca="false">IF(OR(BJ143=0,EV53=0),0,BJ143*EV53/(BJ143+EV53))</f>
        <v>7.92823067029648</v>
      </c>
      <c r="BK53" s="13" t="n">
        <f aca="false">IF(OR(BK143=0,EW53=0),0,BK143*EW53/(BK143+EW53))</f>
        <v>7.84927216630815</v>
      </c>
      <c r="BL53" s="13" t="n">
        <f aca="false">IF(OR(BL143=0,EX53=0),0,BL143*EX53/(BL143+EX53))</f>
        <v>7.75765326359432</v>
      </c>
      <c r="BM53" s="13" t="n">
        <f aca="false">IF(OR(BM143=0,EY53=0),0,BM143*EY53/(BM143+EY53))</f>
        <v>7.66676273386732</v>
      </c>
      <c r="BN53" s="13" t="n">
        <f aca="false">IF(OR(BN143=0,EZ53=0),0,BN143*EZ53/(BN143+EZ53))</f>
        <v>7.57655251509971</v>
      </c>
      <c r="BO53" s="13" t="n">
        <f aca="false">IF(OR(BO143=0,FA53=0),0,BO143*FA53/(BO143+FA53))</f>
        <v>7.48697646654121</v>
      </c>
      <c r="BP53" s="13" t="n">
        <f aca="false">IF(OR(BP143=0,FB53=0),0,BP143*FB53/(BP143+FB53))</f>
        <v>7.39799023693286</v>
      </c>
      <c r="BQ53" s="13" t="n">
        <f aca="false">IF(OR(BQ143=0,FC53=0),0,BQ143*FC53/(BQ143+FC53))</f>
        <v>7.30955114225434</v>
      </c>
      <c r="BR53" s="13" t="n">
        <f aca="false">IF(OR(BR143=0,FD53=0),0,BR143*FD53/(BR143+FD53))</f>
        <v>7.22161805218348</v>
      </c>
      <c r="BS53" s="13" t="n">
        <f aca="false">IF(OR(BS143=0,FE53=0),0,BS143*FE53/(BS143+FE53))</f>
        <v>7.13415128452673</v>
      </c>
      <c r="BT53" s="13" t="n">
        <f aca="false">IF(OR(BT143=0,FF53=0),0,BT143*FF53/(BT143+FF53))</f>
        <v>7.04711250695219</v>
      </c>
      <c r="BU53" s="13" t="n">
        <f aca="false">IF(OR(BU143=0,FG53=0),0,BU143*FG53/(BU143+FG53))</f>
        <v>6.96046464541885</v>
      </c>
      <c r="BV53" s="13" t="n">
        <f aca="false">IF(OR(BV143=0,FH53=0),0,BV143*FH53/(BV143+FH53))</f>
        <v>6.86818943451085</v>
      </c>
      <c r="BW53" s="13" t="n">
        <f aca="false">IF(OR(BW143=0,FI53=0),0,BW143*FI53/(BW143+FI53))</f>
        <v>6.7763096626556</v>
      </c>
      <c r="BX53" s="13" t="n">
        <f aca="false">IF(OR(BX143=0,FJ53=0),0,BX143*FJ53/(BX143+FJ53))</f>
        <v>6.68478740299223</v>
      </c>
      <c r="BY53" s="13" t="n">
        <f aca="false">IF(OR(BY143=0,FK53=0),0,BY143*FK53/(BY143+FK53))</f>
        <v>6.5935859995379</v>
      </c>
      <c r="BZ53" s="13" t="n">
        <f aca="false">IF(OR(BZ143=0,FL53=0),0,BZ143*FL53/(BZ143+FL53))</f>
        <v>6.50266999316442</v>
      </c>
      <c r="CA53" s="13" t="n">
        <f aca="false">IF(OR(CA143=0,FM53=0),0,CA143*FM53/(CA143+FM53))</f>
        <v>6.41200505330979</v>
      </c>
      <c r="CB53" s="13" t="n">
        <f aca="false">IF(OR(CB143=0,FN53=0),0,CB143*FN53/(CB143+FN53))</f>
        <v>6.32155791505288</v>
      </c>
      <c r="CC53" s="13" t="n">
        <f aca="false">IF(OR(CC143=0,FO53=0),0,CC143*FO53/(CC143+FO53))</f>
        <v>6.23129632121991</v>
      </c>
      <c r="CD53" s="13" t="n">
        <f aca="false">IF(OR(CD143=0,FP53=0),0,CD143*FP53/(CD143+FP53))</f>
        <v>6.1411889692265</v>
      </c>
      <c r="CE53" s="13" t="n">
        <f aca="false">IF(OR(CE143=0,FQ53=0),0,CE143*FQ53/(CE143+FQ53))</f>
        <v>6.05120546239186</v>
      </c>
      <c r="CF53" s="13" t="n">
        <f aca="false">IF(OR(CF143=0,FR53=0),0,CF143*FR53/(CF143+FR53))</f>
        <v>5.95842247123814</v>
      </c>
      <c r="CG53" s="13" t="n">
        <f aca="false">IF(OR(CG143=0,FS53=0),0,CG143*FS53/(CG143+FS53))</f>
        <v>5.86571510801712</v>
      </c>
      <c r="CH53" s="13" t="n">
        <f aca="false">IF(OR(CH143=0,FT53=0),0,CH143*FT53/(CH143+FT53))</f>
        <v>5.77305433364205</v>
      </c>
      <c r="CI53" s="13" t="n">
        <f aca="false">IF(OR(CI143=0,FU53=0),0,CI143*FU53/(CI143+FU53))</f>
        <v>5.68041200894083</v>
      </c>
      <c r="CJ53" s="13" t="n">
        <f aca="false">IF(OR(CJ143=0,FV53=0),0,CJ143*FV53/(CJ143+FV53))</f>
        <v>5.58776086963342</v>
      </c>
      <c r="CK53" s="13" t="n">
        <f aca="false">IF(OR(CK143=0,FW53=0),0,CK143*FW53/(CK143+FW53))</f>
        <v>5.49507450571939</v>
      </c>
      <c r="CL53" s="13" t="n">
        <f aca="false">IF(OR(CL143=0,FX53=0),0,CL143*FX53/(CL143+FX53))</f>
        <v>5.40232734521965</v>
      </c>
      <c r="CM53" s="13" t="n">
        <f aca="false">IF(OR(CM143=0,FY53=0),0,CM143*FY53/(CM143+FY53))</f>
        <v>5.30949464223998</v>
      </c>
      <c r="CN53" s="13" t="n">
        <f aca="false">IF(OR(CN143=0,FZ53=0),0,CN143*FZ53/(CN143+FZ53))</f>
        <v>5.21655246934797</v>
      </c>
      <c r="CO53" s="13" t="n">
        <f aca="false">IF(OR(CO143=0,GA53=0),0,CO143*GA53/(CO143+GA53))</f>
        <v>5.12347771427937</v>
      </c>
      <c r="CP53" s="13" t="n">
        <f aca="false">IF(OR(CP143=0,GB53=0),0,CP143*GB53/(CP143+GB53))</f>
        <v>5.02735575609347</v>
      </c>
      <c r="CQ53" s="13" t="n">
        <f aca="false">IF(OR(CQ143=0,GC53=0),0,CQ143*GC53/(CQ143+GC53))</f>
        <v>4.93105079118939</v>
      </c>
      <c r="CR53" s="0" t="n">
        <f aca="false">IF(F$9=0,0,(SIN(F$12)*COS($E53)+SIN($E53)*COS(F$12))/SIN($E53)*F$9)</f>
        <v>3.01</v>
      </c>
      <c r="CS53" s="0" t="n">
        <f aca="false">IF(G$9=0,0,(SIN(G$12)*COS($E53)+SIN($E53)*COS(G$12))/SIN($E53)*G$9)</f>
        <v>3.75332176311871</v>
      </c>
      <c r="CT53" s="0" t="n">
        <f aca="false">IF(H$9=0,0,(SIN(H$12)*COS($E53)+SIN($E53)*COS(H$12))/SIN($E53)*H$9)</f>
        <v>4.52199075872302</v>
      </c>
      <c r="CU53" s="0" t="n">
        <f aca="false">IF(I$9=0,0,(SIN(I$12)*COS($E53)+SIN($E53)*COS(I$12))/SIN($E53)*I$9)</f>
        <v>5.31535253019835</v>
      </c>
      <c r="CV53" s="0" t="n">
        <f aca="false">IF(J$9=0,0,(SIN(J$12)*COS($E53)+SIN($E53)*COS(J$12))/SIN($E53)*J$9)</f>
        <v>6.13273715803044</v>
      </c>
      <c r="CW53" s="0" t="n">
        <f aca="false">IF(K$9=0,0,(SIN(K$12)*COS($E53)+SIN($E53)*COS(K$12))/SIN($E53)*K$9)</f>
        <v>6.97345959431955</v>
      </c>
      <c r="CX53" s="0" t="n">
        <f aca="false">IF(L$9=0,0,(SIN(L$12)*COS($E53)+SIN($E53)*COS(L$12))/SIN($E53)*L$9)</f>
        <v>7.83682000428221</v>
      </c>
      <c r="CY53" s="0" t="n">
        <f aca="false">IF(M$9=0,0,(SIN(M$12)*COS($E53)+SIN($E53)*COS(M$12))/SIN($E53)*M$9)</f>
        <v>8.72210411459596</v>
      </c>
      <c r="CZ53" s="0" t="n">
        <f aca="false">IF(N$9=0,0,(SIN(N$12)*COS($E53)+SIN($E53)*COS(N$12))/SIN($E53)*N$9)</f>
        <v>9.17993988962365</v>
      </c>
      <c r="DA53" s="0" t="n">
        <f aca="false">IF(O$9=0,0,(SIN(O$12)*COS($E53)+SIN($E53)*COS(O$12))/SIN($E53)*O$9)</f>
        <v>9.64475271363778</v>
      </c>
      <c r="DB53" s="0" t="n">
        <f aca="false">IF(P$9=0,0,(SIN(P$12)*COS($E53)+SIN($E53)*COS(P$12))/SIN($E53)*P$9)</f>
        <v>10.1162032950827</v>
      </c>
      <c r="DC53" s="0" t="n">
        <f aca="false">IF(Q$9=0,0,(SIN(Q$12)*COS($E53)+SIN($E53)*COS(Q$12))/SIN($E53)*Q$9)</f>
        <v>10.5939474036441</v>
      </c>
      <c r="DD53" s="0" t="n">
        <f aca="false">IF(R$9=0,0,(SIN(R$12)*COS($E53)+SIN($E53)*COS(R$12))/SIN($E53)*R$9)</f>
        <v>11.0776360362164</v>
      </c>
      <c r="DE53" s="0" t="n">
        <f aca="false">IF(S$9=0,0,(SIN(S$12)*COS($E53)+SIN($E53)*COS(S$12))/SIN($E53)*S$9)</f>
        <v>11.5669155851932</v>
      </c>
      <c r="DF53" s="0" t="n">
        <f aca="false">IF(T$9=0,0,(SIN(T$12)*COS($E53)+SIN($E53)*COS(T$12))/SIN($E53)*T$9)</f>
        <v>12.0614280090125</v>
      </c>
      <c r="DG53" s="0" t="n">
        <f aca="false">IF(U$9=0,0,(SIN(U$12)*COS($E53)+SIN($E53)*COS(U$12))/SIN($E53)*U$9)</f>
        <v>12.5608110048834</v>
      </c>
      <c r="DH53" s="0" t="n">
        <f aca="false">IF(V$9=0,0,(SIN(V$12)*COS($E53)+SIN($E53)*COS(V$12))/SIN($E53)*V$9)</f>
        <v>13.0646981836237</v>
      </c>
      <c r="DI53" s="0" t="n">
        <f aca="false">IF(W$9=0,0,(SIN(W$12)*COS($E53)+SIN($E53)*COS(W$12))/SIN($E53)*W$9)</f>
        <v>13.5727192465349</v>
      </c>
      <c r="DJ53" s="0" t="n">
        <f aca="false">IF(X$9=0,0,(SIN(X$12)*COS($E53)+SIN($E53)*COS(X$12))/SIN($E53)*X$9)</f>
        <v>14.3980697411817</v>
      </c>
      <c r="DK53" s="0" t="n">
        <f aca="false">IF(Y$9=0,0,(SIN(Y$12)*COS($E53)+SIN($E53)*COS(Y$12))/SIN($E53)*Y$9)</f>
        <v>15.2332834669623</v>
      </c>
      <c r="DL53" s="0" t="n">
        <f aca="false">IF(Z$9=0,0,(SIN(Z$12)*COS($E53)+SIN($E53)*COS(Z$12))/SIN($E53)*Z$9)</f>
        <v>16.0776899669096</v>
      </c>
      <c r="DM53" s="0" t="n">
        <f aca="false">IF(AA$9=0,0,(SIN(AA$12)*COS($E53)+SIN($E53)*COS(AA$12))/SIN($E53)*AA$9)</f>
        <v>16.9306117701888</v>
      </c>
      <c r="DN53" s="0" t="n">
        <f aca="false">IF(AB$9=0,0,(SIN(AB$12)*COS($E53)+SIN($E53)*COS(AB$12))/SIN($E53)*AB$9)</f>
        <v>17.7913647264757</v>
      </c>
      <c r="DO53" s="0" t="n">
        <f aca="false">IF(AC$9=0,0,(SIN(AC$12)*COS($E53)+SIN($E53)*COS(AC$12))/SIN($E53)*AC$9)</f>
        <v>18.6592583436144</v>
      </c>
      <c r="DP53" s="0" t="n">
        <f aca="false">IF(AD$9=0,0,(SIN(AD$12)*COS($E53)+SIN($E53)*COS(AD$12))/SIN($E53)*AD$9)</f>
        <v>19.5335961284113</v>
      </c>
      <c r="DQ53" s="0" t="n">
        <f aca="false">IF(AE$9=0,0,(SIN(AE$12)*COS($E53)+SIN($E53)*COS(AE$12))/SIN($E53)*AE$9)</f>
        <v>20.4136759304235</v>
      </c>
      <c r="DR53" s="0" t="n">
        <f aca="false">IF(AF$9=0,0,(SIN(AF$12)*COS($E53)+SIN($E53)*COS(AF$12))/SIN($E53)*AF$9)</f>
        <v>21.2987902885949</v>
      </c>
      <c r="DS53" s="0" t="n">
        <f aca="false">IF(AG$9=0,0,(SIN(AG$12)*COS($E53)+SIN($E53)*COS(AG$12))/SIN($E53)*AG$9)</f>
        <v>22.1882267805954</v>
      </c>
      <c r="DT53" s="0" t="n">
        <f aca="false">IF(AH$9=0,0,(SIN(AH$12)*COS($E53)+SIN($E53)*COS(AH$12))/SIN($E53)*AH$9)</f>
        <v>22.3413016943909</v>
      </c>
      <c r="DU53" s="0" t="n">
        <f aca="false">IF(AI$9=0,0,(SIN(AI$12)*COS($E53)+SIN($E53)*COS(AI$12))/SIN($E53)*AI$9)</f>
        <v>22.4875712312653</v>
      </c>
      <c r="DV53" s="0" t="n">
        <f aca="false">IF(AJ$9=0,0,(SIN(AJ$12)*COS($E53)+SIN($E53)*COS(AJ$12))/SIN($E53)*AJ$9)</f>
        <v>22.6269908361006</v>
      </c>
      <c r="DW53" s="0" t="n">
        <f aca="false">IF(AK$9=0,0,(SIN(AK$12)*COS($E53)+SIN($E53)*COS(AK$12))/SIN($E53)*AK$9)</f>
        <v>22.7595180403347</v>
      </c>
      <c r="DX53" s="0" t="n">
        <f aca="false">IF(AL$9=0,0,(SIN(AL$12)*COS($E53)+SIN($E53)*COS(AL$12))/SIN($E53)*AL$9)</f>
        <v>22.8851124748973</v>
      </c>
      <c r="DY53" s="0" t="n">
        <f aca="false">IF(AM$9=0,0,(SIN(AM$12)*COS($E53)+SIN($E53)*COS(AM$12))/SIN($E53)*AM$9)</f>
        <v>23.003735882507</v>
      </c>
      <c r="DZ53" s="0" t="n">
        <f aca="false">IF(AN$9=0,0,(SIN(AN$12)*COS($E53)+SIN($E53)*COS(AN$12))/SIN($E53)*AN$9)</f>
        <v>23.1153521293246</v>
      </c>
      <c r="EA53" s="0" t="n">
        <f aca="false">IF(AO$9=0,0,(SIN(AO$12)*COS($E53)+SIN($E53)*COS(AO$12))/SIN($E53)*AO$9)</f>
        <v>23.2199272159603</v>
      </c>
      <c r="EB53" s="0" t="n">
        <f aca="false">IF(AP$9=0,0,(SIN(AP$12)*COS($E53)+SIN($E53)*COS(AP$12))/SIN($E53)*AP$9)</f>
        <v>23.3174292878294</v>
      </c>
      <c r="EC53" s="0" t="n">
        <f aca="false">IF(AQ$9=0,0,(SIN(AQ$12)*COS($E53)+SIN($E53)*COS(AQ$12))/SIN($E53)*AQ$9)</f>
        <v>23.4078286448565</v>
      </c>
      <c r="ED53" s="0" t="n">
        <f aca="false">IF(AR$9=0,0,(SIN(AR$12)*COS($E53)+SIN($E53)*COS(AR$12))/SIN($E53)*AR$9)</f>
        <v>23.4910977505216</v>
      </c>
      <c r="EE53" s="0" t="n">
        <f aca="false">IF(AS$9=0,0,(SIN(AS$12)*COS($E53)+SIN($E53)*COS(AS$12))/SIN($E53)*AS$9)</f>
        <v>23.5672112402486</v>
      </c>
      <c r="EF53" s="0" t="n">
        <f aca="false">IF(AT$9=0,0,(SIN(AT$12)*COS($E53)+SIN($E53)*COS(AT$12))/SIN($E53)*AT$9)</f>
        <v>23.6361459291311</v>
      </c>
      <c r="EG53" s="0" t="n">
        <f aca="false">IF(AU$9=0,0,(SIN(AU$12)*COS($E53)+SIN($E53)*COS(AU$12))/SIN($E53)*AU$9)</f>
        <v>23.697880818995</v>
      </c>
      <c r="EH53" s="0" t="n">
        <f aca="false">IF(AV$9=0,0,(SIN(AV$12)*COS($E53)+SIN($E53)*COS(AV$12))/SIN($E53)*AV$9)</f>
        <v>23.752397104795</v>
      </c>
      <c r="EI53" s="0" t="n">
        <f aca="false">IF(AW$9=0,0,(SIN(AW$12)*COS($E53)+SIN($E53)*COS(AW$12))/SIN($E53)*AW$9)</f>
        <v>23.7996781803422</v>
      </c>
      <c r="EJ53" s="0" t="n">
        <f aca="false">IF(AX$9=0,0,(SIN(AX$12)*COS($E53)+SIN($E53)*COS(AX$12))/SIN($E53)*AX$9)</f>
        <v>23.8397096433631</v>
      </c>
      <c r="EK53" s="0" t="n">
        <f aca="false">IF(AY$9=0,0,(SIN(AY$12)*COS($E53)+SIN($E53)*COS(AY$12))/SIN($E53)*AY$9)</f>
        <v>23.8724792998861</v>
      </c>
      <c r="EL53" s="0" t="n">
        <f aca="false">IF(AZ$9=0,0,(SIN(AZ$12)*COS($E53)+SIN($E53)*COS(AZ$12))/SIN($E53)*AZ$9)</f>
        <v>23.8979771679564</v>
      </c>
      <c r="EM53" s="0" t="n">
        <f aca="false">IF(BA$9=0,0,(SIN(BA$12)*COS($E53)+SIN($E53)*COS(BA$12))/SIN($E53)*BA$9)</f>
        <v>23.9161954806765</v>
      </c>
      <c r="EN53" s="0" t="n">
        <f aca="false">IF(BB$9=0,0,(SIN(BB$12)*COS($E53)+SIN($E53)*COS(BB$12))/SIN($E53)*BB$9)</f>
        <v>23.9271286885718</v>
      </c>
      <c r="EO53" s="0" t="n">
        <f aca="false">IF(BC$9=0,0,(SIN(BC$12)*COS($E53)+SIN($E53)*COS(BC$12))/SIN($E53)*BC$9)</f>
        <v>23.9307734612813</v>
      </c>
      <c r="EP53" s="0" t="n">
        <f aca="false">IF(BD$9=0,0,(SIN(BD$12)*COS($E53)+SIN($E53)*COS(BD$12))/SIN($E53)*BD$9)</f>
        <v>23.9271286885718</v>
      </c>
      <c r="EQ53" s="0" t="n">
        <f aca="false">IF(BE$9=0,0,(SIN(BE$12)*COS($E53)+SIN($E53)*COS(BE$12))/SIN($E53)*BE$9)</f>
        <v>23.9161954806765</v>
      </c>
      <c r="ER53" s="0" t="n">
        <f aca="false">IF(BF$9=0,0,(SIN(BF$12)*COS($E53)+SIN($E53)*COS(BF$12))/SIN($E53)*BF$9)</f>
        <v>23.8979771679564</v>
      </c>
      <c r="ES53" s="0" t="n">
        <f aca="false">IF(BG$9=0,0,(SIN(BG$12)*COS($E53)+SIN($E53)*COS(BG$12))/SIN($E53)*BG$9)</f>
        <v>23.8724792998861</v>
      </c>
      <c r="ET53" s="0" t="n">
        <f aca="false">IF(BH$9=0,0,(SIN(BH$12)*COS($E53)+SIN($E53)*COS(BH$12))/SIN($E53)*BH$9)</f>
        <v>23.8397096433631</v>
      </c>
      <c r="EU53" s="0" t="n">
        <f aca="false">IF(BI$9=0,0,(SIN(BI$12)*COS($E53)+SIN($E53)*COS(BI$12))/SIN($E53)*BI$9)</f>
        <v>23.7996781803422</v>
      </c>
      <c r="EV53" s="0" t="n">
        <f aca="false">IF(BJ$9=0,0,(SIN(BJ$12)*COS($E53)+SIN($E53)*COS(BJ$12))/SIN($E53)*BJ$9)</f>
        <v>23.752397104795</v>
      </c>
      <c r="EW53" s="0" t="n">
        <f aca="false">IF(BK$9=0,0,(SIN(BK$12)*COS($E53)+SIN($E53)*COS(BK$12))/SIN($E53)*BK$9)</f>
        <v>23.697880818995</v>
      </c>
      <c r="EX53" s="0" t="n">
        <f aca="false">IF(BL$9=0,0,(SIN(BL$12)*COS($E53)+SIN($E53)*COS(BL$12))/SIN($E53)*BL$9)</f>
        <v>23.5157069689826</v>
      </c>
      <c r="EY53" s="0" t="n">
        <f aca="false">IF(BM$9=0,0,(SIN(BM$12)*COS($E53)+SIN($E53)*COS(BM$12))/SIN($E53)*BM$9)</f>
        <v>23.3270358390741</v>
      </c>
      <c r="EZ53" s="0" t="n">
        <f aca="false">IF(BN$9=0,0,(SIN(BN$12)*COS($E53)+SIN($E53)*COS(BN$12))/SIN($E53)*BN$9)</f>
        <v>23.1319981670742</v>
      </c>
      <c r="FA53" s="0" t="n">
        <f aca="false">IF(BO$9=0,0,(SIN(BO$12)*COS($E53)+SIN($E53)*COS(BO$12))/SIN($E53)*BO$9)</f>
        <v>22.9307264049614</v>
      </c>
      <c r="FB53" s="0" t="n">
        <f aca="false">IF(BP$9=0,0,(SIN(BP$12)*COS($E53)+SIN($E53)*COS(BP$12))/SIN($E53)*BP$9)</f>
        <v>22.7233546562924</v>
      </c>
      <c r="FC53" s="0" t="n">
        <f aca="false">IF(BQ$9=0,0,(SIN(BQ$12)*COS($E53)+SIN($E53)*COS(BQ$12))/SIN($E53)*BQ$9)</f>
        <v>22.5100186131793</v>
      </c>
      <c r="FD53" s="0" t="n">
        <f aca="false">IF(BR$9=0,0,(SIN(BR$12)*COS($E53)+SIN($E53)*COS(BR$12))/SIN($E53)*BR$9)</f>
        <v>22.2908554928647</v>
      </c>
      <c r="FE53" s="0" t="n">
        <f aca="false">IF(BS$9=0,0,(SIN(BS$12)*COS($E53)+SIN($E53)*COS(BS$12))/SIN($E53)*BS$9)</f>
        <v>22.0660039739207</v>
      </c>
      <c r="FF53" s="0" t="n">
        <f aca="false">IF(BT$9=0,0,(SIN(BT$12)*COS($E53)+SIN($E53)*COS(BT$12))/SIN($E53)*BT$9)</f>
        <v>21.8356041320994</v>
      </c>
      <c r="FG53" s="0" t="n">
        <f aca="false">IF(BU$9=0,0,(SIN(BU$12)*COS($E53)+SIN($E53)*COS(BU$12))/SIN($E53)*BU$9)</f>
        <v>21.599797375859</v>
      </c>
      <c r="FH53" s="0" t="n">
        <f aca="false">IF(BV$9=0,0,(SIN(BV$12)*COS($E53)+SIN($E53)*COS(BV$12))/SIN($E53)*BV$9)</f>
        <v>21.3010779972973</v>
      </c>
      <c r="FI53" s="0" t="n">
        <f aca="false">IF(BW$9=0,0,(SIN(BW$12)*COS($E53)+SIN($E53)*COS(BW$12))/SIN($E53)*BW$9)</f>
        <v>20.9979486783662</v>
      </c>
      <c r="FJ53" s="0" t="n">
        <f aca="false">IF(BX$9=0,0,(SIN(BX$12)*COS($E53)+SIN($E53)*COS(BX$12))/SIN($E53)*BX$9)</f>
        <v>20.6906067921302</v>
      </c>
      <c r="FK53" s="0" t="n">
        <f aca="false">IF(BY$9=0,0,(SIN(BY$12)*COS($E53)+SIN($E53)*COS(BY$12))/SIN($E53)*BY$9)</f>
        <v>20.3792503296934</v>
      </c>
      <c r="FL53" s="0" t="n">
        <f aca="false">IF(BZ$9=0,0,(SIN(BZ$12)*COS($E53)+SIN($E53)*COS(BZ$12))/SIN($E53)*BZ$9)</f>
        <v>20.0640778080967</v>
      </c>
      <c r="FM53" s="0" t="n">
        <f aca="false">IF(CA$9=0,0,(SIN(CA$12)*COS($E53)+SIN($E53)*COS(CA$12))/SIN($E53)*CA$9)</f>
        <v>19.7452881782678</v>
      </c>
      <c r="FN53" s="0" t="n">
        <f aca="false">IF(CB$9=0,0,(SIN(CB$12)*COS($E53)+SIN($E53)*COS(CB$12))/SIN($E53)*CB$9)</f>
        <v>19.4230807330596</v>
      </c>
      <c r="FO53" s="0" t="n">
        <f aca="false">IF(CC$9=0,0,(SIN(CC$12)*COS($E53)+SIN($E53)*COS(CC$12))/SIN($E53)*CC$9)</f>
        <v>19.0976550154173</v>
      </c>
      <c r="FP53" s="0" t="n">
        <f aca="false">IF(CD$9=0,0,(SIN(CD$12)*COS($E53)+SIN($E53)*COS(CD$12))/SIN($E53)*CD$9)</f>
        <v>18.7692107267095</v>
      </c>
      <c r="FQ53" s="0" t="n">
        <f aca="false">IF(CE$9=0,0,(SIN(CE$12)*COS($E53)+SIN($E53)*COS(CE$12))/SIN($E53)*CE$9)</f>
        <v>18.4379476352613</v>
      </c>
      <c r="FR53" s="0" t="n">
        <f aca="false">IF(CF$9=0,0,(SIN(CF$12)*COS($E53)+SIN($E53)*COS(CF$12))/SIN($E53)*CF$9)</f>
        <v>18.077402649361</v>
      </c>
      <c r="FS53" s="0" t="n">
        <f aca="false">IF(CG$9=0,0,(SIN(CG$12)*COS($E53)+SIN($E53)*COS(CG$12))/SIN($E53)*CG$9)</f>
        <v>17.7149622293444</v>
      </c>
      <c r="FT53" s="0" t="n">
        <f aca="false">IF(CH$9=0,0,(SIN(CH$12)*COS($E53)+SIN($E53)*COS(CH$12))/SIN($E53)*CH$9)</f>
        <v>17.3508499240375</v>
      </c>
      <c r="FU53" s="0" t="n">
        <f aca="false">IF(CI$9=0,0,(SIN(CI$12)*COS($E53)+SIN($E53)*COS(CI$12))/SIN($E53)*CI$9)</f>
        <v>16.9852886570922</v>
      </c>
      <c r="FV53" s="0" t="n">
        <f aca="false">IF(CJ$9=0,0,(SIN(CJ$12)*COS($E53)+SIN($E53)*COS(CJ$12))/SIN($E53)*CJ$9)</f>
        <v>16.6185006249617</v>
      </c>
      <c r="FW53" s="0" t="n">
        <f aca="false">IF(CK$9=0,0,(SIN(CK$12)*COS($E53)+SIN($E53)*COS(CK$12))/SIN($E53)*CK$9)</f>
        <v>16.2507071954529</v>
      </c>
      <c r="FX53" s="0" t="n">
        <f aca="false">IF(CL$9=0,0,(SIN(CL$12)*COS($E53)+SIN($E53)*COS(CL$12))/SIN($E53)*CL$9)</f>
        <v>15.8821288068984</v>
      </c>
      <c r="FY53" s="0" t="n">
        <f aca="false">IF(CM$9=0,0,(SIN(CM$12)*COS($E53)+SIN($E53)*COS(CM$12))/SIN($E53)*CM$9)</f>
        <v>15.5129848679883</v>
      </c>
      <c r="FZ53" s="0" t="n">
        <f aca="false">IF(CN$9=0,0,(SIN(CN$12)*COS($E53)+SIN($E53)*COS(CN$12))/SIN($E53)*CN$9)</f>
        <v>15.1434936583002</v>
      </c>
      <c r="GA53" s="0" t="n">
        <f aca="false">IF(CO$9=0,0,(SIN(CO$12)*COS($E53)+SIN($E53)*COS(CO$12))/SIN($E53)*CO$9)</f>
        <v>14.7738722295717</v>
      </c>
      <c r="GB53" s="0" t="n">
        <f aca="false">IF(CP$9=0,0,(SIN(CP$12)*COS($E53)+SIN($E53)*COS(CP$12))/SIN($E53)*CP$9)</f>
        <v>14.380644965141</v>
      </c>
      <c r="GC53" s="0" t="n">
        <f aca="false">IF(CQ$9=0,0,(SIN(CQ$12)*COS($E53)+SIN($E53)*COS(CQ$12))/SIN($E53)*CQ$9)</f>
        <v>13.9883943715957</v>
      </c>
    </row>
    <row r="54" customFormat="false" ht="12.8" hidden="true" customHeight="false" outlineLevel="0" collapsed="false">
      <c r="A54" s="0" t="n">
        <f aca="false">MAX($F54:$CQ54)</f>
        <v>10.7256864613625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10.22</v>
      </c>
      <c r="C54" s="2" t="n">
        <f aca="false">MOD(Best +D54,360)</f>
        <v>141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3.0099999909399</v>
      </c>
      <c r="G54" s="13" t="n">
        <f aca="false">IF(OR(G144=0,CS54=0),0,G144*CS54/(G144+CS54))</f>
        <v>3.71587033746234</v>
      </c>
      <c r="H54" s="13" t="n">
        <f aca="false">IF(OR(H144=0,CT54=0),0,H144*CT54/(H144+CT54))</f>
        <v>4.41787980605201</v>
      </c>
      <c r="I54" s="13" t="n">
        <f aca="false">IF(OR(I144=0,CU54=0),0,I144*CU54/(I144+CU54))</f>
        <v>5.1086405356148</v>
      </c>
      <c r="J54" s="13" t="n">
        <f aca="false">IF(OR(J144=0,CV54=0),0,J144*CV54/(J144+CV54))</f>
        <v>5.7813992003471</v>
      </c>
      <c r="K54" s="13" t="n">
        <f aca="false">IF(OR(K144=0,CW54=0),0,K144*CW54/(K144+CW54))</f>
        <v>6.4302081354653</v>
      </c>
      <c r="L54" s="13" t="n">
        <f aca="false">IF(OR(L144=0,CX54=0),0,L144*CX54/(L144+CX54))</f>
        <v>7.050041232367</v>
      </c>
      <c r="M54" s="13" t="n">
        <f aca="false">IF(OR(M144=0,CY54=0),0,M144*CY54/(M144+CY54))</f>
        <v>7.63685388146034</v>
      </c>
      <c r="N54" s="13" t="n">
        <f aca="false">IF(OR(N144=0,CZ54=0),0,N144*CZ54/(N144+CZ54))</f>
        <v>7.85939129132107</v>
      </c>
      <c r="O54" s="13" t="n">
        <f aca="false">IF(OR(O144=0,DA54=0),0,O144*DA54/(O144+DA54))</f>
        <v>8.06877399774872</v>
      </c>
      <c r="P54" s="13" t="n">
        <f aca="false">IF(OR(P144=0,DB54=0),0,P144*DB54/(P144+DB54))</f>
        <v>8.26496172259404</v>
      </c>
      <c r="Q54" s="13" t="n">
        <f aca="false">IF(OR(Q144=0,DC54=0),0,Q144*DC54/(Q144+DC54))</f>
        <v>8.44801332862065</v>
      </c>
      <c r="R54" s="13" t="n">
        <f aca="false">IF(OR(R144=0,DD54=0),0,R144*DD54/(R144+DD54))</f>
        <v>8.6180748102892</v>
      </c>
      <c r="S54" s="13" t="n">
        <f aca="false">IF(OR(S144=0,DE54=0),0,S144*DE54/(S144+DE54))</f>
        <v>8.77536740698</v>
      </c>
      <c r="T54" s="13" t="n">
        <f aca="false">IF(OR(T144=0,DF54=0),0,T144*DF54/(T144+DF54))</f>
        <v>8.92017610046692</v>
      </c>
      <c r="U54" s="13" t="n">
        <f aca="false">IF(OR(U144=0,DG54=0),0,U144*DG54/(U144+DG54))</f>
        <v>9.05283869926932</v>
      </c>
      <c r="V54" s="13" t="n">
        <f aca="false">IF(OR(V144=0,DH54=0),0,V144*DH54/(V144+DH54))</f>
        <v>9.17373565754488</v>
      </c>
      <c r="W54" s="13" t="n">
        <f aca="false">IF(OR(W144=0,DI54=0),0,W144*DI54/(W144+DI54))</f>
        <v>9.28328072706575</v>
      </c>
      <c r="X54" s="13" t="n">
        <f aca="false">IF(OR(X144=0,DJ54=0),0,X144*DJ54/(X144+DJ54))</f>
        <v>9.52135047747369</v>
      </c>
      <c r="Y54" s="13" t="n">
        <f aca="false">IF(OR(Y144=0,DK54=0),0,Y144*DK54/(Y144+DK54))</f>
        <v>9.73535034604391</v>
      </c>
      <c r="Z54" s="13" t="n">
        <f aca="false">IF(OR(Z144=0,DL54=0),0,Z144*DL54/(Z144+DL54))</f>
        <v>9.92642154810006</v>
      </c>
      <c r="AA54" s="13" t="n">
        <f aca="false">IF(OR(AA144=0,DM54=0),0,AA144*DM54/(AA144+DM54))</f>
        <v>10.0957746630815</v>
      </c>
      <c r="AB54" s="13" t="n">
        <f aca="false">IF(OR(AB144=0,DN54=0),0,AB144*DN54/(AB144+DN54))</f>
        <v>10.2446591831364</v>
      </c>
      <c r="AC54" s="13" t="n">
        <f aca="false">IF(OR(AC144=0,DO54=0),0,AC144*DO54/(AC144+DO54))</f>
        <v>10.374338114331</v>
      </c>
      <c r="AD54" s="13" t="n">
        <f aca="false">IF(OR(AD144=0,DP54=0),0,AD144*DP54/(AD144+DP54))</f>
        <v>10.4860672726685</v>
      </c>
      <c r="AE54" s="13" t="n">
        <f aca="false">IF(OR(AE144=0,DQ54=0),0,AE144*DQ54/(AE144+DQ54))</f>
        <v>10.5810788233819</v>
      </c>
      <c r="AF54" s="13" t="n">
        <f aca="false">IF(OR(AF144=0,DR54=0),0,AF144*DR54/(AF144+DR54))</f>
        <v>10.660568566397</v>
      </c>
      <c r="AG54" s="13" t="n">
        <f aca="false">IF(OR(AG144=0,DS54=0),0,AG144*DS54/(AG144+DS54))</f>
        <v>10.7256864613625</v>
      </c>
      <c r="AH54" s="13" t="n">
        <f aca="false">IF(OR(AH144=0,DT54=0),0,AH144*DT54/(AH144+DT54))</f>
        <v>10.6112409736374</v>
      </c>
      <c r="AI54" s="13" t="n">
        <f aca="false">IF(OR(AI144=0,DU54=0),0,AI144*DU54/(AI144+DU54))</f>
        <v>10.4990980129092</v>
      </c>
      <c r="AJ54" s="13" t="n">
        <f aca="false">IF(OR(AJ144=0,DV54=0),0,AJ144*DV54/(AJ144+DV54))</f>
        <v>10.3891254068056</v>
      </c>
      <c r="AK54" s="13" t="n">
        <f aca="false">IF(OR(AK144=0,DW54=0),0,AK144*DW54/(AK144+DW54))</f>
        <v>10.2811997672965</v>
      </c>
      <c r="AL54" s="13" t="n">
        <f aca="false">IF(OR(AL144=0,DX54=0),0,AL144*DX54/(AL144+DX54))</f>
        <v>10.175205725477</v>
      </c>
      <c r="AM54" s="13" t="n">
        <f aca="false">IF(OR(AM144=0,DY54=0),0,AM144*DY54/(AM144+DY54))</f>
        <v>10.0710352439393</v>
      </c>
      <c r="AN54" s="13" t="n">
        <f aca="false">IF(OR(AN144=0,DZ54=0),0,AN144*DZ54/(AN144+DZ54))</f>
        <v>9.96858699764683</v>
      </c>
      <c r="AO54" s="13" t="n">
        <f aca="false">IF(OR(AO144=0,EA54=0),0,AO144*EA54/(AO144+EA54))</f>
        <v>9.86776581541715</v>
      </c>
      <c r="AP54" s="13" t="n">
        <f aca="false">IF(OR(AP144=0,EB54=0),0,AP144*EB54/(AP144+EB54))</f>
        <v>9.76848217514124</v>
      </c>
      <c r="AQ54" s="13" t="n">
        <f aca="false">IF(OR(AQ144=0,EC54=0),0,AQ144*EC54/(AQ144+EC54))</f>
        <v>9.67065174674116</v>
      </c>
      <c r="AR54" s="13" t="n">
        <f aca="false">IF(OR(AR144=0,ED54=0),0,AR144*ED54/(AR144+ED54))</f>
        <v>9.57419497761899</v>
      </c>
      <c r="AS54" s="13" t="n">
        <f aca="false">IF(OR(AS144=0,EE54=0),0,AS144*EE54/(AS144+EE54))</f>
        <v>9.47903671599657</v>
      </c>
      <c r="AT54" s="13" t="n">
        <f aca="false">IF(OR(AT144=0,EF54=0),0,AT144*EF54/(AT144+EF54))</f>
        <v>9.38510586810408</v>
      </c>
      <c r="AU54" s="13" t="n">
        <f aca="false">IF(OR(AU144=0,EG54=0),0,AU144*EG54/(AU144+EG54))</f>
        <v>9.29233508565824</v>
      </c>
      <c r="AV54" s="13" t="n">
        <f aca="false">IF(OR(AV144=0,EH54=0),0,AV144*EH54/(AV144+EH54))</f>
        <v>9.20066048048996</v>
      </c>
      <c r="AW54" s="13" t="n">
        <f aca="false">IF(OR(AW144=0,EI54=0),0,AW144*EI54/(AW144+EI54))</f>
        <v>9.11002136354541</v>
      </c>
      <c r="AX54" s="13" t="n">
        <f aca="false">IF(OR(AX144=0,EJ54=0),0,AX144*EJ54/(AX144+EJ54))</f>
        <v>9.02036000580147</v>
      </c>
      <c r="AY54" s="13" t="n">
        <f aca="false">IF(OR(AY144=0,EK54=0),0,AY144*EK54/(AY144+EK54))</f>
        <v>8.93162141891323</v>
      </c>
      <c r="AZ54" s="13" t="n">
        <f aca="false">IF(OR(AZ144=0,EL54=0),0,AZ144*EL54/(AZ144+EL54))</f>
        <v>8.84375315365354</v>
      </c>
      <c r="BA54" s="13" t="n">
        <f aca="false">IF(OR(BA144=0,EM54=0),0,BA144*EM54/(BA144+EM54))</f>
        <v>8.75670511441641</v>
      </c>
      <c r="BB54" s="13" t="n">
        <f aca="false">IF(OR(BB144=0,EN54=0),0,BB144*EN54/(BB144+EN54))</f>
        <v>8.67042938824236</v>
      </c>
      <c r="BC54" s="13" t="n">
        <f aca="false">IF(OR(BC144=0,EO54=0),0,BC144*EO54/(BC144+EO54))</f>
        <v>8.58488008698746</v>
      </c>
      <c r="BD54" s="13" t="n">
        <f aca="false">IF(OR(BD144=0,EP54=0),0,BD144*EP54/(BD144+EP54))</f>
        <v>8.50001320140228</v>
      </c>
      <c r="BE54" s="13" t="n">
        <f aca="false">IF(OR(BE144=0,EQ54=0),0,BE144*EQ54/(BE144+EQ54))</f>
        <v>8.4157864660139</v>
      </c>
      <c r="BF54" s="13" t="n">
        <f aca="false">IF(OR(BF144=0,ER54=0),0,BF144*ER54/(BF144+ER54))</f>
        <v>8.3321592338169</v>
      </c>
      <c r="BG54" s="13" t="n">
        <f aca="false">IF(OR(BG144=0,ES54=0),0,BG144*ES54/(BG144+ES54))</f>
        <v>8.2490923598787</v>
      </c>
      <c r="BH54" s="13" t="n">
        <f aca="false">IF(OR(BH144=0,ET54=0),0,BH144*ET54/(BH144+ET54))</f>
        <v>8.16654809305313</v>
      </c>
      <c r="BI54" s="13" t="n">
        <f aca="false">IF(OR(BI144=0,EU54=0),0,BI144*EU54/(BI144+EU54))</f>
        <v>8.08448997507394</v>
      </c>
      <c r="BJ54" s="13" t="n">
        <f aca="false">IF(OR(BJ144=0,EV54=0),0,BJ144*EV54/(BJ144+EV54))</f>
        <v>8.00288274637046</v>
      </c>
      <c r="BK54" s="13" t="n">
        <f aca="false">IF(OR(BK144=0,EW54=0),0,BK144*EW54/(BK144+EW54))</f>
        <v>7.92169225800888</v>
      </c>
      <c r="BL54" s="13" t="n">
        <f aca="false">IF(OR(BL144=0,EX54=0),0,BL144*EX54/(BL144+EX54))</f>
        <v>7.82728207180478</v>
      </c>
      <c r="BM54" s="13" t="n">
        <f aca="false">IF(OR(BM144=0,EY54=0),0,BM144*EY54/(BM144+EY54))</f>
        <v>7.73360117358043</v>
      </c>
      <c r="BN54" s="13" t="n">
        <f aca="false">IF(OR(BN144=0,EZ54=0),0,BN144*EZ54/(BN144+EZ54))</f>
        <v>7.64060169725332</v>
      </c>
      <c r="BO54" s="13" t="n">
        <f aca="false">IF(OR(BO144=0,FA54=0),0,BO144*FA54/(BO144+FA54))</f>
        <v>7.54823766963821</v>
      </c>
      <c r="BP54" s="13" t="n">
        <f aca="false">IF(OR(BP144=0,FB54=0),0,BP144*FB54/(BP144+FB54))</f>
        <v>7.45646488241641</v>
      </c>
      <c r="BQ54" s="13" t="n">
        <f aca="false">IF(OR(BQ144=0,FC54=0),0,BQ144*FC54/(BQ144+FC54))</f>
        <v>7.36524077330279</v>
      </c>
      <c r="BR54" s="13" t="n">
        <f aca="false">IF(OR(BR144=0,FD54=0),0,BR144*FD54/(BR144+FD54))</f>
        <v>7.27452431562871</v>
      </c>
      <c r="BS54" s="13" t="n">
        <f aca="false">IF(OR(BS144=0,FE54=0),0,BS144*FE54/(BS144+FE54))</f>
        <v>7.1842759156344</v>
      </c>
      <c r="BT54" s="13" t="n">
        <f aca="false">IF(OR(BT144=0,FF54=0),0,BT144*FF54/(BT144+FF54))</f>
        <v>7.09445731683302</v>
      </c>
      <c r="BU54" s="13" t="n">
        <f aca="false">IF(OR(BU144=0,FG54=0),0,BU144*FG54/(BU144+FG54))</f>
        <v>7.00503151086767</v>
      </c>
      <c r="BV54" s="13" t="n">
        <f aca="false">IF(OR(BV144=0,FH54=0),0,BV144*FH54/(BV144+FH54))</f>
        <v>6.90974856752247</v>
      </c>
      <c r="BW54" s="13" t="n">
        <f aca="false">IF(OR(BW144=0,FI54=0),0,BW144*FI54/(BW144+FI54))</f>
        <v>6.81487020008079</v>
      </c>
      <c r="BX54" s="13" t="n">
        <f aca="false">IF(OR(BX144=0,FJ54=0),0,BX144*FJ54/(BX144+FJ54))</f>
        <v>6.72035852665562</v>
      </c>
      <c r="BY54" s="13" t="n">
        <f aca="false">IF(OR(BY144=0,FK54=0),0,BY144*FK54/(BY144+FK54))</f>
        <v>6.62617695197519</v>
      </c>
      <c r="BZ54" s="13" t="n">
        <f aca="false">IF(OR(BZ144=0,FL54=0),0,BZ144*FL54/(BZ144+FL54))</f>
        <v>6.53229009523917</v>
      </c>
      <c r="CA54" s="13" t="n">
        <f aca="false">IF(OR(CA144=0,FM54=0),0,CA144*FM54/(CA144+FM54))</f>
        <v>6.43866372366127</v>
      </c>
      <c r="CB54" s="13" t="n">
        <f aca="false">IF(OR(CB144=0,FN54=0),0,CB144*FN54/(CB144+FN54))</f>
        <v>6.3452646913396</v>
      </c>
      <c r="CC54" s="13" t="n">
        <f aca="false">IF(OR(CC144=0,FO54=0),0,CC144*FO54/(CC144+FO54))</f>
        <v>6.25206088313511</v>
      </c>
      <c r="CD54" s="13" t="n">
        <f aca="false">IF(OR(CD144=0,FP54=0),0,CD144*FP54/(CD144+FP54))</f>
        <v>6.15902116327238</v>
      </c>
      <c r="CE54" s="13" t="n">
        <f aca="false">IF(OR(CE144=0,FQ54=0),0,CE144*FQ54/(CE144+FQ54))</f>
        <v>6.06611532840933</v>
      </c>
      <c r="CF54" s="13" t="n">
        <f aca="false">IF(OR(CF144=0,FR54=0),0,CF144*FR54/(CF144+FR54))</f>
        <v>5.97032136030887</v>
      </c>
      <c r="CG54" s="13" t="n">
        <f aca="false">IF(OR(CG144=0,FS54=0),0,CG144*FS54/(CG144+FS54))</f>
        <v>5.87461707130762</v>
      </c>
      <c r="CH54" s="13" t="n">
        <f aca="false">IF(OR(CH144=0,FT54=0),0,CH144*FT54/(CH144+FT54))</f>
        <v>5.77897380566453</v>
      </c>
      <c r="CI54" s="13" t="n">
        <f aca="false">IF(OR(CI144=0,FU54=0),0,CI144*FU54/(CI144+FU54))</f>
        <v>5.68336385411227</v>
      </c>
      <c r="CJ54" s="13" t="n">
        <f aca="false">IF(OR(CJ144=0,FV54=0),0,CJ144*FV54/(CJ144+FV54))</f>
        <v>5.58776043112621</v>
      </c>
      <c r="CK54" s="13" t="n">
        <f aca="false">IF(OR(CK144=0,FW54=0),0,CK144*FW54/(CK144+FW54))</f>
        <v>5.49213765667184</v>
      </c>
      <c r="CL54" s="13" t="n">
        <f aca="false">IF(OR(CL144=0,FX54=0),0,CL144*FX54/(CL144+FX54))</f>
        <v>5.39647054237899</v>
      </c>
      <c r="CM54" s="13" t="n">
        <f aca="false">IF(OR(CM144=0,FY54=0),0,CM144*FY54/(CM144+FY54))</f>
        <v>5.30073498211421</v>
      </c>
      <c r="CN54" s="13" t="n">
        <f aca="false">IF(OR(CN144=0,FZ54=0),0,CN144*FZ54/(CN144+FZ54))</f>
        <v>5.2049077469458</v>
      </c>
      <c r="CO54" s="13" t="n">
        <f aca="false">IF(OR(CO144=0,GA54=0),0,CO144*GA54/(CO144+GA54))</f>
        <v>5.10896648451987</v>
      </c>
      <c r="CP54" s="13" t="n">
        <f aca="false">IF(OR(CP144=0,GB54=0),0,CP144*GB54/(CP144+GB54))</f>
        <v>5.00991769141269</v>
      </c>
      <c r="CQ54" s="13" t="n">
        <f aca="false">IF(OR(CQ144=0,GC54=0),0,CQ144*GC54/(CQ144+GC54))</f>
        <v>4.91071061765024</v>
      </c>
      <c r="CR54" s="0" t="n">
        <f aca="false">IF(F$9=0,0,(SIN(F$12)*COS($E54)+SIN($E54)*COS(F$12))/SIN($E54)*F$9)</f>
        <v>3.01</v>
      </c>
      <c r="CS54" s="0" t="n">
        <f aca="false">IF(G$9=0,0,(SIN(G$12)*COS($E54)+SIN($E54)*COS(G$12))/SIN($E54)*G$9)</f>
        <v>3.75076844666705</v>
      </c>
      <c r="CT54" s="0" t="n">
        <f aca="false">IF(H$9=0,0,(SIN(H$12)*COS($E54)+SIN($E54)*COS(H$12))/SIN($E54)*H$9)</f>
        <v>4.51595530495888</v>
      </c>
      <c r="CU54" s="0" t="n">
        <f aca="false">IF(I$9=0,0,(SIN(I$12)*COS($E54)+SIN($E54)*COS(I$12))/SIN($E54)*I$9)</f>
        <v>5.30490760372237</v>
      </c>
      <c r="CV54" s="0" t="n">
        <f aca="false">IF(J$9=0,0,(SIN(J$12)*COS($E54)+SIN($E54)*COS(J$12))/SIN($E54)*J$9)</f>
        <v>6.1169574744154</v>
      </c>
      <c r="CW54" s="0" t="n">
        <f aca="false">IF(K$9=0,0,(SIN(K$12)*COS($E54)+SIN($E54)*COS(K$12))/SIN($E54)*K$9)</f>
        <v>6.95142248478072</v>
      </c>
      <c r="CX54" s="0" t="n">
        <f aca="false">IF(L$9=0,0,(SIN(L$12)*COS($E54)+SIN($E54)*COS(L$12))/SIN($E54)*L$9)</f>
        <v>7.80760597924923</v>
      </c>
      <c r="CY54" s="0" t="n">
        <f aca="false">IF(M$9=0,0,(SIN(M$12)*COS($E54)+SIN($E54)*COS(M$12))/SIN($E54)*M$9)</f>
        <v>8.68479742592844</v>
      </c>
      <c r="CZ54" s="0" t="n">
        <f aca="false">IF(N$9=0,0,(SIN(N$12)*COS($E54)+SIN($E54)*COS(N$12))/SIN($E54)*N$9)</f>
        <v>9.13578694203533</v>
      </c>
      <c r="DA54" s="0" t="n">
        <f aca="false">IF(O$9=0,0,(SIN(O$12)*COS($E54)+SIN($E54)*COS(O$12))/SIN($E54)*O$9)</f>
        <v>9.59338218971248</v>
      </c>
      <c r="DB54" s="0" t="n">
        <f aca="false">IF(P$9=0,0,(SIN(P$12)*COS($E54)+SIN($E54)*COS(P$12))/SIN($E54)*P$9)</f>
        <v>10.0572470782965</v>
      </c>
      <c r="DC54" s="0" t="n">
        <f aca="false">IF(Q$9=0,0,(SIN(Q$12)*COS($E54)+SIN($E54)*COS(Q$12))/SIN($E54)*Q$9)</f>
        <v>10.5270408073957</v>
      </c>
      <c r="DD54" s="0" t="n">
        <f aca="false">IF(R$9=0,0,(SIN(R$12)*COS($E54)+SIN($E54)*COS(R$12))/SIN($E54)*R$9)</f>
        <v>11.0024180314713</v>
      </c>
      <c r="DE54" s="0" t="n">
        <f aca="false">IF(S$9=0,0,(SIN(S$12)*COS($E54)+SIN($E54)*COS(S$12))/SIN($E54)*S$9)</f>
        <v>11.4830290266381</v>
      </c>
      <c r="DF54" s="0" t="n">
        <f aca="false">IF(T$9=0,0,(SIN(T$12)*COS($E54)+SIN($E54)*COS(T$12))/SIN($E54)*T$9)</f>
        <v>11.9685198596142</v>
      </c>
      <c r="DG54" s="0" t="n">
        <f aca="false">IF(U$9=0,0,(SIN(U$12)*COS($E54)+SIN($E54)*COS(U$12))/SIN($E54)*U$9)</f>
        <v>12.4585325587493</v>
      </c>
      <c r="DH54" s="0" t="n">
        <f aca="false">IF(V$9=0,0,(SIN(V$12)*COS($E54)+SIN($E54)*COS(V$12))/SIN($E54)*V$9)</f>
        <v>12.9527052870609</v>
      </c>
      <c r="DI54" s="0" t="n">
        <f aca="false">IF(W$9=0,0,(SIN(W$12)*COS($E54)+SIN($E54)*COS(W$12))/SIN($E54)*W$9)</f>
        <v>13.4506725172056</v>
      </c>
      <c r="DJ54" s="0" t="n">
        <f aca="false">IF(X$9=0,0,(SIN(X$12)*COS($E54)+SIN($E54)*COS(X$12))/SIN($E54)*X$9)</f>
        <v>14.2626863261225</v>
      </c>
      <c r="DK54" s="0" t="n">
        <f aca="false">IF(Y$9=0,0,(SIN(Y$12)*COS($E54)+SIN($E54)*COS(Y$12))/SIN($E54)*Y$9)</f>
        <v>15.0839183329415</v>
      </c>
      <c r="DL54" s="0" t="n">
        <f aca="false">IF(Z$9=0,0,(SIN(Z$12)*COS($E54)+SIN($E54)*COS(Z$12))/SIN($E54)*Z$9)</f>
        <v>15.9137063357821</v>
      </c>
      <c r="DM54" s="0" t="n">
        <f aca="false">IF(AA$9=0,0,(SIN(AA$12)*COS($E54)+SIN($E54)*COS(AA$12))/SIN($E54)*AA$9)</f>
        <v>16.7513815206927</v>
      </c>
      <c r="DN54" s="0" t="n">
        <f aca="false">IF(AB$9=0,0,(SIN(AB$12)*COS($E54)+SIN($E54)*COS(AB$12))/SIN($E54)*AB$9)</f>
        <v>17.5962687921116</v>
      </c>
      <c r="DO54" s="0" t="n">
        <f aca="false">IF(AC$9=0,0,(SIN(AC$12)*COS($E54)+SIN($E54)*COS(AC$12))/SIN($E54)*AC$9)</f>
        <v>18.4476871064228</v>
      </c>
      <c r="DP54" s="0" t="n">
        <f aca="false">IF(AD$9=0,0,(SIN(AD$12)*COS($E54)+SIN($E54)*COS(AD$12))/SIN($E54)*AD$9)</f>
        <v>19.3049498084663</v>
      </c>
      <c r="DQ54" s="0" t="n">
        <f aca="false">IF(AE$9=0,0,(SIN(AE$12)*COS($E54)+SIN($E54)*COS(AE$12))/SIN($E54)*AE$9)</f>
        <v>20.1673649708612</v>
      </c>
      <c r="DR54" s="0" t="n">
        <f aca="false">IF(AF$9=0,0,(SIN(AF$12)*COS($E54)+SIN($E54)*COS(AF$12))/SIN($E54)*AF$9)</f>
        <v>21.0342357359985</v>
      </c>
      <c r="DS54" s="0" t="n">
        <f aca="false">IF(AG$9=0,0,(SIN(AG$12)*COS($E54)+SIN($E54)*COS(AG$12))/SIN($E54)*AG$9)</f>
        <v>21.9048606605589</v>
      </c>
      <c r="DT54" s="0" t="n">
        <f aca="false">IF(AH$9=0,0,(SIN(AH$12)*COS($E54)+SIN($E54)*COS(AH$12))/SIN($E54)*AH$9)</f>
        <v>22.0482727977721</v>
      </c>
      <c r="DU54" s="0" t="n">
        <f aca="false">IF(AI$9=0,0,(SIN(AI$12)*COS($E54)+SIN($E54)*COS(AI$12))/SIN($E54)*AI$9)</f>
        <v>22.1849688175047</v>
      </c>
      <c r="DV54" s="0" t="n">
        <f aca="false">IF(AJ$9=0,0,(SIN(AJ$12)*COS($E54)+SIN($E54)*COS(AJ$12))/SIN($E54)*AJ$9)</f>
        <v>22.3149070808249</v>
      </c>
      <c r="DW54" s="0" t="n">
        <f aca="false">IF(AK$9=0,0,(SIN(AK$12)*COS($E54)+SIN($E54)*COS(AK$12))/SIN($E54)*AK$9)</f>
        <v>22.4380480072788</v>
      </c>
      <c r="DX54" s="0" t="n">
        <f aca="false">IF(AL$9=0,0,(SIN(AL$12)*COS($E54)+SIN($E54)*COS(AL$12))/SIN($E54)*AL$9)</f>
        <v>22.5543540869476</v>
      </c>
      <c r="DY54" s="0" t="n">
        <f aca="false">IF(AM$9=0,0,(SIN(AM$12)*COS($E54)+SIN($E54)*COS(AM$12))/SIN($E54)*AM$9)</f>
        <v>22.6637898918725</v>
      </c>
      <c r="DZ54" s="0" t="n">
        <f aca="false">IF(AN$9=0,0,(SIN(AN$12)*COS($E54)+SIN($E54)*COS(AN$12))/SIN($E54)*AN$9)</f>
        <v>22.7663220868472</v>
      </c>
      <c r="EA54" s="0" t="n">
        <f aca="false">IF(AO$9=0,0,(SIN(AO$12)*COS($E54)+SIN($E54)*COS(AO$12))/SIN($E54)*AO$9)</f>
        <v>22.861919439572</v>
      </c>
      <c r="EB54" s="0" t="n">
        <f aca="false">IF(AP$9=0,0,(SIN(AP$12)*COS($E54)+SIN($E54)*COS(AP$12))/SIN($E54)*AP$9)</f>
        <v>22.9505528301671</v>
      </c>
      <c r="EC54" s="0" t="n">
        <f aca="false">IF(AQ$9=0,0,(SIN(AQ$12)*COS($E54)+SIN($E54)*COS(AQ$12))/SIN($E54)*AQ$9)</f>
        <v>23.0321952600432</v>
      </c>
      <c r="ED54" s="0" t="n">
        <f aca="false">IF(AR$9=0,0,(SIN(AR$12)*COS($E54)+SIN($E54)*COS(AR$12))/SIN($E54)*AR$9)</f>
        <v>23.1068218601252</v>
      </c>
      <c r="EE54" s="0" t="n">
        <f aca="false">IF(AS$9=0,0,(SIN(AS$12)*COS($E54)+SIN($E54)*COS(AS$12))/SIN($E54)*AS$9)</f>
        <v>23.1744098984277</v>
      </c>
      <c r="EF54" s="0" t="n">
        <f aca="false">IF(AT$9=0,0,(SIN(AT$12)*COS($E54)+SIN($E54)*COS(AT$12))/SIN($E54)*AT$9)</f>
        <v>23.2349387869797</v>
      </c>
      <c r="EG54" s="0" t="n">
        <f aca="false">IF(AU$9=0,0,(SIN(AU$12)*COS($E54)+SIN($E54)*COS(AU$12))/SIN($E54)*AU$9)</f>
        <v>23.2883900880952</v>
      </c>
      <c r="EH54" s="0" t="n">
        <f aca="false">IF(AV$9=0,0,(SIN(AV$12)*COS($E54)+SIN($E54)*COS(AV$12))/SIN($E54)*AV$9)</f>
        <v>23.3347475199902</v>
      </c>
      <c r="EI54" s="0" t="n">
        <f aca="false">IF(AW$9=0,0,(SIN(AW$12)*COS($E54)+SIN($E54)*COS(AW$12))/SIN($E54)*AW$9)</f>
        <v>23.3739969617418</v>
      </c>
      <c r="EJ54" s="0" t="n">
        <f aca="false">IF(AX$9=0,0,(SIN(AX$12)*COS($E54)+SIN($E54)*COS(AX$12))/SIN($E54)*AX$9)</f>
        <v>23.4061264575899</v>
      </c>
      <c r="EK54" s="0" t="n">
        <f aca="false">IF(AY$9=0,0,(SIN(AY$12)*COS($E54)+SIN($E54)*COS(AY$12))/SIN($E54)*AY$9)</f>
        <v>23.4311262205788</v>
      </c>
      <c r="EL54" s="0" t="n">
        <f aca="false">IF(AZ$9=0,0,(SIN(AZ$12)*COS($E54)+SIN($E54)*COS(AZ$12))/SIN($E54)*AZ$9)</f>
        <v>23.4489886355384</v>
      </c>
      <c r="EM54" s="0" t="n">
        <f aca="false">IF(BA$9=0,0,(SIN(BA$12)*COS($E54)+SIN($E54)*COS(BA$12))/SIN($E54)*BA$9)</f>
        <v>23.4597082614043</v>
      </c>
      <c r="EN54" s="0" t="n">
        <f aca="false">IF(BB$9=0,0,(SIN(BB$12)*COS($E54)+SIN($E54)*COS(BB$12))/SIN($E54)*BB$9)</f>
        <v>23.4632818328744</v>
      </c>
      <c r="EO54" s="0" t="n">
        <f aca="false">IF(BC$9=0,0,(SIN(BC$12)*COS($E54)+SIN($E54)*COS(BC$12))/SIN($E54)*BC$9)</f>
        <v>23.4597082614043</v>
      </c>
      <c r="EP54" s="0" t="n">
        <f aca="false">IF(BD$9=0,0,(SIN(BD$12)*COS($E54)+SIN($E54)*COS(BD$12))/SIN($E54)*BD$9)</f>
        <v>23.4489886355384</v>
      </c>
      <c r="EQ54" s="0" t="n">
        <f aca="false">IF(BE$9=0,0,(SIN(BE$12)*COS($E54)+SIN($E54)*COS(BE$12))/SIN($E54)*BE$9)</f>
        <v>23.4311262205788</v>
      </c>
      <c r="ER54" s="0" t="n">
        <f aca="false">IF(BF$9=0,0,(SIN(BF$12)*COS($E54)+SIN($E54)*COS(BF$12))/SIN($E54)*BF$9)</f>
        <v>23.4061264575899</v>
      </c>
      <c r="ES54" s="0" t="n">
        <f aca="false">IF(BG$9=0,0,(SIN(BG$12)*COS($E54)+SIN($E54)*COS(BG$12))/SIN($E54)*BG$9)</f>
        <v>23.3739969617418</v>
      </c>
      <c r="ET54" s="0" t="n">
        <f aca="false">IF(BH$9=0,0,(SIN(BH$12)*COS($E54)+SIN($E54)*COS(BH$12))/SIN($E54)*BH$9)</f>
        <v>23.3347475199902</v>
      </c>
      <c r="EU54" s="0" t="n">
        <f aca="false">IF(BI$9=0,0,(SIN(BI$12)*COS($E54)+SIN($E54)*COS(BI$12))/SIN($E54)*BI$9)</f>
        <v>23.2883900880952</v>
      </c>
      <c r="EV54" s="0" t="n">
        <f aca="false">IF(BJ$9=0,0,(SIN(BJ$12)*COS($E54)+SIN($E54)*COS(BJ$12))/SIN($E54)*BJ$9)</f>
        <v>23.2349387869797</v>
      </c>
      <c r="EW54" s="0" t="n">
        <f aca="false">IF(BK$9=0,0,(SIN(BK$12)*COS($E54)+SIN($E54)*COS(BK$12))/SIN($E54)*BK$9)</f>
        <v>23.1744098984277</v>
      </c>
      <c r="EX54" s="0" t="n">
        <f aca="false">IF(BL$9=0,0,(SIN(BL$12)*COS($E54)+SIN($E54)*COS(BL$12))/SIN($E54)*BL$9)</f>
        <v>22.989080092685</v>
      </c>
      <c r="EY54" s="0" t="n">
        <f aca="false">IF(BM$9=0,0,(SIN(BM$12)*COS($E54)+SIN($E54)*COS(BM$12))/SIN($E54)*BM$9)</f>
        <v>22.7974722510237</v>
      </c>
      <c r="EZ54" s="0" t="n">
        <f aca="false">IF(BN$9=0,0,(SIN(BN$12)*COS($E54)+SIN($E54)*COS(BN$12))/SIN($E54)*BN$9)</f>
        <v>22.5997163537824</v>
      </c>
      <c r="FA54" s="0" t="n">
        <f aca="false">IF(BO$9=0,0,(SIN(BO$12)*COS($E54)+SIN($E54)*COS(BO$12))/SIN($E54)*BO$9)</f>
        <v>22.3959440115043</v>
      </c>
      <c r="FB54" s="0" t="n">
        <f aca="false">IF(BP$9=0,0,(SIN(BP$12)*COS($E54)+SIN($E54)*COS(BP$12))/SIN($E54)*BP$9)</f>
        <v>22.1862884031059</v>
      </c>
      <c r="FC54" s="0" t="n">
        <f aca="false">IF(BQ$9=0,0,(SIN(BQ$12)*COS($E54)+SIN($E54)*COS(BQ$12))/SIN($E54)*BQ$9)</f>
        <v>21.9708842136496</v>
      </c>
      <c r="FD54" s="0" t="n">
        <f aca="false">IF(BR$9=0,0,(SIN(BR$12)*COS($E54)+SIN($E54)*COS(BR$12))/SIN($E54)*BR$9)</f>
        <v>21.7498675717443</v>
      </c>
      <c r="FE54" s="0" t="n">
        <f aca="false">IF(BS$9=0,0,(SIN(BS$12)*COS($E54)+SIN($E54)*COS(BS$12))/SIN($E54)*BS$9)</f>
        <v>21.5233759866</v>
      </c>
      <c r="FF54" s="0" t="n">
        <f aca="false">IF(BT$9=0,0,(SIN(BT$12)*COS($E54)+SIN($E54)*COS(BT$12))/SIN($E54)*BT$9)</f>
        <v>21.2915482847615</v>
      </c>
      <c r="FG54" s="0" t="n">
        <f aca="false">IF(BU$9=0,0,(SIN(BU$12)*COS($E54)+SIN($E54)*COS(BU$12))/SIN($E54)*BU$9)</f>
        <v>21.054524546549</v>
      </c>
      <c r="FH54" s="0" t="n">
        <f aca="false">IF(BV$9=0,0,(SIN(BV$12)*COS($E54)+SIN($E54)*COS(BV$12))/SIN($E54)*BV$9)</f>
        <v>20.7562720987944</v>
      </c>
      <c r="FI54" s="0" t="n">
        <f aca="false">IF(BW$9=0,0,(SIN(BW$12)*COS($E54)+SIN($E54)*COS(BW$12))/SIN($E54)*BW$9)</f>
        <v>20.4538380435537</v>
      </c>
      <c r="FJ54" s="0" t="n">
        <f aca="false">IF(BX$9=0,0,(SIN(BX$12)*COS($E54)+SIN($E54)*COS(BX$12))/SIN($E54)*BX$9)</f>
        <v>20.1474168380381</v>
      </c>
      <c r="FK54" s="0" t="n">
        <f aca="false">IF(BY$9=0,0,(SIN(BY$12)*COS($E54)+SIN($E54)*COS(BY$12))/SIN($E54)*BY$9)</f>
        <v>19.8372034706562</v>
      </c>
      <c r="FL54" s="0" t="n">
        <f aca="false">IF(BZ$9=0,0,(SIN(BZ$12)*COS($E54)+SIN($E54)*COS(BZ$12))/SIN($E54)*BZ$9)</f>
        <v>19.5233933706554</v>
      </c>
      <c r="FM54" s="0" t="n">
        <f aca="false">IF(CA$9=0,0,(SIN(CA$12)*COS($E54)+SIN($E54)*COS(CA$12))/SIN($E54)*CA$9)</f>
        <v>19.2061823178469</v>
      </c>
      <c r="FN54" s="0" t="n">
        <f aca="false">IF(CB$9=0,0,(SIN(CB$12)*COS($E54)+SIN($E54)*COS(CB$12))/SIN($E54)*CB$9)</f>
        <v>18.8857663524496</v>
      </c>
      <c r="FO54" s="0" t="n">
        <f aca="false">IF(CC$9=0,0,(SIN(CC$12)*COS($E54)+SIN($E54)*COS(CC$12))/SIN($E54)*CC$9)</f>
        <v>18.5623416850919</v>
      </c>
      <c r="FP54" s="0" t="n">
        <f aca="false">IF(CD$9=0,0,(SIN(CD$12)*COS($E54)+SIN($E54)*COS(CD$12))/SIN($E54)*CD$9)</f>
        <v>18.2361046070073</v>
      </c>
      <c r="FQ54" s="0" t="n">
        <f aca="false">IF(CE$9=0,0,(SIN(CE$12)*COS($E54)+SIN($E54)*COS(CE$12))/SIN($E54)*CE$9)</f>
        <v>17.9072514004592</v>
      </c>
      <c r="FR54" s="0" t="n">
        <f aca="false">IF(CF$9=0,0,(SIN(CF$12)*COS($E54)+SIN($E54)*COS(CF$12))/SIN($E54)*CF$9)</f>
        <v>17.5500931562813</v>
      </c>
      <c r="FS54" s="0" t="n">
        <f aca="false">IF(CG$9=0,0,(SIN(CG$12)*COS($E54)+SIN($E54)*COS(CG$12))/SIN($E54)*CG$9)</f>
        <v>17.1912404934189</v>
      </c>
      <c r="FT54" s="0" t="n">
        <f aca="false">IF(CH$9=0,0,(SIN(CH$12)*COS($E54)+SIN($E54)*COS(CH$12))/SIN($E54)*CH$9)</f>
        <v>16.8309125452221</v>
      </c>
      <c r="FU54" s="0" t="n">
        <f aca="false">IF(CI$9=0,0,(SIN(CI$12)*COS($E54)+SIN($E54)*COS(CI$12))/SIN($E54)*CI$9)</f>
        <v>16.4693277486887</v>
      </c>
      <c r="FV54" s="0" t="n">
        <f aca="false">IF(CJ$9=0,0,(SIN(CJ$12)*COS($E54)+SIN($E54)*COS(CJ$12))/SIN($E54)*CJ$9)</f>
        <v>16.1067037448225</v>
      </c>
      <c r="FW54" s="0" t="n">
        <f aca="false">IF(CK$9=0,0,(SIN(CK$12)*COS($E54)+SIN($E54)*COS(CK$12))/SIN($E54)*CK$9)</f>
        <v>15.7432572795913</v>
      </c>
      <c r="FX54" s="0" t="n">
        <f aca="false">IF(CL$9=0,0,(SIN(CL$12)*COS($E54)+SIN($E54)*COS(CL$12))/SIN($E54)*CL$9)</f>
        <v>15.3792041055291</v>
      </c>
      <c r="FY54" s="0" t="n">
        <f aca="false">IF(CM$9=0,0,(SIN(CM$12)*COS($E54)+SIN($E54)*COS(CM$12))/SIN($E54)*CM$9)</f>
        <v>15.0147588840179</v>
      </c>
      <c r="FZ54" s="0" t="n">
        <f aca="false">IF(CN$9=0,0,(SIN(CN$12)*COS($E54)+SIN($E54)*COS(CN$12))/SIN($E54)*CN$9)</f>
        <v>14.6501350882915</v>
      </c>
      <c r="GA54" s="0" t="n">
        <f aca="false">IF(CO$9=0,0,(SIN(CO$12)*COS($E54)+SIN($E54)*COS(CO$12))/SIN($E54)*CO$9)</f>
        <v>14.2855449071989</v>
      </c>
      <c r="GB54" s="0" t="n">
        <f aca="false">IF(CP$9=0,0,(SIN(CP$12)*COS($E54)+SIN($E54)*COS(CP$12))/SIN($E54)*CP$9)</f>
        <v>13.8983024406402</v>
      </c>
      <c r="GC54" s="0" t="n">
        <f aca="false">IF(CQ$9=0,0,(SIN(CQ$12)*COS($E54)+SIN($E54)*COS(CQ$12))/SIN($E54)*CQ$9)</f>
        <v>13.5121913198212</v>
      </c>
    </row>
    <row r="55" customFormat="false" ht="12.8" hidden="true" customHeight="false" outlineLevel="0" collapsed="false">
      <c r="A55" s="0" t="n">
        <f aca="false">MAX($F55:$CQ55)</f>
        <v>10.8413675222614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10.5</v>
      </c>
      <c r="C55" s="2" t="n">
        <f aca="false">MOD(Best +D55,360)</f>
        <v>142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3.0099999909399</v>
      </c>
      <c r="G55" s="13" t="n">
        <f aca="false">IF(OR(G145=0,CS55=0),0,G145*CS55/(G145+CS55))</f>
        <v>3.71499350406383</v>
      </c>
      <c r="H55" s="13" t="n">
        <f aca="false">IF(OR(H145=0,CT55=0),0,H145*CT55/(H145+CT55))</f>
        <v>4.41651921312634</v>
      </c>
      <c r="I55" s="13" t="n">
        <f aca="false">IF(OR(I145=0,CU55=0),0,I145*CU55/(I145+CU55))</f>
        <v>5.10747383022038</v>
      </c>
      <c r="J55" s="13" t="n">
        <f aca="false">IF(OR(J145=0,CV55=0),0,J145*CV55/(J145+CV55))</f>
        <v>5.78133391221099</v>
      </c>
      <c r="K55" s="13" t="n">
        <f aca="false">IF(OR(K145=0,CW55=0),0,K145*CW55/(K145+CW55))</f>
        <v>6.43231689146975</v>
      </c>
      <c r="L55" s="13" t="n">
        <f aca="false">IF(OR(L145=0,CX55=0),0,L145*CX55/(L145+CX55))</f>
        <v>7.0554929874208</v>
      </c>
      <c r="M55" s="13" t="n">
        <f aca="false">IF(OR(M145=0,CY55=0),0,M145*CY55/(M145+CY55))</f>
        <v>7.64684682908345</v>
      </c>
      <c r="N55" s="13" t="n">
        <f aca="false">IF(OR(N145=0,CZ55=0),0,N145*CZ55/(N145+CZ55))</f>
        <v>7.87238080590848</v>
      </c>
      <c r="O55" s="13" t="n">
        <f aca="false">IF(OR(O145=0,DA55=0),0,O145*DA55/(O145+DA55))</f>
        <v>8.08507154637839</v>
      </c>
      <c r="P55" s="13" t="n">
        <f aca="false">IF(OR(P145=0,DB55=0),0,P145*DB55/(P145+DB55))</f>
        <v>8.28484012499979</v>
      </c>
      <c r="Q55" s="13" t="n">
        <f aca="false">IF(OR(Q145=0,DC55=0),0,Q145*DC55/(Q145+DC55))</f>
        <v>8.47170482963527</v>
      </c>
      <c r="R55" s="13" t="n">
        <f aca="false">IF(OR(R145=0,DD55=0),0,R145*DD55/(R145+DD55))</f>
        <v>8.64577023619779</v>
      </c>
      <c r="S55" s="13" t="n">
        <f aca="false">IF(OR(S145=0,DE55=0),0,S145*DE55/(S145+DE55))</f>
        <v>8.80721627123279</v>
      </c>
      <c r="T55" s="13" t="n">
        <f aca="false">IF(OR(T145=0,DF55=0),0,T145*DF55/(T145+DF55))</f>
        <v>8.95628751495941</v>
      </c>
      <c r="U55" s="13" t="n">
        <f aca="false">IF(OR(U145=0,DG55=0),0,U145*DG55/(U145+DG55))</f>
        <v>9.09328294591098</v>
      </c>
      <c r="V55" s="13" t="n">
        <f aca="false">IF(OR(V145=0,DH55=0),0,V145*DH55/(V145+DH55))</f>
        <v>9.21854627949706</v>
      </c>
      <c r="W55" s="13" t="n">
        <f aca="false">IF(OR(W145=0,DI55=0),0,W145*DI55/(W145+DI55))</f>
        <v>9.3324570082527</v>
      </c>
      <c r="X55" s="13" t="n">
        <f aca="false">IF(OR(X145=0,DJ55=0),0,X145*DJ55/(X145+DJ55))</f>
        <v>9.57778662936477</v>
      </c>
      <c r="Y55" s="13" t="n">
        <f aca="false">IF(OR(Y145=0,DK55=0),0,Y145*DK55/(Y145+DK55))</f>
        <v>9.7990817813232</v>
      </c>
      <c r="Z55" s="13" t="n">
        <f aca="false">IF(OR(Z145=0,DL55=0),0,Z145*DL55/(Z145+DL55))</f>
        <v>9.99740372196751</v>
      </c>
      <c r="AA55" s="13" t="n">
        <f aca="false">IF(OR(AA145=0,DM55=0),0,AA145*DM55/(AA145+DM55))</f>
        <v>10.1738920188113</v>
      </c>
      <c r="AB55" s="13" t="n">
        <f aca="false">IF(OR(AB145=0,DN55=0),0,AB145*DN55/(AB145+DN55))</f>
        <v>10.3297345069008</v>
      </c>
      <c r="AC55" s="13" t="n">
        <f aca="false">IF(OR(AC145=0,DO55=0),0,AC145*DO55/(AC145+DO55))</f>
        <v>10.4661418919839</v>
      </c>
      <c r="AD55" s="13" t="n">
        <f aca="false">IF(OR(AD145=0,DP55=0),0,AD145*DP55/(AD145+DP55))</f>
        <v>10.5843267387633</v>
      </c>
      <c r="AE55" s="13" t="n">
        <f aca="false">IF(OR(AE145=0,DQ55=0),0,AE145*DQ55/(AE145+DQ55))</f>
        <v>10.68548648017</v>
      </c>
      <c r="AF55" s="13" t="n">
        <f aca="false">IF(OR(AF145=0,DR55=0),0,AF145*DR55/(AF145+DR55))</f>
        <v>10.7707900254727</v>
      </c>
      <c r="AG55" s="13" t="n">
        <f aca="false">IF(OR(AG145=0,DS55=0),0,AG145*DS55/(AG145+DS55))</f>
        <v>10.8413675222614</v>
      </c>
      <c r="AH55" s="13" t="n">
        <f aca="false">IF(OR(AH145=0,DT55=0),0,AH145*DT55/(AH145+DT55))</f>
        <v>10.7261286676479</v>
      </c>
      <c r="AI55" s="13" t="n">
        <f aca="false">IF(OR(AI145=0,DU55=0),0,AI145*DU55/(AI145+DU55))</f>
        <v>10.6130805426137</v>
      </c>
      <c r="AJ55" s="13" t="n">
        <f aca="false">IF(OR(AJ145=0,DV55=0),0,AJ145*DV55/(AJ145+DV55))</f>
        <v>10.5020997841431</v>
      </c>
      <c r="AK55" s="13" t="n">
        <f aca="false">IF(OR(AK145=0,DW55=0),0,AK145*DW55/(AK145+DW55))</f>
        <v>10.3930709873071</v>
      </c>
      <c r="AL55" s="13" t="n">
        <f aca="false">IF(OR(AL145=0,DX55=0),0,AL145*DX55/(AL145+DX55))</f>
        <v>10.2858860270392</v>
      </c>
      <c r="AM55" s="13" t="n">
        <f aca="false">IF(OR(AM145=0,DY55=0),0,AM145*DY55/(AM145+DY55))</f>
        <v>10.1804434471082</v>
      </c>
      <c r="AN55" s="13" t="n">
        <f aca="false">IF(OR(AN145=0,DZ55=0),0,AN145*DZ55/(AN145+DZ55))</f>
        <v>10.0766479085878</v>
      </c>
      <c r="AO55" s="13" t="n">
        <f aca="false">IF(OR(AO145=0,EA55=0),0,AO145*EA55/(AO145+EA55))</f>
        <v>9.97440969111017</v>
      </c>
      <c r="AP55" s="13" t="n">
        <f aca="false">IF(OR(AP145=0,EB55=0),0,AP145*EB55/(AP145+EB55))</f>
        <v>9.87364424104372</v>
      </c>
      <c r="AQ55" s="13" t="n">
        <f aca="false">IF(OR(AQ145=0,EC55=0),0,AQ145*EC55/(AQ145+EC55))</f>
        <v>9.77427176146234</v>
      </c>
      <c r="AR55" s="13" t="n">
        <f aca="false">IF(OR(AR145=0,ED55=0),0,AR145*ED55/(AR145+ED55))</f>
        <v>9.67621683940524</v>
      </c>
      <c r="AS55" s="13" t="n">
        <f aca="false">IF(OR(AS145=0,EE55=0),0,AS145*EE55/(AS145+EE55))</f>
        <v>9.57940810646879</v>
      </c>
      <c r="AT55" s="13" t="n">
        <f aca="false">IF(OR(AT145=0,EF55=0),0,AT145*EF55/(AT145+EF55))</f>
        <v>9.48377792924294</v>
      </c>
      <c r="AU55" s="13" t="n">
        <f aca="false">IF(OR(AU145=0,EG55=0),0,AU145*EG55/(AU145+EG55))</f>
        <v>9.38926212651359</v>
      </c>
      <c r="AV55" s="13" t="n">
        <f aca="false">IF(OR(AV145=0,EH55=0),0,AV145*EH55/(AV145+EH55))</f>
        <v>9.29579971050736</v>
      </c>
      <c r="AW55" s="13" t="n">
        <f aca="false">IF(OR(AW145=0,EI55=0),0,AW145*EI55/(AW145+EI55))</f>
        <v>9.2033326497649</v>
      </c>
      <c r="AX55" s="13" t="n">
        <f aca="false">IF(OR(AX145=0,EJ55=0),0,AX145*EJ55/(AX145+EJ55))</f>
        <v>9.11180565149976</v>
      </c>
      <c r="AY55" s="13" t="n">
        <f aca="false">IF(OR(AY145=0,EK55=0),0,AY145*EK55/(AY145+EK55))</f>
        <v>9.02116596153589</v>
      </c>
      <c r="AZ55" s="13" t="n">
        <f aca="false">IF(OR(AZ145=0,EL55=0),0,AZ145*EL55/(AZ145+EL55))</f>
        <v>8.93136318012512</v>
      </c>
      <c r="BA55" s="13" t="n">
        <f aca="false">IF(OR(BA145=0,EM55=0),0,BA145*EM55/(BA145+EM55))</f>
        <v>8.84234909212765</v>
      </c>
      <c r="BB55" s="13" t="n">
        <f aca="false">IF(OR(BB145=0,EN55=0),0,BB145*EN55/(BB145+EN55))</f>
        <v>8.75407751019938</v>
      </c>
      <c r="BC55" s="13" t="n">
        <f aca="false">IF(OR(BC145=0,EO55=0),0,BC145*EO55/(BC145+EO55))</f>
        <v>8.66650412977105</v>
      </c>
      <c r="BD55" s="13" t="n">
        <f aca="false">IF(OR(BD145=0,EP55=0),0,BD145*EP55/(BD145+EP55))</f>
        <v>8.57958639472929</v>
      </c>
      <c r="BE55" s="13" t="n">
        <f aca="false">IF(OR(BE145=0,EQ55=0),0,BE145*EQ55/(BE145+EQ55))</f>
        <v>8.49328337281979</v>
      </c>
      <c r="BF55" s="13" t="n">
        <f aca="false">IF(OR(BF145=0,ER55=0),0,BF145*ER55/(BF145+ER55))</f>
        <v>8.40755563989073</v>
      </c>
      <c r="BG55" s="13" t="n">
        <f aca="false">IF(OR(BG145=0,ES55=0),0,BG145*ES55/(BG145+ES55))</f>
        <v>8.32236517218152</v>
      </c>
      <c r="BH55" s="13" t="n">
        <f aca="false">IF(OR(BH145=0,ET55=0),0,BH145*ET55/(BH145+ET55))</f>
        <v>8.23767524593865</v>
      </c>
      <c r="BI55" s="13" t="n">
        <f aca="false">IF(OR(BI145=0,EU55=0),0,BI145*EU55/(BI145+EU55))</f>
        <v>8.15345034370906</v>
      </c>
      <c r="BJ55" s="13" t="n">
        <f aca="false">IF(OR(BJ145=0,EV55=0),0,BJ145*EV55/(BJ145+EV55))</f>
        <v>8.06965606672292</v>
      </c>
      <c r="BK55" s="13" t="n">
        <f aca="false">IF(OR(BK145=0,EW55=0),0,BK145*EW55/(BK145+EW55))</f>
        <v>7.98625905283129</v>
      </c>
      <c r="BL55" s="13" t="n">
        <f aca="false">IF(OR(BL145=0,EX55=0),0,BL145*EX55/(BL145+EX55))</f>
        <v>7.8890957420358</v>
      </c>
      <c r="BM55" s="13" t="n">
        <f aca="false">IF(OR(BM145=0,EY55=0),0,BM145*EY55/(BM145+EY55))</f>
        <v>7.79266237638694</v>
      </c>
      <c r="BN55" s="13" t="n">
        <f aca="false">IF(OR(BN145=0,EZ55=0),0,BN145*EZ55/(BN145+EZ55))</f>
        <v>7.69691135140393</v>
      </c>
      <c r="BO55" s="13" t="n">
        <f aca="false">IF(OR(BO145=0,FA55=0),0,BO145*FA55/(BO145+FA55))</f>
        <v>7.60179692587738</v>
      </c>
      <c r="BP55" s="13" t="n">
        <f aca="false">IF(OR(BP145=0,FB55=0),0,BP145*FB55/(BP145+FB55))</f>
        <v>7.50727509767423</v>
      </c>
      <c r="BQ55" s="13" t="n">
        <f aca="false">IF(OR(BQ145=0,FC55=0),0,BQ145*FC55/(BQ145+FC55))</f>
        <v>7.41330348840627</v>
      </c>
      <c r="BR55" s="13" t="n">
        <f aca="false">IF(OR(BR145=0,FD55=0),0,BR145*FD55/(BR145+FD55))</f>
        <v>7.31984123621876</v>
      </c>
      <c r="BS55" s="13" t="n">
        <f aca="false">IF(OR(BS145=0,FE55=0),0,BS145*FE55/(BS145+FE55))</f>
        <v>7.22684889602649</v>
      </c>
      <c r="BT55" s="13" t="n">
        <f aca="false">IF(OR(BT145=0,FF55=0),0,BT145*FF55/(BT145+FF55))</f>
        <v>7.1342883465901</v>
      </c>
      <c r="BU55" s="13" t="n">
        <f aca="false">IF(OR(BU145=0,FG55=0),0,BU145*FG55/(BU145+FG55))</f>
        <v>7.04212270388086</v>
      </c>
      <c r="BV55" s="13" t="n">
        <f aca="false">IF(OR(BV145=0,FH55=0),0,BV145*FH55/(BV145+FH55))</f>
        <v>6.9438778753511</v>
      </c>
      <c r="BW55" s="13" t="n">
        <f aca="false">IF(OR(BW145=0,FI55=0),0,BW145*FI55/(BW145+FI55))</f>
        <v>6.84604738097315</v>
      </c>
      <c r="BX55" s="13" t="n">
        <f aca="false">IF(OR(BX145=0,FJ55=0),0,BX145*FJ55/(BX145+FJ55))</f>
        <v>6.74859345465549</v>
      </c>
      <c r="BY55" s="13" t="n">
        <f aca="false">IF(OR(BY145=0,FK55=0),0,BY145*FK55/(BY145+FK55))</f>
        <v>6.65147963196642</v>
      </c>
      <c r="BZ55" s="13" t="n">
        <f aca="false">IF(OR(BZ145=0,FL55=0),0,BZ145*FL55/(BZ145+FL55))</f>
        <v>6.55467067995793</v>
      </c>
      <c r="CA55" s="13" t="n">
        <f aca="false">IF(OR(CA145=0,FM55=0),0,CA145*FM55/(CA145+FM55))</f>
        <v>6.45813253262061</v>
      </c>
      <c r="CB55" s="13" t="n">
        <f aca="false">IF(OR(CB145=0,FN55=0),0,CB145*FN55/(CB145+FN55))</f>
        <v>6.36183223162341</v>
      </c>
      <c r="CC55" s="13" t="n">
        <f aca="false">IF(OR(CC145=0,FO55=0),0,CC145*FO55/(CC145+FO55))</f>
        <v>6.26573787203055</v>
      </c>
      <c r="CD55" s="13" t="n">
        <f aca="false">IF(OR(CD145=0,FP55=0),0,CD145*FP55/(CD145+FP55))</f>
        <v>6.16981855272043</v>
      </c>
      <c r="CE55" s="13" t="n">
        <f aca="false">IF(OR(CE145=0,FQ55=0),0,CE145*FQ55/(CE145+FQ55))</f>
        <v>6.07404433126239</v>
      </c>
      <c r="CF55" s="13" t="n">
        <f aca="false">IF(OR(CF145=0,FR55=0),0,CF145*FR55/(CF145+FR55))</f>
        <v>5.97529921669301</v>
      </c>
      <c r="CG55" s="13" t="n">
        <f aca="false">IF(OR(CG145=0,FS55=0),0,CG145*FS55/(CG145+FS55))</f>
        <v>5.87665936293078</v>
      </c>
      <c r="CH55" s="13" t="n">
        <f aca="false">IF(OR(CH145=0,FT55=0),0,CH145*FT55/(CH145+FT55))</f>
        <v>5.77809657248874</v>
      </c>
      <c r="CI55" s="13" t="n">
        <f aca="false">IF(OR(CI145=0,FU55=0),0,CI145*FU55/(CI145+FU55))</f>
        <v>5.67958364068382</v>
      </c>
      <c r="CJ55" s="13" t="n">
        <f aca="false">IF(OR(CJ145=0,FV55=0),0,CJ145*FV55/(CJ145+FV55))</f>
        <v>5.58109433518417</v>
      </c>
      <c r="CK55" s="13" t="n">
        <f aca="false">IF(OR(CK145=0,FW55=0),0,CK145*FW55/(CK145+FW55))</f>
        <v>5.48260338008943</v>
      </c>
      <c r="CL55" s="13" t="n">
        <f aca="false">IF(OR(CL145=0,FX55=0),0,CL145*FX55/(CL145+FX55))</f>
        <v>5.38408644449586</v>
      </c>
      <c r="CM55" s="13" t="n">
        <f aca="false">IF(OR(CM145=0,FY55=0),0,CM145*FY55/(CM145+FY55))</f>
        <v>5.28552013552056</v>
      </c>
      <c r="CN55" s="13" t="n">
        <f aca="false">IF(OR(CN145=0,FZ55=0),0,CN145*FZ55/(CN145+FZ55))</f>
        <v>5.1868819957812</v>
      </c>
      <c r="CO55" s="13" t="n">
        <f aca="false">IF(OR(CO145=0,GA55=0),0,CO145*GA55/(CO145+GA55))</f>
        <v>5.08815050535074</v>
      </c>
      <c r="CP55" s="13" t="n">
        <f aca="false">IF(OR(CP145=0,GB55=0),0,CP145*GB55/(CP145+GB55))</f>
        <v>4.98625932510304</v>
      </c>
      <c r="CQ55" s="13" t="n">
        <f aca="false">IF(OR(CQ145=0,GC55=0),0,CQ145*GC55/(CQ145+GC55))</f>
        <v>4.8842371630546</v>
      </c>
      <c r="CR55" s="0" t="n">
        <f aca="false">IF(F$9=0,0,(SIN(F$12)*COS($E55)+SIN($E55)*COS(F$12))/SIN($E55)*F$9)</f>
        <v>3.01</v>
      </c>
      <c r="CS55" s="0" t="n">
        <f aca="false">IF(G$9=0,0,(SIN(G$12)*COS($E55)+SIN($E55)*COS(G$12))/SIN($E55)*G$9)</f>
        <v>3.74831224382247</v>
      </c>
      <c r="CT55" s="0" t="n">
        <f aca="false">IF(H$9=0,0,(SIN(H$12)*COS($E55)+SIN($E55)*COS(H$12))/SIN($E55)*H$9)</f>
        <v>4.51014940546133</v>
      </c>
      <c r="CU55" s="0" t="n">
        <f aca="false">IF(I$9=0,0,(SIN(I$12)*COS($E55)+SIN($E55)*COS(I$12))/SIN($E55)*I$9)</f>
        <v>5.29485994272641</v>
      </c>
      <c r="CV55" s="0" t="n">
        <f aca="false">IF(J$9=0,0,(SIN(J$12)*COS($E55)+SIN($E55)*COS(J$12))/SIN($E55)*J$9)</f>
        <v>6.10177796004044</v>
      </c>
      <c r="CW55" s="0" t="n">
        <f aca="false">IF(K$9=0,0,(SIN(K$12)*COS($E55)+SIN($E55)*COS(K$12))/SIN($E55)*K$9)</f>
        <v>6.93022354130455</v>
      </c>
      <c r="CX55" s="0" t="n">
        <f aca="false">IF(L$9=0,0,(SIN(L$12)*COS($E55)+SIN($E55)*COS(L$12))/SIN($E55)*L$9)</f>
        <v>7.77950308924479</v>
      </c>
      <c r="CY55" s="0" t="n">
        <f aca="false">IF(M$9=0,0,(SIN(M$12)*COS($E55)+SIN($E55)*COS(M$12))/SIN($E55)*M$9)</f>
        <v>8.64890967109596</v>
      </c>
      <c r="CZ55" s="0" t="n">
        <f aca="false">IF(N$9=0,0,(SIN(N$12)*COS($E55)+SIN($E55)*COS(N$12))/SIN($E55)*N$9)</f>
        <v>9.09331332095624</v>
      </c>
      <c r="DA55" s="0" t="n">
        <f aca="false">IF(O$9=0,0,(SIN(O$12)*COS($E55)+SIN($E55)*COS(O$12))/SIN($E55)*O$9)</f>
        <v>9.54396550776902</v>
      </c>
      <c r="DB55" s="0" t="n">
        <f aca="false">IF(P$9=0,0,(SIN(P$12)*COS($E55)+SIN($E55)*COS(P$12))/SIN($E55)*P$9)</f>
        <v>10.0005332200196</v>
      </c>
      <c r="DC55" s="0" t="n">
        <f aca="false">IF(Q$9=0,0,(SIN(Q$12)*COS($E55)+SIN($E55)*COS(Q$12))/SIN($E55)*Q$9)</f>
        <v>10.4626789567839</v>
      </c>
      <c r="DD55" s="0" t="n">
        <f aca="false">IF(R$9=0,0,(SIN(R$12)*COS($E55)+SIN($E55)*COS(R$12))/SIN($E55)*R$9)</f>
        <v>10.9300608909774</v>
      </c>
      <c r="DE55" s="0" t="n">
        <f aca="false">IF(S$9=0,0,(SIN(S$12)*COS($E55)+SIN($E55)*COS(S$12))/SIN($E55)*S$9)</f>
        <v>11.4023330347212</v>
      </c>
      <c r="DF55" s="0" t="n">
        <f aca="false">IF(T$9=0,0,(SIN(T$12)*COS($E55)+SIN($E55)*COS(T$12))/SIN($E55)*T$9)</f>
        <v>11.8791454067578</v>
      </c>
      <c r="DG55" s="0" t="n">
        <f aca="false">IF(U$9=0,0,(SIN(U$12)*COS($E55)+SIN($E55)*COS(U$12))/SIN($E55)*U$9)</f>
        <v>12.3601442018459</v>
      </c>
      <c r="DH55" s="0" t="n">
        <f aca="false">IF(V$9=0,0,(SIN(V$12)*COS($E55)+SIN($E55)*COS(V$12))/SIN($E55)*V$9)</f>
        <v>12.8449719620628</v>
      </c>
      <c r="DI55" s="0" t="n">
        <f aca="false">IF(W$9=0,0,(SIN(W$12)*COS($E55)+SIN($E55)*COS(W$12))/SIN($E55)*W$9)</f>
        <v>13.3332677499449</v>
      </c>
      <c r="DJ55" s="0" t="n">
        <f aca="false">IF(X$9=0,0,(SIN(X$12)*COS($E55)+SIN($E55)*COS(X$12))/SIN($E55)*X$9)</f>
        <v>14.1324521246545</v>
      </c>
      <c r="DK55" s="0" t="n">
        <f aca="false">IF(Y$9=0,0,(SIN(Y$12)*COS($E55)+SIN($E55)*COS(Y$12))/SIN($E55)*Y$9)</f>
        <v>14.9402341974228</v>
      </c>
      <c r="DL55" s="0" t="n">
        <f aca="false">IF(Z$9=0,0,(SIN(Z$12)*COS($E55)+SIN($E55)*COS(Z$12))/SIN($E55)*Z$9)</f>
        <v>15.7559597074793</v>
      </c>
      <c r="DM55" s="0" t="n">
        <f aca="false">IF(AA$9=0,0,(SIN(AA$12)*COS($E55)+SIN($E55)*COS(AA$12))/SIN($E55)*AA$9)</f>
        <v>16.5789681684973</v>
      </c>
      <c r="DN55" s="0" t="n">
        <f aca="false">IF(AB$9=0,0,(SIN(AB$12)*COS($E55)+SIN($E55)*COS(AB$12))/SIN($E55)*AB$9)</f>
        <v>17.4085931952858</v>
      </c>
      <c r="DO55" s="0" t="n">
        <f aca="false">IF(AC$9=0,0,(SIN(AC$12)*COS($E55)+SIN($E55)*COS(AC$12))/SIN($E55)*AC$9)</f>
        <v>18.2441628334003</v>
      </c>
      <c r="DP55" s="0" t="n">
        <f aca="false">IF(AD$9=0,0,(SIN(AD$12)*COS($E55)+SIN($E55)*COS(AD$12))/SIN($E55)*AD$9)</f>
        <v>19.0849998915316</v>
      </c>
      <c r="DQ55" s="0" t="n">
        <f aca="false">IF(AE$9=0,0,(SIN(AE$12)*COS($E55)+SIN($E55)*COS(AE$12))/SIN($E55)*AE$9)</f>
        <v>19.9304222765337</v>
      </c>
      <c r="DR55" s="0" t="n">
        <f aca="false">IF(AF$9=0,0,(SIN(AF$12)*COS($E55)+SIN($E55)*COS(AF$12))/SIN($E55)*AF$9)</f>
        <v>20.77974333095</v>
      </c>
      <c r="DS55" s="0" t="n">
        <f aca="false">IF(AG$9=0,0,(SIN(AG$12)*COS($E55)+SIN($E55)*COS(AG$12))/SIN($E55)*AG$9)</f>
        <v>21.6322721728932</v>
      </c>
      <c r="DT55" s="0" t="n">
        <f aca="false">IF(AH$9=0,0,(SIN(AH$12)*COS($E55)+SIN($E55)*COS(AH$12))/SIN($E55)*AH$9)</f>
        <v>21.7663890504794</v>
      </c>
      <c r="DU55" s="0" t="n">
        <f aca="false">IF(AI$9=0,0,(SIN(AI$12)*COS($E55)+SIN($E55)*COS(AI$12))/SIN($E55)*AI$9)</f>
        <v>21.8938756751051</v>
      </c>
      <c r="DV55" s="0" t="n">
        <f aca="false">IF(AJ$9=0,0,(SIN(AJ$12)*COS($E55)+SIN($E55)*COS(AJ$12))/SIN($E55)*AJ$9)</f>
        <v>22.0146932131094</v>
      </c>
      <c r="DW55" s="0" t="n">
        <f aca="false">IF(AK$9=0,0,(SIN(AK$12)*COS($E55)+SIN($E55)*COS(AK$12))/SIN($E55)*AK$9)</f>
        <v>22.1288048622999</v>
      </c>
      <c r="DX55" s="0" t="n">
        <f aca="false">IF(AL$9=0,0,(SIN(AL$12)*COS($E55)+SIN($E55)*COS(AL$12))/SIN($E55)*AL$9)</f>
        <v>22.2361758631628</v>
      </c>
      <c r="DY55" s="0" t="n">
        <f aca="false">IF(AM$9=0,0,(SIN(AM$12)*COS($E55)+SIN($E55)*COS(AM$12))/SIN($E55)*AM$9)</f>
        <v>22.3367735094511</v>
      </c>
      <c r="DZ55" s="0" t="n">
        <f aca="false">IF(AN$9=0,0,(SIN(AN$12)*COS($E55)+SIN($E55)*COS(AN$12))/SIN($E55)*AN$9)</f>
        <v>22.4305671581473</v>
      </c>
      <c r="EA55" s="0" t="n">
        <f aca="false">IF(AO$9=0,0,(SIN(AO$12)*COS($E55)+SIN($E55)*COS(AO$12))/SIN($E55)*AO$9)</f>
        <v>22.5175282387973</v>
      </c>
      <c r="EB55" s="0" t="n">
        <f aca="false">IF(AP$9=0,0,(SIN(AP$12)*COS($E55)+SIN($E55)*COS(AP$12))/SIN($E55)*AP$9)</f>
        <v>22.5976302622135</v>
      </c>
      <c r="EC55" s="0" t="n">
        <f aca="false">IF(AQ$9=0,0,(SIN(AQ$12)*COS($E55)+SIN($E55)*COS(AQ$12))/SIN($E55)*AQ$9)</f>
        <v>22.6708488285438</v>
      </c>
      <c r="ED55" s="0" t="n">
        <f aca="false">IF(AR$9=0,0,(SIN(AR$12)*COS($E55)+SIN($E55)*COS(AR$12))/SIN($E55)*AR$9)</f>
        <v>22.7371616347034</v>
      </c>
      <c r="EE55" s="0" t="n">
        <f aca="false">IF(AS$9=0,0,(SIN(AS$12)*COS($E55)+SIN($E55)*COS(AS$12))/SIN($E55)*AS$9)</f>
        <v>22.7965484811692</v>
      </c>
      <c r="EF55" s="0" t="n">
        <f aca="false">IF(AT$9=0,0,(SIN(AT$12)*COS($E55)+SIN($E55)*COS(AT$12))/SIN($E55)*AT$9)</f>
        <v>22.8489912781326</v>
      </c>
      <c r="EG55" s="0" t="n">
        <f aca="false">IF(AU$9=0,0,(SIN(AU$12)*COS($E55)+SIN($E55)*COS(AU$12))/SIN($E55)*AU$9)</f>
        <v>22.8944740510095</v>
      </c>
      <c r="EH55" s="0" t="n">
        <f aca="false">IF(AV$9=0,0,(SIN(AV$12)*COS($E55)+SIN($E55)*COS(AV$12))/SIN($E55)*AV$9)</f>
        <v>22.9329829453067</v>
      </c>
      <c r="EI55" s="0" t="n">
        <f aca="false">IF(AW$9=0,0,(SIN(AW$12)*COS($E55)+SIN($E55)*COS(AW$12))/SIN($E55)*AW$9)</f>
        <v>22.9645062308419</v>
      </c>
      <c r="EJ55" s="0" t="n">
        <f aca="false">IF(AX$9=0,0,(SIN(AX$12)*COS($E55)+SIN($E55)*COS(AX$12))/SIN($E55)*AX$9)</f>
        <v>22.9890343053171</v>
      </c>
      <c r="EK55" s="0" t="n">
        <f aca="false">IF(AY$9=0,0,(SIN(AY$12)*COS($E55)+SIN($E55)*COS(AY$12))/SIN($E55)*AY$9)</f>
        <v>23.0065596972431</v>
      </c>
      <c r="EL55" s="0" t="n">
        <f aca="false">IF(AZ$9=0,0,(SIN(AZ$12)*COS($E55)+SIN($E55)*COS(AZ$12))/SIN($E55)*AZ$9)</f>
        <v>23.0170770682158</v>
      </c>
      <c r="EM55" s="0" t="n">
        <f aca="false">IF(BA$9=0,0,(SIN(BA$12)*COS($E55)+SIN($E55)*COS(BA$12))/SIN($E55)*BA$9)</f>
        <v>23.0205832145421</v>
      </c>
      <c r="EN55" s="0" t="n">
        <f aca="false">IF(BB$9=0,0,(SIN(BB$12)*COS($E55)+SIN($E55)*COS(BB$12))/SIN($E55)*BB$9)</f>
        <v>23.0170770682158</v>
      </c>
      <c r="EO55" s="0" t="n">
        <f aca="false">IF(BC$9=0,0,(SIN(BC$12)*COS($E55)+SIN($E55)*COS(BC$12))/SIN($E55)*BC$9)</f>
        <v>23.0065596972431</v>
      </c>
      <c r="EP55" s="0" t="n">
        <f aca="false">IF(BD$9=0,0,(SIN(BD$12)*COS($E55)+SIN($E55)*COS(BD$12))/SIN($E55)*BD$9)</f>
        <v>22.9890343053171</v>
      </c>
      <c r="EQ55" s="0" t="n">
        <f aca="false">IF(BE$9=0,0,(SIN(BE$12)*COS($E55)+SIN($E55)*COS(BE$12))/SIN($E55)*BE$9)</f>
        <v>22.9645062308419</v>
      </c>
      <c r="ER55" s="0" t="n">
        <f aca="false">IF(BF$9=0,0,(SIN(BF$12)*COS($E55)+SIN($E55)*COS(BF$12))/SIN($E55)*BF$9)</f>
        <v>22.9329829453067</v>
      </c>
      <c r="ES55" s="0" t="n">
        <f aca="false">IF(BG$9=0,0,(SIN(BG$12)*COS($E55)+SIN($E55)*COS(BG$12))/SIN($E55)*BG$9)</f>
        <v>22.8944740510095</v>
      </c>
      <c r="ET55" s="0" t="n">
        <f aca="false">IF(BH$9=0,0,(SIN(BH$12)*COS($E55)+SIN($E55)*COS(BH$12))/SIN($E55)*BH$9)</f>
        <v>22.8489912781326</v>
      </c>
      <c r="EU55" s="0" t="n">
        <f aca="false">IF(BI$9=0,0,(SIN(BI$12)*COS($E55)+SIN($E55)*COS(BI$12))/SIN($E55)*BI$9)</f>
        <v>22.7965484811692</v>
      </c>
      <c r="EV55" s="0" t="n">
        <f aca="false">IF(BJ$9=0,0,(SIN(BJ$12)*COS($E55)+SIN($E55)*COS(BJ$12))/SIN($E55)*BJ$9)</f>
        <v>22.7371616347034</v>
      </c>
      <c r="EW55" s="0" t="n">
        <f aca="false">IF(BK$9=0,0,(SIN(BK$12)*COS($E55)+SIN($E55)*COS(BK$12))/SIN($E55)*BK$9)</f>
        <v>22.6708488285438</v>
      </c>
      <c r="EX55" s="0" t="n">
        <f aca="false">IF(BL$9=0,0,(SIN(BL$12)*COS($E55)+SIN($E55)*COS(BL$12))/SIN($E55)*BL$9)</f>
        <v>22.4824831016417</v>
      </c>
      <c r="EY55" s="0" t="n">
        <f aca="false">IF(BM$9=0,0,(SIN(BM$12)*COS($E55)+SIN($E55)*COS(BM$12))/SIN($E55)*BM$9)</f>
        <v>22.288050244007</v>
      </c>
      <c r="EZ55" s="0" t="n">
        <f aca="false">IF(BN$9=0,0,(SIN(BN$12)*COS($E55)+SIN($E55)*COS(BN$12))/SIN($E55)*BN$9)</f>
        <v>22.0876795073221</v>
      </c>
      <c r="FA55" s="0" t="n">
        <f aca="false">IF(BO$9=0,0,(SIN(BO$12)*COS($E55)+SIN($E55)*COS(BO$12))/SIN($E55)*BO$9)</f>
        <v>21.881501692698</v>
      </c>
      <c r="FB55" s="0" t="n">
        <f aca="false">IF(BP$9=0,0,(SIN(BP$12)*COS($E55)+SIN($E55)*COS(BP$12))/SIN($E55)*BP$9)</f>
        <v>21.6696490895791</v>
      </c>
      <c r="FC55" s="0" t="n">
        <f aca="false">IF(BQ$9=0,0,(SIN(BQ$12)*COS($E55)+SIN($E55)*COS(BQ$12))/SIN($E55)*BQ$9)</f>
        <v>21.4522554142806</v>
      </c>
      <c r="FD55" s="0" t="n">
        <f aca="false">IF(BR$9=0,0,(SIN(BR$12)*COS($E55)+SIN($E55)*COS(BR$12))/SIN($E55)*BR$9)</f>
        <v>21.2294557481832</v>
      </c>
      <c r="FE55" s="0" t="n">
        <f aca="false">IF(BS$9=0,0,(SIN(BS$12)*COS($E55)+SIN($E55)*COS(BS$12))/SIN($E55)*BS$9)</f>
        <v>21.0013864756104</v>
      </c>
      <c r="FF55" s="0" t="n">
        <f aca="false">IF(BT$9=0,0,(SIN(BT$12)*COS($E55)+SIN($E55)*COS(BT$12))/SIN($E55)*BT$9)</f>
        <v>20.7681852214128</v>
      </c>
      <c r="FG55" s="0" t="n">
        <f aca="false">IF(BU$9=0,0,(SIN(BU$12)*COS($E55)+SIN($E55)*COS(BU$12))/SIN($E55)*BU$9)</f>
        <v>20.5299907882871</v>
      </c>
      <c r="FH55" s="0" t="n">
        <f aca="false">IF(BV$9=0,0,(SIN(BV$12)*COS($E55)+SIN($E55)*COS(BV$12))/SIN($E55)*BV$9)</f>
        <v>20.2321875119526</v>
      </c>
      <c r="FI55" s="0" t="n">
        <f aca="false">IF(BW$9=0,0,(SIN(BW$12)*COS($E55)+SIN($E55)*COS(BW$12))/SIN($E55)*BW$9)</f>
        <v>19.9304222765337</v>
      </c>
      <c r="FJ55" s="0" t="n">
        <f aca="false">IF(BX$9=0,0,(SIN(BX$12)*COS($E55)+SIN($E55)*COS(BX$12))/SIN($E55)*BX$9)</f>
        <v>19.6248867342906</v>
      </c>
      <c r="FK55" s="0" t="n">
        <f aca="false">IF(BY$9=0,0,(SIN(BY$12)*COS($E55)+SIN($E55)*COS(BY$12))/SIN($E55)*BY$9)</f>
        <v>19.3157729851419</v>
      </c>
      <c r="FL55" s="0" t="n">
        <f aca="false">IF(BZ$9=0,0,(SIN(BZ$12)*COS($E55)+SIN($E55)*COS(BZ$12))/SIN($E55)*BZ$9)</f>
        <v>19.0032734879837</v>
      </c>
      <c r="FM55" s="0" t="n">
        <f aca="false">IF(CA$9=0,0,(SIN(CA$12)*COS($E55)+SIN($E55)*COS(CA$12))/SIN($E55)*CA$9)</f>
        <v>18.6875809721218</v>
      </c>
      <c r="FN55" s="0" t="n">
        <f aca="false">IF(CB$9=0,0,(SIN(CB$12)*COS($E55)+SIN($E55)*COS(CB$12))/SIN($E55)*CB$9)</f>
        <v>18.3688883488524</v>
      </c>
      <c r="FO55" s="0" t="n">
        <f aca="false">IF(CC$9=0,0,(SIN(CC$12)*COS($E55)+SIN($E55)*COS(CC$12))/SIN($E55)*CC$9)</f>
        <v>18.0473886232299</v>
      </c>
      <c r="FP55" s="0" t="n">
        <f aca="false">IF(CD$9=0,0,(SIN(CD$12)*COS($E55)+SIN($E55)*COS(CD$12))/SIN($E55)*CD$9)</f>
        <v>17.7232748060549</v>
      </c>
      <c r="FQ55" s="0" t="n">
        <f aca="false">IF(CE$9=0,0,(SIN(CE$12)*COS($E55)+SIN($E55)*COS(CE$12))/SIN($E55)*CE$9)</f>
        <v>17.3967398261186</v>
      </c>
      <c r="FR55" s="0" t="n">
        <f aca="false">IF(CF$9=0,0,(SIN(CF$12)*COS($E55)+SIN($E55)*COS(CF$12))/SIN($E55)*CF$9)</f>
        <v>17.0428395113083</v>
      </c>
      <c r="FS55" s="0" t="n">
        <f aca="false">IF(CG$9=0,0,(SIN(CG$12)*COS($E55)+SIN($E55)*COS(CG$12))/SIN($E55)*CG$9)</f>
        <v>16.6874381477637</v>
      </c>
      <c r="FT55" s="0" t="n">
        <f aca="false">IF(CH$9=0,0,(SIN(CH$12)*COS($E55)+SIN($E55)*COS(CH$12))/SIN($E55)*CH$9)</f>
        <v>16.3307506212986</v>
      </c>
      <c r="FU55" s="0" t="n">
        <f aca="false">IF(CI$9=0,0,(SIN(CI$12)*COS($E55)+SIN($E55)*COS(CI$12))/SIN($E55)*CI$9)</f>
        <v>15.9729910529036</v>
      </c>
      <c r="FV55" s="0" t="n">
        <f aca="false">IF(CJ$9=0,0,(SIN(CJ$12)*COS($E55)+SIN($E55)*COS(CJ$12))/SIN($E55)*CJ$9)</f>
        <v>15.6143727013963</v>
      </c>
      <c r="FW55" s="0" t="n">
        <f aca="false">IF(CK$9=0,0,(SIN(CK$12)*COS($E55)+SIN($E55)*COS(CK$12))/SIN($E55)*CK$9)</f>
        <v>15.255107866694</v>
      </c>
      <c r="FX55" s="0" t="n">
        <f aca="false">IF(CL$9=0,0,(SIN(CL$12)*COS($E55)+SIN($E55)*COS(CL$12))/SIN($E55)*CL$9)</f>
        <v>14.8954077937527</v>
      </c>
      <c r="FY55" s="0" t="n">
        <f aca="false">IF(CM$9=0,0,(SIN(CM$12)*COS($E55)+SIN($E55)*COS(CM$12))/SIN($E55)*CM$9)</f>
        <v>14.5354825772075</v>
      </c>
      <c r="FZ55" s="0" t="n">
        <f aca="false">IF(CN$9=0,0,(SIN(CN$12)*COS($E55)+SIN($E55)*COS(CN$12))/SIN($E55)*CN$9)</f>
        <v>14.1755410667539</v>
      </c>
      <c r="GA55" s="0" t="n">
        <f aca="false">IF(CO$9=0,0,(SIN(CO$12)*COS($E55)+SIN($E55)*COS(CO$12))/SIN($E55)*CO$9)</f>
        <v>13.8157907733091</v>
      </c>
      <c r="GB55" s="0" t="n">
        <f aca="false">IF(CP$9=0,0,(SIN(CP$12)*COS($E55)+SIN($E55)*COS(CP$12))/SIN($E55)*CP$9)</f>
        <v>13.4343054770173</v>
      </c>
      <c r="GC55" s="0" t="n">
        <f aca="false">IF(CQ$9=0,0,(SIN(CQ$12)*COS($E55)+SIN($E55)*COS(CQ$12))/SIN($E55)*CQ$9)</f>
        <v>13.0541003183693</v>
      </c>
    </row>
    <row r="56" customFormat="false" ht="12.8" hidden="true" customHeight="false" outlineLevel="0" collapsed="false">
      <c r="A56" s="0" t="n">
        <f aca="false">MAX($F56:$CQ56)</f>
        <v>11.0661109388202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11.02</v>
      </c>
      <c r="C56" s="2" t="n">
        <f aca="false">MOD(Best +D56,360)</f>
        <v>143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3.0099999909399</v>
      </c>
      <c r="G56" s="13" t="n">
        <f aca="false">IF(OR(G146=0,CS56=0),0,G146*CS56/(G146+CS56))</f>
        <v>3.71478013681587</v>
      </c>
      <c r="H56" s="13" t="n">
        <f aca="false">IF(OR(H146=0,CT56=0),0,H146*CT56/(H146+CT56))</f>
        <v>4.41696188756877</v>
      </c>
      <c r="I56" s="13" t="n">
        <f aca="false">IF(OR(I146=0,CU56=0),0,I146*CU56/(I146+CU56))</f>
        <v>5.10981128861658</v>
      </c>
      <c r="J56" s="13" t="n">
        <f aca="false">IF(OR(J146=0,CV56=0),0,J146*CV56/(J146+CV56))</f>
        <v>5.78709855869809</v>
      </c>
      <c r="K56" s="13" t="n">
        <f aca="false">IF(OR(K146=0,CW56=0),0,K146*CW56/(K146+CW56))</f>
        <v>6.4432463282616</v>
      </c>
      <c r="L56" s="13" t="n">
        <f aca="false">IF(OR(L146=0,CX56=0),0,L146*CX56/(L146+CX56))</f>
        <v>7.07343652427517</v>
      </c>
      <c r="M56" s="13" t="n">
        <f aca="false">IF(OR(M146=0,CY56=0),0,M146*CY56/(M146+CY56))</f>
        <v>7.67367422405455</v>
      </c>
      <c r="N56" s="13" t="n">
        <f aca="false">IF(OR(N146=0,CZ56=0),0,N146*CZ56/(N146+CZ56))</f>
        <v>7.90547945072807</v>
      </c>
      <c r="O56" s="13" t="n">
        <f aca="false">IF(OR(O146=0,DA56=0),0,O146*DA56/(O146+DA56))</f>
        <v>8.12491898649531</v>
      </c>
      <c r="P56" s="13" t="n">
        <f aca="false">IF(OR(P146=0,DB56=0),0,P146*DB56/(P146+DB56))</f>
        <v>8.33185390938146</v>
      </c>
      <c r="Q56" s="13" t="n">
        <f aca="false">IF(OR(Q146=0,DC56=0),0,Q146*DC56/(Q146+DC56))</f>
        <v>8.52623987590514</v>
      </c>
      <c r="R56" s="13" t="n">
        <f aca="false">IF(OR(R146=0,DD56=0),0,R146*DD56/(R146+DD56))</f>
        <v>8.70811769257503</v>
      </c>
      <c r="S56" s="13" t="n">
        <f aca="false">IF(OR(S146=0,DE56=0),0,S146*DE56/(S146+DE56))</f>
        <v>8.87760370376368</v>
      </c>
      <c r="T56" s="13" t="n">
        <f aca="false">IF(OR(T146=0,DF56=0),0,T146*DF56/(T146+DF56))</f>
        <v>9.03488023317449</v>
      </c>
      <c r="U56" s="13" t="n">
        <f aca="false">IF(OR(U146=0,DG56=0),0,U146*DG56/(U146+DG56))</f>
        <v>9.18018627492289</v>
      </c>
      <c r="V56" s="13" t="n">
        <f aca="false">IF(OR(V146=0,DH56=0),0,V146*DH56/(V146+DH56))</f>
        <v>9.31380858980098</v>
      </c>
      <c r="W56" s="13" t="n">
        <f aca="false">IF(OR(W146=0,DI56=0),0,W146*DI56/(W146+DI56))</f>
        <v>9.43607332419099</v>
      </c>
      <c r="X56" s="13" t="n">
        <f aca="false">IF(OR(X146=0,DJ56=0),0,X146*DJ56/(X146+DJ56))</f>
        <v>9.6944518259798</v>
      </c>
      <c r="Y56" s="13" t="n">
        <f aca="false">IF(OR(Y146=0,DK56=0),0,Y146*DK56/(Y146+DK56))</f>
        <v>9.92885635109955</v>
      </c>
      <c r="Z56" s="13" t="n">
        <f aca="false">IF(OR(Z146=0,DL56=0),0,Z146*DL56/(Z146+DL56))</f>
        <v>10.1402240980681</v>
      </c>
      <c r="AA56" s="13" t="n">
        <f aca="false">IF(OR(AA146=0,DM56=0),0,AA146*DM56/(AA146+DM56))</f>
        <v>10.3295835702108</v>
      </c>
      <c r="AB56" s="13" t="n">
        <f aca="false">IF(OR(AB146=0,DN56=0),0,AB146*DN56/(AB146+DN56))</f>
        <v>10.4980252616699</v>
      </c>
      <c r="AC56" s="13" t="n">
        <f aca="false">IF(OR(AC146=0,DO56=0),0,AC146*DO56/(AC146+DO56))</f>
        <v>10.6466763965841</v>
      </c>
      <c r="AD56" s="13" t="n">
        <f aca="false">IF(OR(AD146=0,DP56=0),0,AD146*DP56/(AD146+DP56))</f>
        <v>10.7766795915626</v>
      </c>
      <c r="AE56" s="13" t="n">
        <f aca="false">IF(OR(AE146=0,DQ56=0),0,AE146*DQ56/(AE146+DQ56))</f>
        <v>10.8891751971983</v>
      </c>
      <c r="AF56" s="13" t="n">
        <f aca="false">IF(OR(AF146=0,DR56=0),0,AF146*DR56/(AF146+DR56))</f>
        <v>10.9852870015044</v>
      </c>
      <c r="AG56" s="13" t="n">
        <f aca="false">IF(OR(AG146=0,DS56=0),0,AG146*DS56/(AG146+DS56))</f>
        <v>11.0661109388202</v>
      </c>
      <c r="AH56" s="13" t="n">
        <f aca="false">IF(OR(AH146=0,DT56=0),0,AH146*DT56/(AH146+DT56))</f>
        <v>10.950875657541</v>
      </c>
      <c r="AI56" s="13" t="n">
        <f aca="false">IF(OR(AI146=0,DU56=0),0,AI146*DU56/(AI146+DU56))</f>
        <v>10.8376199991881</v>
      </c>
      <c r="AJ56" s="13" t="n">
        <f aca="false">IF(OR(AJ146=0,DV56=0),0,AJ146*DV56/(AJ146+DV56))</f>
        <v>10.7262354349323</v>
      </c>
      <c r="AK56" s="13" t="n">
        <f aca="false">IF(OR(AK146=0,DW56=0),0,AK146*DW56/(AK146+DW56))</f>
        <v>10.6166201029285</v>
      </c>
      <c r="AL56" s="13" t="n">
        <f aca="false">IF(OR(AL146=0,DX56=0),0,AL146*DX56/(AL146+DX56))</f>
        <v>10.508678258496</v>
      </c>
      <c r="AM56" s="13" t="n">
        <f aca="false">IF(OR(AM146=0,DY56=0),0,AM146*DY56/(AM146+DY56))</f>
        <v>10.4023197768699</v>
      </c>
      <c r="AN56" s="13" t="n">
        <f aca="false">IF(OR(AN146=0,DZ56=0),0,AN146*DZ56/(AN146+DZ56))</f>
        <v>10.2974597026922</v>
      </c>
      <c r="AO56" s="13" t="n">
        <f aca="false">IF(OR(AO146=0,EA56=0),0,AO146*EA56/(AO146+EA56))</f>
        <v>10.1940178411377</v>
      </c>
      <c r="AP56" s="13" t="n">
        <f aca="false">IF(OR(AP146=0,EB56=0),0,AP146*EB56/(AP146+EB56))</f>
        <v>10.0919183861944</v>
      </c>
      <c r="AQ56" s="13" t="n">
        <f aca="false">IF(OR(AQ146=0,EC56=0),0,AQ146*EC56/(AQ146+EC56))</f>
        <v>9.99108958216054</v>
      </c>
      <c r="AR56" s="13" t="n">
        <f aca="false">IF(OR(AR146=0,ED56=0),0,AR146*ED56/(AR146+ED56))</f>
        <v>9.89146341488603</v>
      </c>
      <c r="AS56" s="13" t="n">
        <f aca="false">IF(OR(AS146=0,EE56=0),0,AS146*EE56/(AS146+EE56))</f>
        <v>9.79297532969538</v>
      </c>
      <c r="AT56" s="13" t="n">
        <f aca="false">IF(OR(AT146=0,EF56=0),0,AT146*EF56/(AT146+EF56))</f>
        <v>9.69556397328035</v>
      </c>
      <c r="AU56" s="13" t="n">
        <f aca="false">IF(OR(AU146=0,EG56=0),0,AU146*EG56/(AU146+EG56))</f>
        <v>9.59917095715984</v>
      </c>
      <c r="AV56" s="13" t="n">
        <f aca="false">IF(OR(AV146=0,EH56=0),0,AV146*EH56/(AV146+EH56))</f>
        <v>9.50374064057351</v>
      </c>
      <c r="AW56" s="13" t="n">
        <f aca="false">IF(OR(AW146=0,EI56=0),0,AW146*EI56/(AW146+EI56))</f>
        <v>9.40921993091084</v>
      </c>
      <c r="AX56" s="13" t="n">
        <f aca="false">IF(OR(AX146=0,EJ56=0),0,AX146*EJ56/(AX146+EJ56))</f>
        <v>9.31555809998438</v>
      </c>
      <c r="AY56" s="13" t="n">
        <f aca="false">IF(OR(AY146=0,EK56=0),0,AY146*EK56/(AY146+EK56))</f>
        <v>9.22270661463689</v>
      </c>
      <c r="AZ56" s="13" t="n">
        <f aca="false">IF(OR(AZ146=0,EL56=0),0,AZ146*EL56/(AZ146+EL56))</f>
        <v>9.13061898033212</v>
      </c>
      <c r="BA56" s="13" t="n">
        <f aca="false">IF(OR(BA146=0,EM56=0),0,BA146*EM56/(BA146+EM56))</f>
        <v>9.03925059651969</v>
      </c>
      <c r="BB56" s="13" t="n">
        <f aca="false">IF(OR(BB146=0,EN56=0),0,BB146*EN56/(BB146+EN56))</f>
        <v>8.94855862268864</v>
      </c>
      <c r="BC56" s="13" t="n">
        <f aca="false">IF(OR(BC146=0,EO56=0),0,BC146*EO56/(BC146+EO56))</f>
        <v>8.85850185413445</v>
      </c>
      <c r="BD56" s="13" t="n">
        <f aca="false">IF(OR(BD146=0,EP56=0),0,BD146*EP56/(BD146+EP56))</f>
        <v>8.76904060656162</v>
      </c>
      <c r="BE56" s="13" t="n">
        <f aca="false">IF(OR(BE146=0,EQ56=0),0,BE146*EQ56/(BE146+EQ56))</f>
        <v>8.68013660873033</v>
      </c>
      <c r="BF56" s="13" t="n">
        <f aca="false">IF(OR(BF146=0,ER56=0),0,BF146*ER56/(BF146+ER56))</f>
        <v>8.59175290243253</v>
      </c>
      <c r="BG56" s="13" t="n">
        <f aca="false">IF(OR(BG146=0,ES56=0),0,BG146*ES56/(BG146+ES56))</f>
        <v>8.50385374915097</v>
      </c>
      <c r="BH56" s="13" t="n">
        <f aca="false">IF(OR(BH146=0,ET56=0),0,BH146*ET56/(BH146+ET56))</f>
        <v>8.41640454281589</v>
      </c>
      <c r="BI56" s="13" t="n">
        <f aca="false">IF(OR(BI146=0,EU56=0),0,BI146*EU56/(BI146+EU56))</f>
        <v>8.3293717281279</v>
      </c>
      <c r="BJ56" s="13" t="n">
        <f aca="false">IF(OR(BJ146=0,EV56=0),0,BJ146*EV56/(BJ146+EV56))</f>
        <v>8.24272272396459</v>
      </c>
      <c r="BK56" s="13" t="n">
        <f aca="false">IF(OR(BK146=0,EW56=0),0,BK146*EW56/(BK146+EW56))</f>
        <v>8.15642585143125</v>
      </c>
      <c r="BL56" s="13" t="n">
        <f aca="false">IF(OR(BL146=0,EX56=0),0,BL146*EX56/(BL146+EX56))</f>
        <v>8.05538903516212</v>
      </c>
      <c r="BM56" s="13" t="n">
        <f aca="false">IF(OR(BM146=0,EY56=0),0,BM146*EY56/(BM146+EY56))</f>
        <v>7.95506819889081</v>
      </c>
      <c r="BN56" s="13" t="n">
        <f aca="false">IF(OR(BN146=0,EZ56=0),0,BN146*EZ56/(BN146+EZ56))</f>
        <v>7.85541658305547</v>
      </c>
      <c r="BO56" s="13" t="n">
        <f aca="false">IF(OR(BO146=0,FA56=0),0,BO146*FA56/(BO146+FA56))</f>
        <v>7.75638922250214</v>
      </c>
      <c r="BP56" s="13" t="n">
        <f aca="false">IF(OR(BP146=0,FB56=0),0,BP146*FB56/(BP146+FB56))</f>
        <v>7.6579428293535</v>
      </c>
      <c r="BQ56" s="13" t="n">
        <f aca="false">IF(OR(BQ146=0,FC56=0),0,BQ146*FC56/(BQ146+FC56))</f>
        <v>7.56003568415293</v>
      </c>
      <c r="BR56" s="13" t="n">
        <f aca="false">IF(OR(BR146=0,FD56=0),0,BR146*FD56/(BR146+FD56))</f>
        <v>7.46262753460352</v>
      </c>
      <c r="BS56" s="13" t="n">
        <f aca="false">IF(OR(BS146=0,FE56=0),0,BS146*FE56/(BS146+FE56))</f>
        <v>7.36567950128609</v>
      </c>
      <c r="BT56" s="13" t="n">
        <f aca="false">IF(OR(BT146=0,FF56=0),0,BT146*FF56/(BT146+FF56))</f>
        <v>7.26915398979934</v>
      </c>
      <c r="BU56" s="13" t="n">
        <f aca="false">IF(OR(BU146=0,FG56=0),0,BU146*FG56/(BU146+FG56))</f>
        <v>7.17301460881588</v>
      </c>
      <c r="BV56" s="13" t="n">
        <f aca="false">IF(OR(BV146=0,FH56=0),0,BV146*FH56/(BV146+FH56))</f>
        <v>7.07037990928808</v>
      </c>
      <c r="BW56" s="13" t="n">
        <f aca="false">IF(OR(BW146=0,FI56=0),0,BW146*FI56/(BW146+FI56))</f>
        <v>6.96816213556377</v>
      </c>
      <c r="BX56" s="13" t="n">
        <f aca="false">IF(OR(BX146=0,FJ56=0),0,BX146*FJ56/(BX146+FJ56))</f>
        <v>6.86632392459986</v>
      </c>
      <c r="BY56" s="13" t="n">
        <f aca="false">IF(OR(BY146=0,FK56=0),0,BY146*FK56/(BY146+FK56))</f>
        <v>6.76482922138528</v>
      </c>
      <c r="BZ56" s="13" t="n">
        <f aca="false">IF(OR(BZ146=0,FL56=0),0,BZ146*FL56/(BZ146+FL56))</f>
        <v>6.66364321239993</v>
      </c>
      <c r="CA56" s="13" t="n">
        <f aca="false">IF(OR(CA146=0,FM56=0),0,CA146*FM56/(CA146+FM56))</f>
        <v>6.56273226456717</v>
      </c>
      <c r="CB56" s="13" t="n">
        <f aca="false">IF(OR(CB146=0,FN56=0),0,CB146*FN56/(CB146+FN56))</f>
        <v>6.46206386937621</v>
      </c>
      <c r="CC56" s="13" t="n">
        <f aca="false">IF(OR(CC146=0,FO56=0),0,CC146*FO56/(CC146+FO56))</f>
        <v>6.36160659188712</v>
      </c>
      <c r="CD56" s="13" t="n">
        <f aca="false">IF(OR(CD146=0,FP56=0),0,CD146*FP56/(CD146+FP56))</f>
        <v>6.26133002436165</v>
      </c>
      <c r="CE56" s="13" t="n">
        <f aca="false">IF(OR(CE146=0,FQ56=0),0,CE146*FQ56/(CE146+FQ56))</f>
        <v>6.16120474429265</v>
      </c>
      <c r="CF56" s="13" t="n">
        <f aca="false">IF(OR(CF146=0,FR56=0),0,CF146*FR56/(CF146+FR56))</f>
        <v>6.0579356104512</v>
      </c>
      <c r="CG56" s="13" t="n">
        <f aca="false">IF(OR(CG146=0,FS56=0),0,CG146*FS56/(CG146+FS56))</f>
        <v>5.95478404168032</v>
      </c>
      <c r="CH56" s="13" t="n">
        <f aca="false">IF(OR(CH146=0,FT56=0),0,CH146*FT56/(CH146+FT56))</f>
        <v>5.85172258888444</v>
      </c>
      <c r="CI56" s="13" t="n">
        <f aca="false">IF(OR(CI146=0,FU56=0),0,CI146*FU56/(CI146+FU56))</f>
        <v>5.74872485242433</v>
      </c>
      <c r="CJ56" s="13" t="n">
        <f aca="false">IF(OR(CJ146=0,FV56=0),0,CJ146*FV56/(CJ146+FV56))</f>
        <v>5.64576546527601</v>
      </c>
      <c r="CK56" s="13" t="n">
        <f aca="false">IF(OR(CK146=0,FW56=0),0,CK146*FW56/(CK146+FW56))</f>
        <v>5.54282008076579</v>
      </c>
      <c r="CL56" s="13" t="n">
        <f aca="false">IF(OR(CL146=0,FX56=0),0,CL146*FX56/(CL146+FX56))</f>
        <v>5.43986536483965</v>
      </c>
      <c r="CM56" s="13" t="n">
        <f aca="false">IF(OR(CM146=0,FY56=0),0,CM146*FY56/(CM146+FY56))</f>
        <v>5.33687899284629</v>
      </c>
      <c r="CN56" s="13" t="n">
        <f aca="false">IF(OR(CN146=0,FZ56=0),0,CN146*FZ56/(CN146+FZ56))</f>
        <v>5.23383965083397</v>
      </c>
      <c r="CO56" s="13" t="n">
        <f aca="false">IF(OR(CO146=0,GA56=0),0,CO146*GA56/(CO146+GA56))</f>
        <v>5.13072704138283</v>
      </c>
      <c r="CP56" s="13" t="n">
        <f aca="false">IF(OR(CP146=0,GB56=0),0,CP146*GB56/(CP146+GB56))</f>
        <v>5.02432294685426</v>
      </c>
      <c r="CQ56" s="13" t="n">
        <f aca="false">IF(OR(CQ146=0,GC56=0),0,CQ146*GC56/(CQ146+GC56))</f>
        <v>4.91781671281791</v>
      </c>
      <c r="CR56" s="0" t="n">
        <f aca="false">IF(F$9=0,0,(SIN(F$12)*COS($E56)+SIN($E56)*COS(F$12))/SIN($E56)*F$9)</f>
        <v>3.01</v>
      </c>
      <c r="CS56" s="0" t="n">
        <f aca="false">IF(G$9=0,0,(SIN(G$12)*COS($E56)+SIN($E56)*COS(G$12))/SIN($E56)*G$9)</f>
        <v>3.74594630314051</v>
      </c>
      <c r="CT56" s="0" t="n">
        <f aca="false">IF(H$9=0,0,(SIN(H$12)*COS($E56)+SIN($E56)*COS(H$12))/SIN($E56)*H$9)</f>
        <v>4.50455686498898</v>
      </c>
      <c r="CU56" s="0" t="n">
        <f aca="false">IF(I$9=0,0,(SIN(I$12)*COS($E56)+SIN($E56)*COS(I$12))/SIN($E56)*I$9)</f>
        <v>5.2851815198057</v>
      </c>
      <c r="CV56" s="0" t="n">
        <f aca="false">IF(J$9=0,0,(SIN(J$12)*COS($E56)+SIN($E56)*COS(J$12))/SIN($E56)*J$9)</f>
        <v>6.08715627247446</v>
      </c>
      <c r="CW56" s="0" t="n">
        <f aca="false">IF(K$9=0,0,(SIN(K$12)*COS($E56)+SIN($E56)*COS(K$12))/SIN($E56)*K$9)</f>
        <v>6.90980363058931</v>
      </c>
      <c r="CX56" s="0" t="n">
        <f aca="false">IF(L$9=0,0,(SIN(L$12)*COS($E56)+SIN($E56)*COS(L$12))/SIN($E56)*L$9)</f>
        <v>7.75243294278318</v>
      </c>
      <c r="CY56" s="0" t="n">
        <f aca="false">IF(M$9=0,0,(SIN(M$12)*COS($E56)+SIN($E56)*COS(M$12))/SIN($E56)*M$9)</f>
        <v>8.61434074315511</v>
      </c>
      <c r="CZ56" s="0" t="n">
        <f aca="false">IF(N$9=0,0,(SIN(N$12)*COS($E56)+SIN($E56)*COS(N$12))/SIN($E56)*N$9)</f>
        <v>9.05240054852663</v>
      </c>
      <c r="DA56" s="0" t="n">
        <f aca="false">IF(O$9=0,0,(SIN(O$12)*COS($E56)+SIN($E56)*COS(O$12))/SIN($E56)*O$9)</f>
        <v>9.4963648226564</v>
      </c>
      <c r="DB56" s="0" t="n">
        <f aca="false">IF(P$9=0,0,(SIN(P$12)*COS($E56)+SIN($E56)*COS(P$12))/SIN($E56)*P$9)</f>
        <v>9.94590352002367</v>
      </c>
      <c r="DC56" s="0" t="n">
        <f aca="false">IF(Q$9=0,0,(SIN(Q$12)*COS($E56)+SIN($E56)*COS(Q$12))/SIN($E56)*Q$9)</f>
        <v>10.4006823179213</v>
      </c>
      <c r="DD56" s="0" t="n">
        <f aca="false">IF(R$9=0,0,(SIN(R$12)*COS($E56)+SIN($E56)*COS(R$12))/SIN($E56)*R$9)</f>
        <v>10.8603627784201</v>
      </c>
      <c r="DE56" s="0" t="n">
        <f aca="false">IF(S$9=0,0,(SIN(S$12)*COS($E56)+SIN($E56)*COS(S$12))/SIN($E56)*S$9)</f>
        <v>11.3246025123546</v>
      </c>
      <c r="DF56" s="0" t="n">
        <f aca="false">IF(T$9=0,0,(SIN(T$12)*COS($E56)+SIN($E56)*COS(T$12))/SIN($E56)*T$9)</f>
        <v>11.79305534526</v>
      </c>
      <c r="DG56" s="0" t="n">
        <f aca="false">IF(U$9=0,0,(SIN(U$12)*COS($E56)+SIN($E56)*COS(U$12))/SIN($E56)*U$9)</f>
        <v>12.2653714851938</v>
      </c>
      <c r="DH56" s="0" t="n">
        <f aca="false">IF(V$9=0,0,(SIN(V$12)*COS($E56)+SIN($E56)*COS(V$12))/SIN($E56)*V$9)</f>
        <v>12.741197692369</v>
      </c>
      <c r="DI56" s="0" t="n">
        <f aca="false">IF(W$9=0,0,(SIN(W$12)*COS($E56)+SIN($E56)*COS(W$12))/SIN($E56)*W$9)</f>
        <v>13.2201774505296</v>
      </c>
      <c r="DJ56" s="0" t="n">
        <f aca="false">IF(X$9=0,0,(SIN(X$12)*COS($E56)+SIN($E56)*COS(X$12))/SIN($E56)*X$9)</f>
        <v>14.0070038555444</v>
      </c>
      <c r="DK56" s="0" t="n">
        <f aca="false">IF(Y$9=0,0,(SIN(Y$12)*COS($E56)+SIN($E56)*COS(Y$12))/SIN($E56)*Y$9)</f>
        <v>14.8018302613121</v>
      </c>
      <c r="DL56" s="0" t="n">
        <f aca="false">IF(Z$9=0,0,(SIN(Z$12)*COS($E56)+SIN($E56)*COS(Z$12))/SIN($E56)*Z$9)</f>
        <v>15.6040100563472</v>
      </c>
      <c r="DM56" s="0" t="n">
        <f aca="false">IF(AA$9=0,0,(SIN(AA$12)*COS($E56)+SIN($E56)*COS(AA$12))/SIN($E56)*AA$9)</f>
        <v>16.4128907759185</v>
      </c>
      <c r="DN56" s="0" t="n">
        <f aca="false">IF(AB$9=0,0,(SIN(AB$12)*COS($E56)+SIN($E56)*COS(AB$12))/SIN($E56)*AB$9)</f>
        <v>17.2278144251117</v>
      </c>
      <c r="DO56" s="0" t="n">
        <f aca="false">IF(AC$9=0,0,(SIN(AC$12)*COS($E56)+SIN($E56)*COS(AC$12))/SIN($E56)*AC$9)</f>
        <v>18.0481178046386</v>
      </c>
      <c r="DP56" s="0" t="n">
        <f aca="false">IF(AD$9=0,0,(SIN(AD$12)*COS($E56)+SIN($E56)*COS(AD$12))/SIN($E56)*AD$9)</f>
        <v>18.8731328392569</v>
      </c>
      <c r="DQ56" s="0" t="n">
        <f aca="false">IF(AE$9=0,0,(SIN(AE$12)*COS($E56)+SIN($E56)*COS(AE$12))/SIN($E56)*AE$9)</f>
        <v>19.7021869086609</v>
      </c>
      <c r="DR56" s="0" t="n">
        <f aca="false">IF(AF$9=0,0,(SIN(AF$12)*COS($E56)+SIN($E56)*COS(AF$12))/SIN($E56)*AF$9)</f>
        <v>20.5346031807042</v>
      </c>
      <c r="DS56" s="0" t="n">
        <f aca="false">IF(AG$9=0,0,(SIN(AG$12)*COS($E56)+SIN($E56)*COS(AG$12))/SIN($E56)*AG$9)</f>
        <v>21.3697009468131</v>
      </c>
      <c r="DT56" s="0" t="n">
        <f aca="false">IF(AH$9=0,0,(SIN(AH$12)*COS($E56)+SIN($E56)*COS(AH$12))/SIN($E56)*AH$9)</f>
        <v>21.4948641531057</v>
      </c>
      <c r="DU56" s="0" t="n">
        <f aca="false">IF(AI$9=0,0,(SIN(AI$12)*COS($E56)+SIN($E56)*COS(AI$12))/SIN($E56)*AI$9)</f>
        <v>21.6134798155518</v>
      </c>
      <c r="DV56" s="0" t="n">
        <f aca="false">IF(AJ$9=0,0,(SIN(AJ$12)*COS($E56)+SIN($E56)*COS(AJ$12))/SIN($E56)*AJ$9)</f>
        <v>21.7255118026717</v>
      </c>
      <c r="DW56" s="0" t="n">
        <f aca="false">IF(AK$9=0,0,(SIN(AK$12)*COS($E56)+SIN($E56)*COS(AK$12))/SIN($E56)*AK$9)</f>
        <v>21.8309259884366</v>
      </c>
      <c r="DX56" s="0" t="n">
        <f aca="false">IF(AL$9=0,0,(SIN(AL$12)*COS($E56)+SIN($E56)*COS(AL$12))/SIN($E56)*AL$9)</f>
        <v>21.9296902626646</v>
      </c>
      <c r="DY56" s="0" t="n">
        <f aca="false">IF(AM$9=0,0,(SIN(AM$12)*COS($E56)+SIN($E56)*COS(AM$12))/SIN($E56)*AM$9)</f>
        <v>22.0217745408009</v>
      </c>
      <c r="DZ56" s="0" t="n">
        <f aca="false">IF(AN$9=0,0,(SIN(AN$12)*COS($E56)+SIN($E56)*COS(AN$12))/SIN($E56)*AN$9)</f>
        <v>22.1071507730824</v>
      </c>
      <c r="EA56" s="0" t="n">
        <f aca="false">IF(AO$9=0,0,(SIN(AO$12)*COS($E56)+SIN($E56)*COS(AO$12))/SIN($E56)*AO$9)</f>
        <v>22.1857929530815</v>
      </c>
      <c r="EB56" s="0" t="n">
        <f aca="false">IF(AP$9=0,0,(SIN(AP$12)*COS($E56)+SIN($E56)*COS(AP$12))/SIN($E56)*AP$9)</f>
        <v>22.2576771256286</v>
      </c>
      <c r="EC56" s="0" t="n">
        <f aca="false">IF(AQ$9=0,0,(SIN(AQ$12)*COS($E56)+SIN($E56)*COS(AQ$12))/SIN($E56)*AQ$9)</f>
        <v>22.3227813941082</v>
      </c>
      <c r="ED56" s="0" t="n">
        <f aca="false">IF(AR$9=0,0,(SIN(AR$12)*COS($E56)+SIN($E56)*COS(AR$12))/SIN($E56)*AR$9)</f>
        <v>22.3810859271296</v>
      </c>
      <c r="EE56" s="0" t="n">
        <f aca="false">IF(AS$9=0,0,(SIN(AS$12)*COS($E56)+SIN($E56)*COS(AS$12))/SIN($E56)*AS$9)</f>
        <v>22.4325729645671</v>
      </c>
      <c r="EF56" s="0" t="n">
        <f aca="false">IF(AT$9=0,0,(SIN(AT$12)*COS($E56)+SIN($E56)*COS(AT$12))/SIN($E56)*AT$9)</f>
        <v>22.4772268229704</v>
      </c>
      <c r="EG56" s="0" t="n">
        <f aca="false">IF(AU$9=0,0,(SIN(AU$12)*COS($E56)+SIN($E56)*COS(AU$12))/SIN($E56)*AU$9)</f>
        <v>22.5150339003416</v>
      </c>
      <c r="EH56" s="0" t="n">
        <f aca="false">IF(AV$9=0,0,(SIN(AV$12)*COS($E56)+SIN($E56)*COS(AV$12))/SIN($E56)*AV$9)</f>
        <v>22.5459826802788</v>
      </c>
      <c r="EI56" s="0" t="n">
        <f aca="false">IF(AW$9=0,0,(SIN(AW$12)*COS($E56)+SIN($E56)*COS(AW$12))/SIN($E56)*AW$9)</f>
        <v>22.5700637354837</v>
      </c>
      <c r="EJ56" s="0" t="n">
        <f aca="false">IF(AX$9=0,0,(SIN(AX$12)*COS($E56)+SIN($E56)*COS(AX$12))/SIN($E56)*AX$9)</f>
        <v>22.5872697306336</v>
      </c>
      <c r="EK56" s="0" t="n">
        <f aca="false">IF(AY$9=0,0,(SIN(AY$12)*COS($E56)+SIN($E56)*COS(AY$12))/SIN($E56)*AY$9)</f>
        <v>22.5975954246158</v>
      </c>
      <c r="EL56" s="0" t="n">
        <f aca="false">IF(AZ$9=0,0,(SIN(AZ$12)*COS($E56)+SIN($E56)*COS(AZ$12))/SIN($E56)*AZ$9)</f>
        <v>22.6010376721239</v>
      </c>
      <c r="EM56" s="0" t="n">
        <f aca="false">IF(BA$9=0,0,(SIN(BA$12)*COS($E56)+SIN($E56)*COS(BA$12))/SIN($E56)*BA$9)</f>
        <v>22.5975954246158</v>
      </c>
      <c r="EN56" s="0" t="n">
        <f aca="false">IF(BB$9=0,0,(SIN(BB$12)*COS($E56)+SIN($E56)*COS(BB$12))/SIN($E56)*BB$9)</f>
        <v>22.5872697306336</v>
      </c>
      <c r="EO56" s="0" t="n">
        <f aca="false">IF(BC$9=0,0,(SIN(BC$12)*COS($E56)+SIN($E56)*COS(BC$12))/SIN($E56)*BC$9)</f>
        <v>22.5700637354837</v>
      </c>
      <c r="EP56" s="0" t="n">
        <f aca="false">IF(BD$9=0,0,(SIN(BD$12)*COS($E56)+SIN($E56)*COS(BD$12))/SIN($E56)*BD$9)</f>
        <v>22.5459826802788</v>
      </c>
      <c r="EQ56" s="0" t="n">
        <f aca="false">IF(BE$9=0,0,(SIN(BE$12)*COS($E56)+SIN($E56)*COS(BE$12))/SIN($E56)*BE$9)</f>
        <v>22.5150339003416</v>
      </c>
      <c r="ER56" s="0" t="n">
        <f aca="false">IF(BF$9=0,0,(SIN(BF$12)*COS($E56)+SIN($E56)*COS(BF$12))/SIN($E56)*BF$9)</f>
        <v>22.4772268229704</v>
      </c>
      <c r="ES56" s="0" t="n">
        <f aca="false">IF(BG$9=0,0,(SIN(BG$12)*COS($E56)+SIN($E56)*COS(BG$12))/SIN($E56)*BG$9)</f>
        <v>22.4325729645671</v>
      </c>
      <c r="ET56" s="0" t="n">
        <f aca="false">IF(BH$9=0,0,(SIN(BH$12)*COS($E56)+SIN($E56)*COS(BH$12))/SIN($E56)*BH$9)</f>
        <v>22.3810859271296</v>
      </c>
      <c r="EU56" s="0" t="n">
        <f aca="false">IF(BI$9=0,0,(SIN(BI$12)*COS($E56)+SIN($E56)*COS(BI$12))/SIN($E56)*BI$9)</f>
        <v>22.3227813941082</v>
      </c>
      <c r="EV56" s="0" t="n">
        <f aca="false">IF(BJ$9=0,0,(SIN(BJ$12)*COS($E56)+SIN($E56)*COS(BJ$12))/SIN($E56)*BJ$9)</f>
        <v>22.2576771256286</v>
      </c>
      <c r="EW56" s="0" t="n">
        <f aca="false">IF(BK$9=0,0,(SIN(BK$12)*COS($E56)+SIN($E56)*COS(BK$12))/SIN($E56)*BK$9)</f>
        <v>22.1857929530815</v>
      </c>
      <c r="EX56" s="0" t="n">
        <f aca="false">IF(BL$9=0,0,(SIN(BL$12)*COS($E56)+SIN($E56)*COS(BL$12))/SIN($E56)*BL$9)</f>
        <v>21.9945028710539</v>
      </c>
      <c r="EY56" s="0" t="n">
        <f aca="false">IF(BM$9=0,0,(SIN(BM$12)*COS($E56)+SIN($E56)*COS(BM$12))/SIN($E56)*BM$9)</f>
        <v>21.7973488129966</v>
      </c>
      <c r="EZ56" s="0" t="n">
        <f aca="false">IF(BN$9=0,0,(SIN(BN$12)*COS($E56)+SIN($E56)*COS(BN$12))/SIN($E56)*BN$9)</f>
        <v>21.594459328713</v>
      </c>
      <c r="FA56" s="0" t="n">
        <f aca="false">IF(BO$9=0,0,(SIN(BO$12)*COS($E56)+SIN($E56)*COS(BO$12))/SIN($E56)*BO$9)</f>
        <v>21.3859644396277</v>
      </c>
      <c r="FB56" s="0" t="n">
        <f aca="false">IF(BP$9=0,0,(SIN(BP$12)*COS($E56)+SIN($E56)*COS(BP$12))/SIN($E56)*BP$9)</f>
        <v>21.1719955783998</v>
      </c>
      <c r="FC56" s="0" t="n">
        <f aca="false">IF(BQ$9=0,0,(SIN(BQ$12)*COS($E56)+SIN($E56)*COS(BQ$12))/SIN($E56)*BQ$9)</f>
        <v>20.9526855281973</v>
      </c>
      <c r="FD56" s="0" t="n">
        <f aca="false">IF(BR$9=0,0,(SIN(BR$12)*COS($E56)+SIN($E56)*COS(BR$12))/SIN($E56)*BR$9)</f>
        <v>20.7281683616573</v>
      </c>
      <c r="FE56" s="0" t="n">
        <f aca="false">IF(BS$9=0,0,(SIN(BS$12)*COS($E56)+SIN($E56)*COS(BS$12))/SIN($E56)*BS$9)</f>
        <v>20.4985793795545</v>
      </c>
      <c r="FF56" s="0" t="n">
        <f aca="false">IF(BT$9=0,0,(SIN(BT$12)*COS($E56)+SIN($E56)*COS(BT$12))/SIN($E56)*BT$9)</f>
        <v>20.2640550492061</v>
      </c>
      <c r="FG56" s="0" t="n">
        <f aca="false">IF(BU$9=0,0,(SIN(BU$12)*COS($E56)+SIN($E56)*COS(BU$12))/SIN($E56)*BU$9)</f>
        <v>20.0247329426363</v>
      </c>
      <c r="FH56" s="0" t="n">
        <f aca="false">IF(BV$9=0,0,(SIN(BV$12)*COS($E56)+SIN($E56)*COS(BV$12))/SIN($E56)*BV$9)</f>
        <v>19.7273623312742</v>
      </c>
      <c r="FI56" s="0" t="n">
        <f aca="false">IF(BW$9=0,0,(SIN(BW$12)*COS($E56)+SIN($E56)*COS(BW$12))/SIN($E56)*BW$9)</f>
        <v>19.426241337445</v>
      </c>
      <c r="FJ56" s="0" t="n">
        <f aca="false">IF(BX$9=0,0,(SIN(BX$12)*COS($E56)+SIN($E56)*COS(BX$12))/SIN($E56)*BX$9)</f>
        <v>19.1215589115361</v>
      </c>
      <c r="FK56" s="0" t="n">
        <f aca="false">IF(BY$9=0,0,(SIN(BY$12)*COS($E56)+SIN($E56)*COS(BY$12))/SIN($E56)*BY$9)</f>
        <v>18.8135043711244</v>
      </c>
      <c r="FL56" s="0" t="n">
        <f aca="false">IF(BZ$9=0,0,(SIN(BZ$12)*COS($E56)+SIN($E56)*COS(BZ$12))/SIN($E56)*BZ$9)</f>
        <v>18.5022673139108</v>
      </c>
      <c r="FM56" s="0" t="n">
        <f aca="false">IF(CA$9=0,0,(SIN(CA$12)*COS($E56)+SIN($E56)*COS(CA$12))/SIN($E56)*CA$9)</f>
        <v>18.1880375307978</v>
      </c>
      <c r="FN56" s="0" t="n">
        <f aca="false">IF(CB$9=0,0,(SIN(CB$12)*COS($E56)+SIN($E56)*COS(CB$12))/SIN($E56)*CB$9)</f>
        <v>17.8710049191429</v>
      </c>
      <c r="FO56" s="0" t="n">
        <f aca="false">IF(CC$9=0,0,(SIN(CC$12)*COS($E56)+SIN($E56)*COS(CC$12))/SIN($E56)*CC$9)</f>
        <v>17.5513593962269</v>
      </c>
      <c r="FP56" s="0" t="n">
        <f aca="false">IF(CD$9=0,0,(SIN(CD$12)*COS($E56)+SIN($E56)*COS(CD$12))/SIN($E56)*CD$9)</f>
        <v>17.2292908129686</v>
      </c>
      <c r="FQ56" s="0" t="n">
        <f aca="false">IF(CE$9=0,0,(SIN(CE$12)*COS($E56)+SIN($E56)*COS(CE$12))/SIN($E56)*CE$9)</f>
        <v>16.9049888679231</v>
      </c>
      <c r="FR56" s="0" t="n">
        <f aca="false">IF(CF$9=0,0,(SIN(CF$12)*COS($E56)+SIN($E56)*COS(CF$12))/SIN($E56)*CF$9)</f>
        <v>16.5542267579426</v>
      </c>
      <c r="FS56" s="0" t="n">
        <f aca="false">IF(CG$9=0,0,(SIN(CG$12)*COS($E56)+SIN($E56)*COS(CG$12))/SIN($E56)*CG$9)</f>
        <v>16.2021498630915</v>
      </c>
      <c r="FT56" s="0" t="n">
        <f aca="false">IF(CH$9=0,0,(SIN(CH$12)*COS($E56)+SIN($E56)*COS(CH$12))/SIN($E56)*CH$9)</f>
        <v>15.8489689777384</v>
      </c>
      <c r="FU56" s="0" t="n">
        <f aca="false">IF(CI$9=0,0,(SIN(CI$12)*COS($E56)+SIN($E56)*COS(CI$12))/SIN($E56)*CI$9)</f>
        <v>15.4948940654745</v>
      </c>
      <c r="FV56" s="0" t="n">
        <f aca="false">IF(CJ$9=0,0,(SIN(CJ$12)*COS($E56)+SIN($E56)*COS(CJ$12))/SIN($E56)*CJ$9)</f>
        <v>15.1401341639705</v>
      </c>
      <c r="FW56" s="0" t="n">
        <f aca="false">IF(CK$9=0,0,(SIN(CK$12)*COS($E56)+SIN($E56)*COS(CK$12))/SIN($E56)*CK$9)</f>
        <v>14.7848972904796</v>
      </c>
      <c r="FX56" s="0" t="n">
        <f aca="false">IF(CL$9=0,0,(SIN(CL$12)*COS($E56)+SIN($E56)*COS(CL$12))/SIN($E56)*CL$9)</f>
        <v>14.4293903480274</v>
      </c>
      <c r="FY56" s="0" t="n">
        <f aca="false">IF(CM$9=0,0,(SIN(CM$12)*COS($E56)+SIN($E56)*COS(CM$12))/SIN($E56)*CM$9)</f>
        <v>14.0738190323235</v>
      </c>
      <c r="FZ56" s="0" t="n">
        <f aca="false">IF(CN$9=0,0,(SIN(CN$12)*COS($E56)+SIN($E56)*COS(CN$12))/SIN($E56)*CN$9)</f>
        <v>13.7183877394343</v>
      </c>
      <c r="GA56" s="0" t="n">
        <f aca="false">IF(CO$9=0,0,(SIN(CO$12)*COS($E56)+SIN($E56)*COS(CO$12))/SIN($E56)*CO$9)</f>
        <v>13.3632994742529</v>
      </c>
      <c r="GB56" s="0" t="n">
        <f aca="false">IF(CP$9=0,0,(SIN(CP$12)*COS($E56)+SIN($E56)*COS(CP$12))/SIN($E56)*CP$9)</f>
        <v>12.9873597799367</v>
      </c>
      <c r="GC56" s="0" t="n">
        <f aca="false">IF(CQ$9=0,0,(SIN(CQ$12)*COS($E56)+SIN($E56)*COS(CQ$12))/SIN($E56)*CQ$9)</f>
        <v>12.6128435472654</v>
      </c>
    </row>
    <row r="57" customFormat="false" ht="12.8" hidden="true" customHeight="false" outlineLevel="0" collapsed="false">
      <c r="A57" s="0" t="n">
        <f aca="false">MAX($F57:$CQ57)</f>
        <v>11.2712136821137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11.54</v>
      </c>
      <c r="C57" s="2" t="n">
        <f aca="false">MOD(Best +D57,360)</f>
        <v>144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3.0099999909399</v>
      </c>
      <c r="G57" s="13" t="n">
        <f aca="false">IF(OR(G147=0,CS57=0),0,G147*CS57/(G147+CS57))</f>
        <v>3.71442928483125</v>
      </c>
      <c r="H57" s="13" t="n">
        <f aca="false">IF(OR(H147=0,CT57=0),0,H147*CT57/(H147+CT57))</f>
        <v>4.41698714518812</v>
      </c>
      <c r="I57" s="13" t="n">
        <f aca="false">IF(OR(I147=0,CU57=0),0,I147*CU57/(I147+CU57))</f>
        <v>5.11127977571688</v>
      </c>
      <c r="J57" s="13" t="n">
        <f aca="false">IF(OR(J147=0,CV57=0),0,J147*CV57/(J147+CV57))</f>
        <v>5.79135426233199</v>
      </c>
      <c r="K57" s="13" t="n">
        <f aca="false">IF(OR(K147=0,CW57=0),0,K147*CW57/(K147+CW57))</f>
        <v>6.45183495073625</v>
      </c>
      <c r="L57" s="13" t="n">
        <f aca="false">IF(OR(L147=0,CX57=0),0,L147*CX57/(L147+CX57))</f>
        <v>7.08802480871732</v>
      </c>
      <c r="M57" s="13" t="n">
        <f aca="false">IF(OR(M147=0,CY57=0),0,M147*CY57/(M147+CY57))</f>
        <v>7.69596982280447</v>
      </c>
      <c r="N57" s="13" t="n">
        <f aca="false">IF(OR(N147=0,CZ57=0),0,N147*CZ57/(N147+CZ57))</f>
        <v>7.93320791705217</v>
      </c>
      <c r="O57" s="13" t="n">
        <f aca="false">IF(OR(O147=0,DA57=0),0,O147*DA57/(O147+DA57))</f>
        <v>8.15853898719498</v>
      </c>
      <c r="P57" s="13" t="n">
        <f aca="false">IF(OR(P147=0,DB57=0),0,P147*DB57/(P147+DB57))</f>
        <v>8.3717738340569</v>
      </c>
      <c r="Q57" s="13" t="n">
        <f aca="false">IF(OR(Q147=0,DC57=0),0,Q147*DC57/(Q147+DC57))</f>
        <v>8.57281466075425</v>
      </c>
      <c r="R57" s="13" t="n">
        <f aca="false">IF(OR(R147=0,DD57=0),0,R147*DD57/(R147+DD57))</f>
        <v>8.7616469667628</v>
      </c>
      <c r="S57" s="13" t="n">
        <f aca="false">IF(OR(S147=0,DE57=0),0,S147*DE57/(S147+DE57))</f>
        <v>8.93833113473196</v>
      </c>
      <c r="T57" s="13" t="n">
        <f aca="false">IF(OR(T147=0,DF57=0),0,T147*DF57/(T147+DF57))</f>
        <v>9.1029939289746</v>
      </c>
      <c r="U57" s="13" t="n">
        <f aca="false">IF(OR(U147=0,DG57=0),0,U147*DG57/(U147+DG57))</f>
        <v>9.25582009198982</v>
      </c>
      <c r="V57" s="13" t="n">
        <f aca="false">IF(OR(V147=0,DH57=0),0,V147*DH57/(V147+DH57))</f>
        <v>9.3970441922835</v>
      </c>
      <c r="W57" s="13" t="n">
        <f aca="false">IF(OR(W147=0,DI57=0),0,W147*DI57/(W147+DI57))</f>
        <v>9.52694284462347</v>
      </c>
      <c r="X57" s="13" t="n">
        <f aca="false">IF(OR(X147=0,DJ57=0),0,X147*DJ57/(X147+DJ57))</f>
        <v>9.79734492619768</v>
      </c>
      <c r="Y57" s="13" t="n">
        <f aca="false">IF(OR(Y147=0,DK57=0),0,Y147*DK57/(Y147+DK57))</f>
        <v>10.0438995237423</v>
      </c>
      <c r="Z57" s="13" t="n">
        <f aca="false">IF(OR(Z147=0,DL57=0),0,Z147*DL57/(Z147+DL57))</f>
        <v>10.2674267927195</v>
      </c>
      <c r="AA57" s="13" t="n">
        <f aca="false">IF(OR(AA147=0,DM57=0),0,AA147*DM57/(AA147+DM57))</f>
        <v>10.4688486781674</v>
      </c>
      <c r="AB57" s="13" t="n">
        <f aca="false">IF(OR(AB147=0,DN57=0),0,AB147*DN57/(AB147+DN57))</f>
        <v>10.6491606047158</v>
      </c>
      <c r="AC57" s="13" t="n">
        <f aca="false">IF(OR(AC147=0,DO57=0),0,AC147*DO57/(AC147+DO57))</f>
        <v>10.8094066634832</v>
      </c>
      <c r="AD57" s="13" t="n">
        <f aca="false">IF(OR(AD147=0,DP57=0),0,AD147*DP57/(AD147+DP57))</f>
        <v>10.9506582716436</v>
      </c>
      <c r="AE57" s="13" t="n">
        <f aca="false">IF(OR(AE147=0,DQ57=0),0,AE147*DQ57/(AE147+DQ57))</f>
        <v>11.0739961615715</v>
      </c>
      <c r="AF57" s="13" t="n">
        <f aca="false">IF(OR(AF147=0,DR57=0),0,AF147*DR57/(AF147+DR57))</f>
        <v>11.1804954744511</v>
      </c>
      <c r="AG57" s="13" t="n">
        <f aca="false">IF(OR(AG147=0,DS57=0),0,AG147*DS57/(AG147+DS57))</f>
        <v>11.2712136821137</v>
      </c>
      <c r="AH57" s="13" t="n">
        <f aca="false">IF(OR(AH147=0,DT57=0),0,AH147*DT57/(AH147+DT57))</f>
        <v>11.1560462126536</v>
      </c>
      <c r="AI57" s="13" t="n">
        <f aca="false">IF(OR(AI147=0,DU57=0),0,AI147*DU57/(AI147+DU57))</f>
        <v>11.0426537953159</v>
      </c>
      <c r="AJ57" s="13" t="n">
        <f aca="false">IF(OR(AJ147=0,DV57=0),0,AJ147*DV57/(AJ147+DV57))</f>
        <v>10.9309416238528</v>
      </c>
      <c r="AK57" s="13" t="n">
        <f aca="false">IF(OR(AK147=0,DW57=0),0,AK147*DW57/(AK147+DW57))</f>
        <v>10.8208204154716</v>
      </c>
      <c r="AL57" s="13" t="n">
        <f aca="false">IF(OR(AL147=0,DX57=0),0,AL147*DX57/(AL147+DX57))</f>
        <v>10.7122059701404</v>
      </c>
      <c r="AM57" s="13" t="n">
        <f aca="false">IF(OR(AM147=0,DY57=0),0,AM147*DY57/(AM147+DY57))</f>
        <v>10.6050187705146</v>
      </c>
      <c r="AN57" s="13" t="n">
        <f aca="false">IF(OR(AN147=0,DZ57=0),0,AN147*DZ57/(AN147+DZ57))</f>
        <v>10.4991836181244</v>
      </c>
      <c r="AO57" s="13" t="n">
        <f aca="false">IF(OR(AO147=0,EA57=0),0,AO147*EA57/(AO147+EA57))</f>
        <v>10.3946293019899</v>
      </c>
      <c r="AP57" s="13" t="n">
        <f aca="false">IF(OR(AP147=0,EB57=0),0,AP147*EB57/(AP147+EB57))</f>
        <v>10.2912882962836</v>
      </c>
      <c r="AQ57" s="13" t="n">
        <f aca="false">IF(OR(AQ147=0,EC57=0),0,AQ147*EC57/(AQ147+EC57))</f>
        <v>10.1890964840562</v>
      </c>
      <c r="AR57" s="13" t="n">
        <f aca="false">IF(OR(AR147=0,ED57=0),0,AR147*ED57/(AR147+ED57))</f>
        <v>10.0879929043839</v>
      </c>
      <c r="AS57" s="13" t="n">
        <f aca="false">IF(OR(AS147=0,EE57=0),0,AS147*EE57/(AS147+EE57))</f>
        <v>9.98791952059696</v>
      </c>
      <c r="AT57" s="13" t="n">
        <f aca="false">IF(OR(AT147=0,EF57=0),0,AT147*EF57/(AT147+EF57))</f>
        <v>9.88882100750935</v>
      </c>
      <c r="AU57" s="13" t="n">
        <f aca="false">IF(OR(AU147=0,EG57=0),0,AU147*EG57/(AU147+EG57))</f>
        <v>9.79064455579884</v>
      </c>
      <c r="AV57" s="13" t="n">
        <f aca="false">IF(OR(AV147=0,EH57=0),0,AV147*EH57/(AV147+EH57))</f>
        <v>9.69333969188885</v>
      </c>
      <c r="AW57" s="13" t="n">
        <f aca="false">IF(OR(AW147=0,EI57=0),0,AW147*EI57/(AW147+EI57))</f>
        <v>9.5968581118588</v>
      </c>
      <c r="AX57" s="13" t="n">
        <f aca="false">IF(OR(AX147=0,EJ57=0),0,AX147*EJ57/(AX147+EJ57))</f>
        <v>9.50115352806607</v>
      </c>
      <c r="AY57" s="13" t="n">
        <f aca="false">IF(OR(AY147=0,EK57=0),0,AY147*EK57/(AY147+EK57))</f>
        <v>9.40618152729929</v>
      </c>
      <c r="AZ57" s="13" t="n">
        <f aca="false">IF(OR(AZ147=0,EL57=0),0,AZ147*EL57/(AZ147+EL57))</f>
        <v>9.3118994394041</v>
      </c>
      <c r="BA57" s="13" t="n">
        <f aca="false">IF(OR(BA147=0,EM57=0),0,BA147*EM57/(BA147+EM57))</f>
        <v>9.21826621542959</v>
      </c>
      <c r="BB57" s="13" t="n">
        <f aca="false">IF(OR(BB147=0,EN57=0),0,BB147*EN57/(BB147+EN57))</f>
        <v>9.12524231443867</v>
      </c>
      <c r="BC57" s="13" t="n">
        <f aca="false">IF(OR(BC147=0,EO57=0),0,BC147*EO57/(BC147+EO57))</f>
        <v>9.03278959820969</v>
      </c>
      <c r="BD57" s="13" t="n">
        <f aca="false">IF(OR(BD147=0,EP57=0),0,BD147*EP57/(BD147+EP57))</f>
        <v>8.94087123313182</v>
      </c>
      <c r="BE57" s="13" t="n">
        <f aca="false">IF(OR(BE147=0,EQ57=0),0,BE147*EQ57/(BE147+EQ57))</f>
        <v>8.84945159866337</v>
      </c>
      <c r="BF57" s="13" t="n">
        <f aca="false">IF(OR(BF147=0,ER57=0),0,BF147*ER57/(BF147+ER57))</f>
        <v>8.7584962017811</v>
      </c>
      <c r="BG57" s="13" t="n">
        <f aca="false">IF(OR(BG147=0,ES57=0),0,BG147*ES57/(BG147+ES57))</f>
        <v>8.66797159690255</v>
      </c>
      <c r="BH57" s="13" t="n">
        <f aca="false">IF(OR(BH147=0,ET57=0),0,BH147*ET57/(BH147+ET57))</f>
        <v>8.57784531080978</v>
      </c>
      <c r="BI57" s="13" t="n">
        <f aca="false">IF(OR(BI147=0,EU57=0),0,BI147*EU57/(BI147+EU57))</f>
        <v>8.48808577214603</v>
      </c>
      <c r="BJ57" s="13" t="n">
        <f aca="false">IF(OR(BJ147=0,EV57=0),0,BJ147*EV57/(BJ147+EV57))</f>
        <v>8.39866224509423</v>
      </c>
      <c r="BK57" s="13" t="n">
        <f aca="false">IF(OR(BK147=0,EW57=0),0,BK147*EW57/(BK147+EW57))</f>
        <v>8.30954476688075</v>
      </c>
      <c r="BL57" s="13" t="n">
        <f aca="false">IF(OR(BL147=0,EX57=0),0,BL147*EX57/(BL147+EX57))</f>
        <v>8.20473632794926</v>
      </c>
      <c r="BM57" s="13" t="n">
        <f aca="false">IF(OR(BM147=0,EY57=0),0,BM147*EY57/(BM147+EY57))</f>
        <v>8.10062889880968</v>
      </c>
      <c r="BN57" s="13" t="n">
        <f aca="false">IF(OR(BN147=0,EZ57=0),0,BN147*EZ57/(BN147+EZ57))</f>
        <v>7.99717669238593</v>
      </c>
      <c r="BO57" s="13" t="n">
        <f aca="false">IF(OR(BO147=0,FA57=0),0,BO147*FA57/(BO147+FA57))</f>
        <v>7.89433564587023</v>
      </c>
      <c r="BP57" s="13" t="n">
        <f aca="false">IF(OR(BP147=0,FB57=0),0,BP147*FB57/(BP147+FB57))</f>
        <v>7.79206331066556</v>
      </c>
      <c r="BQ57" s="13" t="n">
        <f aca="false">IF(OR(BQ147=0,FC57=0),0,BQ147*FC57/(BQ147+FC57))</f>
        <v>7.69031875003236</v>
      </c>
      <c r="BR57" s="13" t="n">
        <f aca="false">IF(OR(BR147=0,FD57=0),0,BR147*FD57/(BR147+FD57))</f>
        <v>7.5890624438192</v>
      </c>
      <c r="BS57" s="13" t="n">
        <f aca="false">IF(OR(BS147=0,FE57=0),0,BS147*FE57/(BS147+FE57))</f>
        <v>7.48825619971532</v>
      </c>
      <c r="BT57" s="13" t="n">
        <f aca="false">IF(OR(BT147=0,FF57=0),0,BT147*FF57/(BT147+FF57))</f>
        <v>7.38786307051662</v>
      </c>
      <c r="BU57" s="13" t="n">
        <f aca="false">IF(OR(BU147=0,FG57=0),0,BU147*FG57/(BU147+FG57))</f>
        <v>7.28784727694168</v>
      </c>
      <c r="BV57" s="13" t="n">
        <f aca="false">IF(OR(BV147=0,FH57=0),0,BV147*FH57/(BV147+FH57))</f>
        <v>7.18093318224897</v>
      </c>
      <c r="BW57" s="13" t="n">
        <f aca="false">IF(OR(BW147=0,FI57=0),0,BW147*FI57/(BW147+FI57))</f>
        <v>7.07443926484658</v>
      </c>
      <c r="BX57" s="13" t="n">
        <f aca="false">IF(OR(BX147=0,FJ57=0),0,BX147*FJ57/(BX147+FJ57))</f>
        <v>6.96832871187567</v>
      </c>
      <c r="BY57" s="13" t="n">
        <f aca="false">IF(OR(BY147=0,FK57=0),0,BY147*FK57/(BY147+FK57))</f>
        <v>6.86256602337859</v>
      </c>
      <c r="BZ57" s="13" t="n">
        <f aca="false">IF(OR(BZ147=0,FL57=0),0,BZ147*FL57/(BZ147+FL57))</f>
        <v>6.75711694951959</v>
      </c>
      <c r="CA57" s="13" t="n">
        <f aca="false">IF(OR(CA147=0,FM57=0),0,CA147*FM57/(CA147+FM57))</f>
        <v>6.65194843315082</v>
      </c>
      <c r="CB57" s="13" t="n">
        <f aca="false">IF(OR(CB147=0,FN57=0),0,CB147*FN57/(CB147+FN57))</f>
        <v>6.54702855742215</v>
      </c>
      <c r="CC57" s="13" t="n">
        <f aca="false">IF(OR(CC147=0,FO57=0),0,CC147*FO57/(CC147+FO57))</f>
        <v>6.44232649816725</v>
      </c>
      <c r="CD57" s="13" t="n">
        <f aca="false">IF(OR(CD147=0,FP57=0),0,CD147*FP57/(CD147+FP57))</f>
        <v>6.33781248082691</v>
      </c>
      <c r="CE57" s="13" t="n">
        <f aca="false">IF(OR(CE147=0,FQ57=0),0,CE147*FQ57/(CE147+FQ57))</f>
        <v>6.23345774169852</v>
      </c>
      <c r="CF57" s="13" t="n">
        <f aca="false">IF(OR(CF147=0,FR57=0),0,CF147*FR57/(CF147+FR57))</f>
        <v>6.12579627918139</v>
      </c>
      <c r="CG57" s="13" t="n">
        <f aca="false">IF(OR(CG147=0,FS57=0),0,CG147*FS57/(CG147+FS57))</f>
        <v>6.01826716344684</v>
      </c>
      <c r="CH57" s="13" t="n">
        <f aca="false">IF(OR(CH147=0,FT57=0),0,CH147*FT57/(CH147+FT57))</f>
        <v>5.9108438455116</v>
      </c>
      <c r="CI57" s="13" t="n">
        <f aca="false">IF(OR(CI147=0,FU57=0),0,CI147*FU57/(CI147+FU57))</f>
        <v>5.80350088137675</v>
      </c>
      <c r="CJ57" s="13" t="n">
        <f aca="false">IF(OR(CJ147=0,FV57=0),0,CJ147*FV57/(CJ147+FV57))</f>
        <v>5.696213918742</v>
      </c>
      <c r="CK57" s="13" t="n">
        <f aca="false">IF(OR(CK147=0,FW57=0),0,CK147*FW57/(CK147+FW57))</f>
        <v>5.58895968831232</v>
      </c>
      <c r="CL57" s="13" t="n">
        <f aca="false">IF(OR(CL147=0,FX57=0),0,CL147*FX57/(CL147+FX57))</f>
        <v>5.4817159996602</v>
      </c>
      <c r="CM57" s="13" t="n">
        <f aca="false">IF(OR(CM147=0,FY57=0),0,CM147*FY57/(CM147+FY57))</f>
        <v>5.37446174162609</v>
      </c>
      <c r="CN57" s="13" t="n">
        <f aca="false">IF(OR(CN147=0,FZ57=0),0,CN147*FZ57/(CN147+FZ57))</f>
        <v>5.26717688725901</v>
      </c>
      <c r="CO57" s="13" t="n">
        <f aca="false">IF(OR(CO147=0,GA57=0),0,CO147*GA57/(CO147+GA57))</f>
        <v>5.15984250331937</v>
      </c>
      <c r="CP57" s="13" t="n">
        <f aca="false">IF(OR(CP147=0,GB57=0),0,CP147*GB57/(CP147+GB57))</f>
        <v>5.04909919559394</v>
      </c>
      <c r="CQ57" s="13" t="n">
        <f aca="false">IF(OR(CQ147=0,GC57=0),0,CQ147*GC57/(CQ147+GC57))</f>
        <v>4.93828708365456</v>
      </c>
      <c r="CR57" s="0" t="n">
        <f aca="false">IF(F$9=0,0,(SIN(F$12)*COS($E57)+SIN($E57)*COS(F$12))/SIN($E57)*F$9)</f>
        <v>3.01</v>
      </c>
      <c r="CS57" s="0" t="n">
        <f aca="false">IF(G$9=0,0,(SIN(G$12)*COS($E57)+SIN($E57)*COS(G$12))/SIN($E57)*G$9)</f>
        <v>3.74366437386472</v>
      </c>
      <c r="CT57" s="0" t="n">
        <f aca="false">IF(H$9=0,0,(SIN(H$12)*COS($E57)+SIN($E57)*COS(H$12))/SIN($E57)*H$9)</f>
        <v>4.49916290818895</v>
      </c>
      <c r="CU57" s="0" t="n">
        <f aca="false">IF(I$9=0,0,(SIN(I$12)*COS($E57)+SIN($E57)*COS(I$12))/SIN($E57)*I$9)</f>
        <v>5.27584676480754</v>
      </c>
      <c r="CV57" s="0" t="n">
        <f aca="false">IF(J$9=0,0,(SIN(J$12)*COS($E57)+SIN($E57)*COS(J$12))/SIN($E57)*J$9)</f>
        <v>6.07305378158247</v>
      </c>
      <c r="CW57" s="0" t="n">
        <f aca="false">IF(K$9=0,0,(SIN(K$12)*COS($E57)+SIN($E57)*COS(K$12))/SIN($E57)*K$9)</f>
        <v>6.89010880373861</v>
      </c>
      <c r="CX57" s="0" t="n">
        <f aca="false">IF(L$9=0,0,(SIN(L$12)*COS($E57)+SIN($E57)*COS(L$12))/SIN($E57)*L$9)</f>
        <v>7.72632402121057</v>
      </c>
      <c r="CY57" s="0" t="n">
        <f aca="false">IF(M$9=0,0,(SIN(M$12)*COS($E57)+SIN($E57)*COS(M$12))/SIN($E57)*M$9)</f>
        <v>8.58099931185782</v>
      </c>
      <c r="CZ57" s="0" t="n">
        <f aca="false">IF(N$9=0,0,(SIN(N$12)*COS($E57)+SIN($E57)*COS(N$12))/SIN($E57)*N$9)</f>
        <v>9.01294053421905</v>
      </c>
      <c r="DA57" s="0" t="n">
        <f aca="false">IF(O$9=0,0,(SIN(O$12)*COS($E57)+SIN($E57)*COS(O$12))/SIN($E57)*O$9)</f>
        <v>9.45045437454815</v>
      </c>
      <c r="DB57" s="0" t="n">
        <f aca="false">IF(P$9=0,0,(SIN(P$12)*COS($E57)+SIN($E57)*COS(P$12))/SIN($E57)*P$9)</f>
        <v>9.89321364799984</v>
      </c>
      <c r="DC57" s="0" t="n">
        <f aca="false">IF(Q$9=0,0,(SIN(Q$12)*COS($E57)+SIN($E57)*COS(Q$12))/SIN($E57)*Q$9)</f>
        <v>10.3408870972295</v>
      </c>
      <c r="DD57" s="0" t="n">
        <f aca="false">IF(R$9=0,0,(SIN(R$12)*COS($E57)+SIN($E57)*COS(R$12))/SIN($E57)*R$9)</f>
        <v>10.7931395531192</v>
      </c>
      <c r="DE57" s="0" t="n">
        <f aca="false">IF(S$9=0,0,(SIN(S$12)*COS($E57)+SIN($E57)*COS(S$12))/SIN($E57)*S$9)</f>
        <v>11.249632097431</v>
      </c>
      <c r="DF57" s="0" t="n">
        <f aca="false">IF(T$9=0,0,(SIN(T$12)*COS($E57)+SIN($E57)*COS(T$12))/SIN($E57)*T$9)</f>
        <v>11.7100222273189</v>
      </c>
      <c r="DG57" s="0" t="n">
        <f aca="false">IF(U$9=0,0,(SIN(U$12)*COS($E57)+SIN($E57)*COS(U$12))/SIN($E57)*U$9)</f>
        <v>12.1739640216324</v>
      </c>
      <c r="DH57" s="0" t="n">
        <f aca="false">IF(V$9=0,0,(SIN(V$12)*COS($E57)+SIN($E57)*COS(V$12))/SIN($E57)*V$9)</f>
        <v>12.6411083089394</v>
      </c>
      <c r="DI57" s="0" t="n">
        <f aca="false">IF(W$9=0,0,(SIN(W$12)*COS($E57)+SIN($E57)*COS(W$12))/SIN($E57)*W$9)</f>
        <v>13.1111028372006</v>
      </c>
      <c r="DJ57" s="0" t="n">
        <f aca="false">IF(X$9=0,0,(SIN(X$12)*COS($E57)+SIN($E57)*COS(X$12))/SIN($E57)*X$9)</f>
        <v>13.8860100875845</v>
      </c>
      <c r="DK57" s="0" t="n">
        <f aca="false">IF(Y$9=0,0,(SIN(Y$12)*COS($E57)+SIN($E57)*COS(Y$12))/SIN($E57)*Y$9)</f>
        <v>14.6683408648517</v>
      </c>
      <c r="DL57" s="0" t="n">
        <f aca="false">IF(Z$9=0,0,(SIN(Z$12)*COS($E57)+SIN($E57)*COS(Z$12))/SIN($E57)*Z$9)</f>
        <v>15.4574559351856</v>
      </c>
      <c r="DM57" s="0" t="n">
        <f aca="false">IF(AA$9=0,0,(SIN(AA$12)*COS($E57)+SIN($E57)*COS(AA$12))/SIN($E57)*AA$9)</f>
        <v>16.2527105706147</v>
      </c>
      <c r="DN57" s="0" t="n">
        <f aca="false">IF(AB$9=0,0,(SIN(AB$12)*COS($E57)+SIN($E57)*COS(AB$12))/SIN($E57)*AB$9)</f>
        <v>17.0534548685734</v>
      </c>
      <c r="DO57" s="0" t="n">
        <f aca="false">IF(AC$9=0,0,(SIN(AC$12)*COS($E57)+SIN($E57)*COS(AC$12))/SIN($E57)*AC$9)</f>
        <v>17.8590340740462</v>
      </c>
      <c r="DP57" s="0" t="n">
        <f aca="false">IF(AD$9=0,0,(SIN(AD$12)*COS($E57)+SIN($E57)*COS(AD$12))/SIN($E57)*AD$9)</f>
        <v>18.6687889041582</v>
      </c>
      <c r="DQ57" s="0" t="n">
        <f aca="false">IF(AE$9=0,0,(SIN(AE$12)*COS($E57)+SIN($E57)*COS(AE$12))/SIN($E57)*AE$9)</f>
        <v>19.4820558750759</v>
      </c>
      <c r="DR57" s="0" t="n">
        <f aca="false">IF(AF$9=0,0,(SIN(AF$12)*COS($E57)+SIN($E57)*COS(AF$12))/SIN($E57)*AF$9)</f>
        <v>20.2981676310796</v>
      </c>
      <c r="DS57" s="0" t="n">
        <f aca="false">IF(AG$9=0,0,(SIN(AG$12)*COS($E57)+SIN($E57)*COS(AG$12))/SIN($E57)*AG$9)</f>
        <v>21.1164532756683</v>
      </c>
      <c r="DT57" s="0" t="n">
        <f aca="false">IF(AH$9=0,0,(SIN(AH$12)*COS($E57)+SIN($E57)*COS(AH$12))/SIN($E57)*AH$9)</f>
        <v>21.2329807436236</v>
      </c>
      <c r="DU57" s="0" t="n">
        <f aca="false">IF(AI$9=0,0,(SIN(AI$12)*COS($E57)+SIN($E57)*COS(AI$12))/SIN($E57)*AI$9)</f>
        <v>21.343040439956</v>
      </c>
      <c r="DV57" s="0" t="n">
        <f aca="false">IF(AJ$9=0,0,(SIN(AJ$12)*COS($E57)+SIN($E57)*COS(AJ$12))/SIN($E57)*AJ$9)</f>
        <v>21.4465988394157</v>
      </c>
      <c r="DW57" s="0" t="n">
        <f aca="false">IF(AK$9=0,0,(SIN(AK$12)*COS($E57)+SIN($E57)*COS(AK$12))/SIN($E57)*AK$9)</f>
        <v>21.543624397111</v>
      </c>
      <c r="DX57" s="0" t="n">
        <f aca="false">IF(AL$9=0,0,(SIN(AL$12)*COS($E57)+SIN($E57)*COS(AL$12))/SIN($E57)*AL$9)</f>
        <v>21.6340875581172</v>
      </c>
      <c r="DY57" s="0" t="n">
        <f aca="false">IF(AM$9=0,0,(SIN(AM$12)*COS($E57)+SIN($E57)*COS(AM$12))/SIN($E57)*AM$9)</f>
        <v>21.7179607664791</v>
      </c>
      <c r="DZ57" s="0" t="n">
        <f aca="false">IF(AN$9=0,0,(SIN(AN$12)*COS($E57)+SIN($E57)*COS(AN$12))/SIN($E57)*AN$9)</f>
        <v>21.7952184736049</v>
      </c>
      <c r="EA57" s="0" t="n">
        <f aca="false">IF(AO$9=0,0,(SIN(AO$12)*COS($E57)+SIN($E57)*COS(AO$12))/SIN($E57)*AO$9)</f>
        <v>21.8658371460486</v>
      </c>
      <c r="EB57" s="0" t="n">
        <f aca="false">IF(AP$9=0,0,(SIN(AP$12)*COS($E57)+SIN($E57)*COS(AP$12))/SIN($E57)*AP$9)</f>
        <v>21.9297952726785</v>
      </c>
      <c r="EC57" s="0" t="n">
        <f aca="false">IF(AQ$9=0,0,(SIN(AQ$12)*COS($E57)+SIN($E57)*COS(AQ$12))/SIN($E57)*AQ$9)</f>
        <v>21.9870733712297</v>
      </c>
      <c r="ED57" s="0" t="n">
        <f aca="false">IF(AR$9=0,0,(SIN(AR$12)*COS($E57)+SIN($E57)*COS(AR$12))/SIN($E57)*AR$9)</f>
        <v>22.0376539942384</v>
      </c>
      <c r="EE57" s="0" t="n">
        <f aca="false">IF(AS$9=0,0,(SIN(AS$12)*COS($E57)+SIN($E57)*COS(AS$12))/SIN($E57)*AS$9)</f>
        <v>22.0815217343569</v>
      </c>
      <c r="EF57" s="0" t="n">
        <f aca="false">IF(AT$9=0,0,(SIN(AT$12)*COS($E57)+SIN($E57)*COS(AT$12))/SIN($E57)*AT$9)</f>
        <v>22.1186632290466</v>
      </c>
      <c r="EG57" s="0" t="n">
        <f aca="false">IF(AU$9=0,0,(SIN(AU$12)*COS($E57)+SIN($E57)*COS(AU$12))/SIN($E57)*AU$9)</f>
        <v>22.1490671646485</v>
      </c>
      <c r="EH57" s="0" t="n">
        <f aca="false">IF(AV$9=0,0,(SIN(AV$12)*COS($E57)+SIN($E57)*COS(AV$12))/SIN($E57)*AV$9)</f>
        <v>22.1727242798292</v>
      </c>
      <c r="EI57" s="0" t="n">
        <f aca="false">IF(AW$9=0,0,(SIN(AW$12)*COS($E57)+SIN($E57)*COS(AW$12))/SIN($E57)*AW$9)</f>
        <v>22.1896273684022</v>
      </c>
      <c r="EJ57" s="0" t="n">
        <f aca="false">IF(AX$9=0,0,(SIN(AX$12)*COS($E57)+SIN($E57)*COS(AX$12))/SIN($E57)*AX$9)</f>
        <v>22.1997712815231</v>
      </c>
      <c r="EK57" s="0" t="n">
        <f aca="false">IF(AY$9=0,0,(SIN(AY$12)*COS($E57)+SIN($E57)*COS(AY$12))/SIN($E57)*AY$9)</f>
        <v>22.2031529292576</v>
      </c>
      <c r="EL57" s="0" t="n">
        <f aca="false">IF(AZ$9=0,0,(SIN(AZ$12)*COS($E57)+SIN($E57)*COS(AZ$12))/SIN($E57)*AZ$9)</f>
        <v>22.1997712815231</v>
      </c>
      <c r="EM57" s="0" t="n">
        <f aca="false">IF(BA$9=0,0,(SIN(BA$12)*COS($E57)+SIN($E57)*COS(BA$12))/SIN($E57)*BA$9)</f>
        <v>22.1896273684022</v>
      </c>
      <c r="EN57" s="0" t="n">
        <f aca="false">IF(BB$9=0,0,(SIN(BB$12)*COS($E57)+SIN($E57)*COS(BB$12))/SIN($E57)*BB$9)</f>
        <v>22.1727242798292</v>
      </c>
      <c r="EO57" s="0" t="n">
        <f aca="false">IF(BC$9=0,0,(SIN(BC$12)*COS($E57)+SIN($E57)*COS(BC$12))/SIN($E57)*BC$9)</f>
        <v>22.1490671646485</v>
      </c>
      <c r="EP57" s="0" t="n">
        <f aca="false">IF(BD$9=0,0,(SIN(BD$12)*COS($E57)+SIN($E57)*COS(BD$12))/SIN($E57)*BD$9)</f>
        <v>22.1186632290466</v>
      </c>
      <c r="EQ57" s="0" t="n">
        <f aca="false">IF(BE$9=0,0,(SIN(BE$12)*COS($E57)+SIN($E57)*COS(BE$12))/SIN($E57)*BE$9)</f>
        <v>22.0815217343569</v>
      </c>
      <c r="ER57" s="0" t="n">
        <f aca="false">IF(BF$9=0,0,(SIN(BF$12)*COS($E57)+SIN($E57)*COS(BF$12))/SIN($E57)*BF$9)</f>
        <v>22.0376539942384</v>
      </c>
      <c r="ES57" s="0" t="n">
        <f aca="false">IF(BG$9=0,0,(SIN(BG$12)*COS($E57)+SIN($E57)*COS(BG$12))/SIN($E57)*BG$9)</f>
        <v>21.9870733712297</v>
      </c>
      <c r="ET57" s="0" t="n">
        <f aca="false">IF(BH$9=0,0,(SIN(BH$12)*COS($E57)+SIN($E57)*COS(BH$12))/SIN($E57)*BH$9)</f>
        <v>21.9297952726785</v>
      </c>
      <c r="EU57" s="0" t="n">
        <f aca="false">IF(BI$9=0,0,(SIN(BI$12)*COS($E57)+SIN($E57)*COS(BI$12))/SIN($E57)*BI$9)</f>
        <v>21.8658371460486</v>
      </c>
      <c r="EV57" s="0" t="n">
        <f aca="false">IF(BJ$9=0,0,(SIN(BJ$12)*COS($E57)+SIN($E57)*COS(BJ$12))/SIN($E57)*BJ$9)</f>
        <v>21.7952184736049</v>
      </c>
      <c r="EW57" s="0" t="n">
        <f aca="false">IF(BK$9=0,0,(SIN(BK$12)*COS($E57)+SIN($E57)*COS(BK$12))/SIN($E57)*BK$9)</f>
        <v>21.7179607664791</v>
      </c>
      <c r="EX57" s="0" t="n">
        <f aca="false">IF(BL$9=0,0,(SIN(BL$12)*COS($E57)+SIN($E57)*COS(BL$12))/SIN($E57)*BL$9)</f>
        <v>21.523850169286</v>
      </c>
      <c r="EY57" s="0" t="n">
        <f aca="false">IF(BM$9=0,0,(SIN(BM$12)*COS($E57)+SIN($E57)*COS(BM$12))/SIN($E57)*BM$9)</f>
        <v>21.3240715370131</v>
      </c>
      <c r="EZ57" s="0" t="n">
        <f aca="false">IF(BN$9=0,0,(SIN(BN$12)*COS($E57)+SIN($E57)*COS(BN$12))/SIN($E57)*BN$9)</f>
        <v>21.1187527425074</v>
      </c>
      <c r="FA57" s="0" t="n">
        <f aca="false">IF(BO$9=0,0,(SIN(BO$12)*COS($E57)+SIN($E57)*COS(BO$12))/SIN($E57)*BO$9)</f>
        <v>20.9080230551926</v>
      </c>
      <c r="FB57" s="0" t="n">
        <f aca="false">IF(BP$9=0,0,(SIN(BP$12)*COS($E57)+SIN($E57)*COS(BP$12))/SIN($E57)*BP$9)</f>
        <v>20.6920130813657</v>
      </c>
      <c r="FC57" s="0" t="n">
        <f aca="false">IF(BQ$9=0,0,(SIN(BQ$12)*COS($E57)+SIN($E57)*COS(BQ$12))/SIN($E57)*BQ$9)</f>
        <v>20.4708547041829</v>
      </c>
      <c r="FD57" s="0" t="n">
        <f aca="false">IF(BR$9=0,0,(SIN(BR$12)*COS($E57)+SIN($E57)*COS(BR$12))/SIN($E57)*BR$9)</f>
        <v>20.244681023356</v>
      </c>
      <c r="FE57" s="0" t="n">
        <f aca="false">IF(BS$9=0,0,(SIN(BS$12)*COS($E57)+SIN($E57)*COS(BS$12))/SIN($E57)*BS$9)</f>
        <v>20.0136262945869</v>
      </c>
      <c r="FF57" s="0" t="n">
        <f aca="false">IF(BT$9=0,0,(SIN(BT$12)*COS($E57)+SIN($E57)*COS(BT$12))/SIN($E57)*BT$9)</f>
        <v>19.7778258687616</v>
      </c>
      <c r="FG57" s="0" t="n">
        <f aca="false">IF(BU$9=0,0,(SIN(BU$12)*COS($E57)+SIN($E57)*COS(BU$12))/SIN($E57)*BU$9)</f>
        <v>19.5374161309316</v>
      </c>
      <c r="FH57" s="0" t="n">
        <f aca="false">IF(BV$9=0,0,(SIN(BV$12)*COS($E57)+SIN($E57)*COS(BV$12))/SIN($E57)*BV$9)</f>
        <v>19.2404628211843</v>
      </c>
      <c r="FI57" s="0" t="n">
        <f aca="false">IF(BW$9=0,0,(SIN(BW$12)*COS($E57)+SIN($E57)*COS(BW$12))/SIN($E57)*BW$9)</f>
        <v>18.9399631927831</v>
      </c>
      <c r="FJ57" s="0" t="n">
        <f aca="false">IF(BX$9=0,0,(SIN(BX$12)*COS($E57)+SIN($E57)*COS(BX$12))/SIN($E57)*BX$9)</f>
        <v>18.6361035901823</v>
      </c>
      <c r="FK57" s="0" t="n">
        <f aca="false">IF(BY$9=0,0,(SIN(BY$12)*COS($E57)+SIN($E57)*COS(BY$12))/SIN($E57)*BY$9)</f>
        <v>18.3290706474144</v>
      </c>
      <c r="FL57" s="0" t="n">
        <f aca="false">IF(BZ$9=0,0,(SIN(BZ$12)*COS($E57)+SIN($E57)*COS(BZ$12))/SIN($E57)*BZ$9)</f>
        <v>18.0190512025824</v>
      </c>
      <c r="FM57" s="0" t="n">
        <f aca="false">IF(CA$9=0,0,(SIN(CA$12)*COS($E57)+SIN($E57)*COS(CA$12))/SIN($E57)*CA$9)</f>
        <v>17.7062322125243</v>
      </c>
      <c r="FN57" s="0" t="n">
        <f aca="false">IF(CB$9=0,0,(SIN(CB$12)*COS($E57)+SIN($E57)*COS(CB$12))/SIN($E57)*CB$9)</f>
        <v>17.3908006676798</v>
      </c>
      <c r="FO57" s="0" t="n">
        <f aca="false">IF(CC$9=0,0,(SIN(CC$12)*COS($E57)+SIN($E57)*COS(CC$12))/SIN($E57)*CC$9)</f>
        <v>17.0729435071987</v>
      </c>
      <c r="FP57" s="0" t="n">
        <f aca="false">IF(CD$9=0,0,(SIN(CD$12)*COS($E57)+SIN($E57)*COS(CD$12))/SIN($E57)*CD$9)</f>
        <v>16.7528475343217</v>
      </c>
      <c r="FQ57" s="0" t="n">
        <f aca="false">IF(CE$9=0,0,(SIN(CE$12)*COS($E57)+SIN($E57)*COS(CE$12))/SIN($E57)*CE$9)</f>
        <v>16.4306993320687</v>
      </c>
      <c r="FR57" s="0" t="n">
        <f aca="false">IF(CF$9=0,0,(SIN(CF$12)*COS($E57)+SIN($E57)*COS(CF$12))/SIN($E57)*CF$9)</f>
        <v>16.0829639934392</v>
      </c>
      <c r="FS57" s="0" t="n">
        <f aca="false">IF(CG$9=0,0,(SIN(CG$12)*COS($E57)+SIN($E57)*COS(CG$12))/SIN($E57)*CG$9)</f>
        <v>15.7340935198209</v>
      </c>
      <c r="FT57" s="0" t="n">
        <f aca="false">IF(CH$9=0,0,(SIN(CH$12)*COS($E57)+SIN($E57)*COS(CH$12))/SIN($E57)*CH$9)</f>
        <v>15.384294759419</v>
      </c>
      <c r="FU57" s="0" t="n">
        <f aca="false">IF(CI$9=0,0,(SIN(CI$12)*COS($E57)+SIN($E57)*COS(CI$12))/SIN($E57)*CI$9)</f>
        <v>15.0337736660487</v>
      </c>
      <c r="FV57" s="0" t="n">
        <f aca="false">IF(CJ$9=0,0,(SIN(CJ$12)*COS($E57)+SIN($E57)*COS(CJ$12))/SIN($E57)*CJ$9)</f>
        <v>14.6827352061213</v>
      </c>
      <c r="FW57" s="0" t="n">
        <f aca="false">IF(CK$9=0,0,(SIN(CK$12)*COS($E57)+SIN($E57)*COS(CK$12))/SIN($E57)*CK$9)</f>
        <v>14.3313832662976</v>
      </c>
      <c r="FX57" s="0" t="n">
        <f aca="false">IF(CL$9=0,0,(SIN(CL$12)*COS($E57)+SIN($E57)*COS(CL$12))/SIN($E57)*CL$9)</f>
        <v>13.979920561849</v>
      </c>
      <c r="FY57" s="0" t="n">
        <f aca="false">IF(CM$9=0,0,(SIN(CM$12)*COS($E57)+SIN($E57)*COS(CM$12))/SIN($E57)*CM$9)</f>
        <v>13.6285485457597</v>
      </c>
      <c r="FZ57" s="0" t="n">
        <f aca="false">IF(CN$9=0,0,(SIN(CN$12)*COS($E57)+SIN($E57)*COS(CN$12))/SIN($E57)*CN$9)</f>
        <v>13.2774673186092</v>
      </c>
      <c r="GA57" s="0" t="n">
        <f aca="false">IF(CO$9=0,0,(SIN(CO$12)*COS($E57)+SIN($E57)*COS(CO$12))/SIN($E57)*CO$9)</f>
        <v>12.9268755392694</v>
      </c>
      <c r="GB57" s="0" t="n">
        <f aca="false">IF(CP$9=0,0,(SIN(CP$12)*COS($E57)+SIN($E57)*COS(CP$12))/SIN($E57)*CP$9)</f>
        <v>12.5562845299802</v>
      </c>
      <c r="GC57" s="0" t="n">
        <f aca="false">IF(CQ$9=0,0,(SIN(CQ$12)*COS($E57)+SIN($E57)*COS(CQ$12))/SIN($E57)*CQ$9)</f>
        <v>12.1872552170923</v>
      </c>
    </row>
    <row r="58" customFormat="false" ht="12.8" hidden="true" customHeight="false" outlineLevel="0" collapsed="false">
      <c r="A58" s="0" t="n">
        <f aca="false">MAX($F58:$CQ58)</f>
        <v>11.4579465159692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12.06</v>
      </c>
      <c r="C58" s="2" t="n">
        <f aca="false">MOD(Best +D58,360)</f>
        <v>145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3.0099999909399</v>
      </c>
      <c r="G58" s="13" t="n">
        <f aca="false">IF(OR(G148=0,CS58=0),0,G148*CS58/(G148+CS58))</f>
        <v>3.71396536906039</v>
      </c>
      <c r="H58" s="13" t="n">
        <f aca="false">IF(OR(H148=0,CT58=0),0,H148*CT58/(H148+CT58))</f>
        <v>4.41666436056626</v>
      </c>
      <c r="I58" s="13" t="n">
        <f aca="false">IF(OR(I148=0,CU58=0),0,I148*CU58/(I148+CU58))</f>
        <v>5.11201668757053</v>
      </c>
      <c r="J58" s="13" t="n">
        <f aca="false">IF(OR(J148=0,CV58=0),0,J148*CV58/(J148+CV58))</f>
        <v>5.7943297522254</v>
      </c>
      <c r="K58" s="13" t="n">
        <f aca="false">IF(OR(K148=0,CW58=0),0,K148*CW58/(K148+CW58))</f>
        <v>6.45842411188548</v>
      </c>
      <c r="L58" s="13" t="n">
        <f aca="false">IF(OR(L148=0,CX58=0),0,L148*CX58/(L148+CX58))</f>
        <v>7.09972913911324</v>
      </c>
      <c r="M58" s="13" t="n">
        <f aca="false">IF(OR(M148=0,CY58=0),0,M148*CY58/(M148+CY58))</f>
        <v>7.71434679685956</v>
      </c>
      <c r="N58" s="13" t="n">
        <f aca="false">IF(OR(N148=0,CZ58=0),0,N148*CZ58/(N148+CZ58))</f>
        <v>7.95627457503196</v>
      </c>
      <c r="O58" s="13" t="n">
        <f aca="false">IF(OR(O148=0,DA58=0),0,O148*DA58/(O148+DA58))</f>
        <v>8.186731894482</v>
      </c>
      <c r="P58" s="13" t="n">
        <f aca="false">IF(OR(P148=0,DB58=0),0,P148*DB58/(P148+DB58))</f>
        <v>8.40548763728353</v>
      </c>
      <c r="Q58" s="13" t="n">
        <f aca="false">IF(OR(Q148=0,DC58=0),0,Q148*DC58/(Q148+DC58))</f>
        <v>8.61239858830003</v>
      </c>
      <c r="R58" s="13" t="n">
        <f aca="false">IF(OR(R148=0,DD58=0),0,R148*DD58/(R148+DD58))</f>
        <v>8.80740248838576</v>
      </c>
      <c r="S58" s="13" t="n">
        <f aca="false">IF(OR(S148=0,DE58=0),0,S148*DE58/(S148+DE58))</f>
        <v>8.99051069390762</v>
      </c>
      <c r="T58" s="13" t="n">
        <f aca="false">IF(OR(T148=0,DF58=0),0,T148*DF58/(T148+DF58))</f>
        <v>9.16180064216526</v>
      </c>
      <c r="U58" s="13" t="n">
        <f aca="false">IF(OR(U148=0,DG58=0),0,U148*DG58/(U148+DG58))</f>
        <v>9.3214082968512</v>
      </c>
      <c r="V58" s="13" t="n">
        <f aca="false">IF(OR(V148=0,DH58=0),0,V148*DH58/(V148+DH58))</f>
        <v>9.46952072091991</v>
      </c>
      <c r="W58" s="13" t="n">
        <f aca="false">IF(OR(W148=0,DI58=0),0,W148*DI58/(W148+DI58))</f>
        <v>9.60636889745329</v>
      </c>
      <c r="X58" s="13" t="n">
        <f aca="false">IF(OR(X148=0,DJ58=0),0,X148*DJ58/(X148+DJ58))</f>
        <v>9.88781643265008</v>
      </c>
      <c r="Y58" s="13" t="n">
        <f aca="false">IF(OR(Y148=0,DK58=0),0,Y148*DK58/(Y148+DK58))</f>
        <v>10.1455954020539</v>
      </c>
      <c r="Z58" s="13" t="n">
        <f aca="false">IF(OR(Z148=0,DL58=0),0,Z148*DL58/(Z148+DL58))</f>
        <v>10.3804164505517</v>
      </c>
      <c r="AA58" s="13" t="n">
        <f aca="false">IF(OR(AA148=0,DM58=0),0,AA148*DM58/(AA148+DM58))</f>
        <v>10.5931002947175</v>
      </c>
      <c r="AB58" s="13" t="n">
        <f aca="false">IF(OR(AB148=0,DN58=0),0,AB148*DN58/(AB148+DN58))</f>
        <v>10.7845506055585</v>
      </c>
      <c r="AC58" s="13" t="n">
        <f aca="false">IF(OR(AC148=0,DO58=0),0,AC148*DO58/(AC148+DO58))</f>
        <v>10.9557298756369</v>
      </c>
      <c r="AD58" s="13" t="n">
        <f aca="false">IF(OR(AD148=0,DP58=0),0,AD148*DP58/(AD148+DP58))</f>
        <v>11.1076383301458</v>
      </c>
      <c r="AE58" s="13" t="n">
        <f aca="false">IF(OR(AE148=0,DQ58=0),0,AE148*DQ58/(AE148+DQ58))</f>
        <v>11.241295822616</v>
      </c>
      <c r="AF58" s="13" t="n">
        <f aca="false">IF(OR(AF148=0,DR58=0),0,AF148*DR58/(AF148+DR58))</f>
        <v>11.3577265691279</v>
      </c>
      <c r="AG58" s="13" t="n">
        <f aca="false">IF(OR(AG148=0,DS58=0),0,AG148*DS58/(AG148+DS58))</f>
        <v>11.4579465159692</v>
      </c>
      <c r="AH58" s="13" t="n">
        <f aca="false">IF(OR(AH148=0,DT58=0),0,AH148*DT58/(AH148+DT58))</f>
        <v>11.3428814206237</v>
      </c>
      <c r="AI58" s="13" t="n">
        <f aca="false">IF(OR(AI148=0,DU58=0),0,AI148*DU58/(AI148+DU58))</f>
        <v>11.2293943662352</v>
      </c>
      <c r="AJ58" s="13" t="n">
        <f aca="false">IF(OR(AJ148=0,DV58=0),0,AJ148*DV58/(AJ148+DV58))</f>
        <v>11.1174031800664</v>
      </c>
      <c r="AK58" s="13" t="n">
        <f aca="false">IF(OR(AK148=0,DW58=0),0,AK148*DW58/(AK148+DW58))</f>
        <v>11.0068302048391</v>
      </c>
      <c r="AL58" s="13" t="n">
        <f aca="false">IF(OR(AL148=0,DX58=0),0,AL148*DX58/(AL148+DX58))</f>
        <v>10.8976019502977</v>
      </c>
      <c r="AM58" s="13" t="n">
        <f aca="false">IF(OR(AM148=0,DY58=0),0,AM148*DY58/(AM148+DY58))</f>
        <v>10.7896487756874</v>
      </c>
      <c r="AN58" s="13" t="n">
        <f aca="false">IF(OR(AN148=0,DZ58=0),0,AN148*DZ58/(AN148+DZ58))</f>
        <v>10.6829045999393</v>
      </c>
      <c r="AO58" s="13" t="n">
        <f aca="false">IF(OR(AO148=0,EA58=0),0,AO148*EA58/(AO148+EA58))</f>
        <v>10.5773066367267</v>
      </c>
      <c r="AP58" s="13" t="n">
        <f aca="false">IF(OR(AP148=0,EB58=0),0,AP148*EB58/(AP148+EB58))</f>
        <v>10.4727951518826</v>
      </c>
      <c r="AQ58" s="13" t="n">
        <f aca="false">IF(OR(AQ148=0,EC58=0),0,AQ148*EC58/(AQ148+EC58))</f>
        <v>10.3693132409523</v>
      </c>
      <c r="AR58" s="13" t="n">
        <f aca="false">IF(OR(AR148=0,ED58=0),0,AR148*ED58/(AR148+ED58))</f>
        <v>10.2668066249038</v>
      </c>
      <c r="AS58" s="13" t="n">
        <f aca="false">IF(OR(AS148=0,EE58=0),0,AS148*EE58/(AS148+EE58))</f>
        <v>10.1652234622343</v>
      </c>
      <c r="AT58" s="13" t="n">
        <f aca="false">IF(OR(AT148=0,EF58=0),0,AT148*EF58/(AT148+EF58))</f>
        <v>10.0645141759035</v>
      </c>
      <c r="AU58" s="13" t="n">
        <f aca="false">IF(OR(AU148=0,EG58=0),0,AU148*EG58/(AU148+EG58))</f>
        <v>9.96463129369104</v>
      </c>
      <c r="AV58" s="13" t="n">
        <f aca="false">IF(OR(AV148=0,EH58=0),0,AV148*EH58/(AV148+EH58))</f>
        <v>9.86552930072351</v>
      </c>
      <c r="AW58" s="13" t="n">
        <f aca="false">IF(OR(AW148=0,EI58=0),0,AW148*EI58/(AW148+EI58))</f>
        <v>9.76716450304571</v>
      </c>
      <c r="AX58" s="13" t="n">
        <f aca="false">IF(OR(AX148=0,EJ58=0),0,AX148*EJ58/(AX148+EJ58))</f>
        <v>9.66949490122798</v>
      </c>
      <c r="AY58" s="13" t="n">
        <f aca="false">IF(OR(AY148=0,EK58=0),0,AY148*EK58/(AY148+EK58))</f>
        <v>9.57248007310106</v>
      </c>
      <c r="AZ58" s="13" t="n">
        <f aca="false">IF(OR(AZ148=0,EL58=0),0,AZ148*EL58/(AZ148+EL58))</f>
        <v>9.4760810648017</v>
      </c>
      <c r="BA58" s="13" t="n">
        <f aca="false">IF(OR(BA148=0,EM58=0),0,BA148*EM58/(BA148+EM58))</f>
        <v>9.3802602893919</v>
      </c>
      <c r="BB58" s="13" t="n">
        <f aca="false">IF(OR(BB148=0,EN58=0),0,BB148*EN58/(BB148+EN58))</f>
        <v>9.28498143238615</v>
      </c>
      <c r="BC58" s="13" t="n">
        <f aca="false">IF(OR(BC148=0,EO58=0),0,BC148*EO58/(BC148+EO58))</f>
        <v>9.19020936358416</v>
      </c>
      <c r="BD58" s="13" t="n">
        <f aca="false">IF(OR(BD148=0,EP58=0),0,BD148*EP58/(BD148+EP58))</f>
        <v>9.09591005466389</v>
      </c>
      <c r="BE58" s="13" t="n">
        <f aca="false">IF(OR(BE148=0,EQ58=0),0,BE148*EQ58/(BE148+EQ58))</f>
        <v>9.00205050203943</v>
      </c>
      <c r="BF58" s="13" t="n">
        <f aca="false">IF(OR(BF148=0,ER58=0),0,BF148*ER58/(BF148+ER58))</f>
        <v>8.90859865453393</v>
      </c>
      <c r="BG58" s="13" t="n">
        <f aca="false">IF(OR(BG148=0,ES58=0),0,BG148*ES58/(BG148+ES58))</f>
        <v>8.81552334545819</v>
      </c>
      <c r="BH58" s="13" t="n">
        <f aca="false">IF(OR(BH148=0,ET58=0),0,BH148*ET58/(BH148+ET58))</f>
        <v>8.72279422872148</v>
      </c>
      <c r="BI58" s="13" t="n">
        <f aca="false">IF(OR(BI148=0,EU58=0),0,BI148*EU58/(BI148+EU58))</f>
        <v>8.63038171863379</v>
      </c>
      <c r="BJ58" s="13" t="n">
        <f aca="false">IF(OR(BJ148=0,EV58=0),0,BJ148*EV58/(BJ148+EV58))</f>
        <v>8.53825693308803</v>
      </c>
      <c r="BK58" s="13" t="n">
        <f aca="false">IF(OR(BK148=0,EW58=0),0,BK148*EW58/(BK148+EW58))</f>
        <v>8.44639163983638</v>
      </c>
      <c r="BL58" s="13" t="n">
        <f aca="false">IF(OR(BL148=0,EX58=0),0,BL148*EX58/(BL148+EX58))</f>
        <v>8.33791090161708</v>
      </c>
      <c r="BM58" s="13" t="n">
        <f aca="false">IF(OR(BM148=0,EY58=0),0,BM148*EY58/(BM148+EY58))</f>
        <v>8.23011558950184</v>
      </c>
      <c r="BN58" s="13" t="n">
        <f aca="false">IF(OR(BN148=0,EZ58=0),0,BN148*EZ58/(BN148+EZ58))</f>
        <v>8.12296099719818</v>
      </c>
      <c r="BO58" s="13" t="n">
        <f aca="false">IF(OR(BO148=0,FA58=0),0,BO148*FA58/(BO148+FA58))</f>
        <v>8.01640407220349</v>
      </c>
      <c r="BP58" s="13" t="n">
        <f aca="false">IF(OR(BP148=0,FB58=0),0,BP148*FB58/(BP148+FB58))</f>
        <v>7.91040331275782</v>
      </c>
      <c r="BQ58" s="13" t="n">
        <f aca="false">IF(OR(BQ148=0,FC58=0),0,BQ148*FC58/(BQ148+FC58))</f>
        <v>7.80491867195091</v>
      </c>
      <c r="BR58" s="13" t="n">
        <f aca="false">IF(OR(BR148=0,FD58=0),0,BR148*FD58/(BR148+FD58))</f>
        <v>7.69991146842033</v>
      </c>
      <c r="BS58" s="13" t="n">
        <f aca="false">IF(OR(BS148=0,FE58=0),0,BS148*FE58/(BS148+FE58))</f>
        <v>7.59534430312946</v>
      </c>
      <c r="BT58" s="13" t="n">
        <f aca="false">IF(OR(BT148=0,FF58=0),0,BT148*FF58/(BT148+FF58))</f>
        <v>7.49118098176227</v>
      </c>
      <c r="BU58" s="13" t="n">
        <f aca="false">IF(OR(BU148=0,FG58=0),0,BU148*FG58/(BU148+FG58))</f>
        <v>7.38738644231308</v>
      </c>
      <c r="BV58" s="13" t="n">
        <f aca="false">IF(OR(BV148=0,FH58=0),0,BV148*FH58/(BV148+FH58))</f>
        <v>7.27630558543697</v>
      </c>
      <c r="BW58" s="13" t="n">
        <f aca="false">IF(OR(BW148=0,FI58=0),0,BW148*FI58/(BW148+FI58))</f>
        <v>7.16564901430283</v>
      </c>
      <c r="BX58" s="13" t="n">
        <f aca="false">IF(OR(BX148=0,FJ58=0),0,BX148*FJ58/(BX148+FJ58))</f>
        <v>7.05538059886106</v>
      </c>
      <c r="BY58" s="13" t="n">
        <f aca="false">IF(OR(BY148=0,FK58=0),0,BY148*FK58/(BY148+FK58))</f>
        <v>6.94546552556713</v>
      </c>
      <c r="BZ58" s="13" t="n">
        <f aca="false">IF(OR(BZ148=0,FL58=0),0,BZ148*FL58/(BZ148+FL58))</f>
        <v>6.83587023843629</v>
      </c>
      <c r="CA58" s="13" t="n">
        <f aca="false">IF(OR(CA148=0,FM58=0),0,CA148*FM58/(CA148+FM58))</f>
        <v>6.726562385287</v>
      </c>
      <c r="CB58" s="13" t="n">
        <f aca="false">IF(OR(CB148=0,FN58=0),0,CB148*FN58/(CB148+FN58))</f>
        <v>6.61751076889277</v>
      </c>
      <c r="CC58" s="13" t="n">
        <f aca="false">IF(OR(CC148=0,FO58=0),0,CC148*FO58/(CC148+FO58))</f>
        <v>6.50868530279365</v>
      </c>
      <c r="CD58" s="13" t="n">
        <f aca="false">IF(OR(CD148=0,FP58=0),0,CD148*FP58/(CD148+FP58))</f>
        <v>6.40005697154576</v>
      </c>
      <c r="CE58" s="13" t="n">
        <f aca="false">IF(OR(CE148=0,FQ58=0),0,CE148*FQ58/(CE148+FQ58))</f>
        <v>6.29159779521261</v>
      </c>
      <c r="CF58" s="13" t="n">
        <f aca="false">IF(OR(CF148=0,FR58=0),0,CF148*FR58/(CF148+FR58))</f>
        <v>6.17967986228857</v>
      </c>
      <c r="CG58" s="13" t="n">
        <f aca="false">IF(OR(CG148=0,FS58=0),0,CG148*FS58/(CG148+FS58))</f>
        <v>6.06791156391146</v>
      </c>
      <c r="CH58" s="13" t="n">
        <f aca="false">IF(OR(CH148=0,FT58=0),0,CH148*FT58/(CH148+FT58))</f>
        <v>5.95626738658643</v>
      </c>
      <c r="CI58" s="13" t="n">
        <f aca="false">IF(OR(CI148=0,FU58=0),0,CI148*FU58/(CI148+FU58))</f>
        <v>5.84472297582872</v>
      </c>
      <c r="CJ58" s="13" t="n">
        <f aca="false">IF(OR(CJ148=0,FV58=0),0,CJ148*FV58/(CJ148+FV58))</f>
        <v>5.7332551263308</v>
      </c>
      <c r="CK58" s="13" t="n">
        <f aca="false">IF(OR(CK148=0,FW58=0),0,CK148*FW58/(CK148+FW58))</f>
        <v>5.62184177671263</v>
      </c>
      <c r="CL58" s="13" t="n">
        <f aca="false">IF(OR(CL148=0,FX58=0),0,CL148*FX58/(CL148+FX58))</f>
        <v>5.51046200882165</v>
      </c>
      <c r="CM58" s="13" t="n">
        <f aca="false">IF(OR(CM148=0,FY58=0),0,CM148*FY58/(CM148+FY58))</f>
        <v>5.39909605156666</v>
      </c>
      <c r="CN58" s="13" t="n">
        <f aca="false">IF(OR(CN148=0,FZ58=0),0,CN148*FZ58/(CN148+FZ58))</f>
        <v>5.28772528928793</v>
      </c>
      <c r="CO58" s="13" t="n">
        <f aca="false">IF(OR(CO148=0,GA58=0),0,CO148*GA58/(CO148+GA58))</f>
        <v>5.17633227468401</v>
      </c>
      <c r="CP58" s="13" t="n">
        <f aca="false">IF(OR(CP148=0,GB58=0),0,CP148*GB58/(CP148+GB58))</f>
        <v>5.0614276110225</v>
      </c>
      <c r="CQ58" s="13" t="n">
        <f aca="false">IF(OR(CQ148=0,GC58=0),0,CQ148*GC58/(CQ148+GC58))</f>
        <v>4.94649176568266</v>
      </c>
      <c r="CR58" s="0" t="n">
        <f aca="false">IF(F$9=0,0,(SIN(F$12)*COS($E58)+SIN($E58)*COS(F$12))/SIN($E58)*F$9)</f>
        <v>3.01</v>
      </c>
      <c r="CS58" s="0" t="n">
        <f aca="false">IF(G$9=0,0,(SIN(G$12)*COS($E58)+SIN($E58)*COS(G$12))/SIN($E58)*G$9)</f>
        <v>3.74146074037819</v>
      </c>
      <c r="CT58" s="0" t="n">
        <f aca="false">IF(H$9=0,0,(SIN(H$12)*COS($E58)+SIN($E58)*COS(H$12))/SIN($E58)*H$9)</f>
        <v>4.49395402465536</v>
      </c>
      <c r="CU58" s="0" t="n">
        <f aca="false">IF(I$9=0,0,(SIN(I$12)*COS($E58)+SIN($E58)*COS(I$12))/SIN($E58)*I$9)</f>
        <v>5.26683229669024</v>
      </c>
      <c r="CV58" s="0" t="n">
        <f aca="false">IF(J$9=0,0,(SIN(J$12)*COS($E58)+SIN($E58)*COS(J$12))/SIN($E58)*J$9)</f>
        <v>6.05943516443126</v>
      </c>
      <c r="CW58" s="0" t="n">
        <f aca="false">IF(K$9=0,0,(SIN(K$12)*COS($E58)+SIN($E58)*COS(K$12))/SIN($E58)*K$9)</f>
        <v>6.87108973052712</v>
      </c>
      <c r="CX58" s="0" t="n">
        <f aca="false">IF(L$9=0,0,(SIN(L$12)*COS($E58)+SIN($E58)*COS(L$12))/SIN($E58)*L$9)</f>
        <v>7.70111092872557</v>
      </c>
      <c r="CY58" s="0" t="n">
        <f aca="false">IF(M$9=0,0,(SIN(M$12)*COS($E58)+SIN($E58)*COS(M$12))/SIN($E58)*M$9)</f>
        <v>8.54880186591802</v>
      </c>
      <c r="CZ58" s="0" t="n">
        <f aca="false">IF(N$9=0,0,(SIN(N$12)*COS($E58)+SIN($E58)*COS(N$12))/SIN($E58)*N$9)</f>
        <v>8.9748344413485</v>
      </c>
      <c r="DA58" s="0" t="n">
        <f aca="false">IF(O$9=0,0,(SIN(O$12)*COS($E58)+SIN($E58)*COS(O$12))/SIN($E58)*O$9)</f>
        <v>9.40611917016364</v>
      </c>
      <c r="DB58" s="0" t="n">
        <f aca="false">IF(P$9=0,0,(SIN(P$12)*COS($E58)+SIN($E58)*COS(P$12))/SIN($E58)*P$9)</f>
        <v>9.84233163004041</v>
      </c>
      <c r="DC58" s="0" t="n">
        <f aca="false">IF(Q$9=0,0,(SIN(Q$12)*COS($E58)+SIN($E58)*COS(Q$12))/SIN($E58)*Q$9)</f>
        <v>10.2831435238204</v>
      </c>
      <c r="DD58" s="0" t="n">
        <f aca="false">IF(R$9=0,0,(SIN(R$12)*COS($E58)+SIN($E58)*COS(R$12))/SIN($E58)*R$9)</f>
        <v>10.7282228390398</v>
      </c>
      <c r="DE58" s="0" t="n">
        <f aca="false">IF(S$9=0,0,(SIN(S$12)*COS($E58)+SIN($E58)*COS(S$12))/SIN($E58)*S$9)</f>
        <v>11.1772340092966</v>
      </c>
      <c r="DF58" s="0" t="n">
        <f aca="false">IF(T$9=0,0,(SIN(T$12)*COS($E58)+SIN($E58)*COS(T$12))/SIN($E58)*T$9)</f>
        <v>11.629838077386</v>
      </c>
      <c r="DG58" s="0" t="n">
        <f aca="false">IF(U$9=0,0,(SIN(U$12)*COS($E58)+SIN($E58)*COS(U$12))/SIN($E58)*U$9)</f>
        <v>12.0856928601375</v>
      </c>
      <c r="DH58" s="0" t="n">
        <f aca="false">IF(V$9=0,0,(SIN(V$12)*COS($E58)+SIN($E58)*COS(V$12))/SIN($E58)*V$9)</f>
        <v>12.544453114884</v>
      </c>
      <c r="DI58" s="0" t="n">
        <f aca="false">IF(W$9=0,0,(SIN(W$12)*COS($E58)+SIN($E58)*COS(W$12))/SIN($E58)*W$9)</f>
        <v>13.0057707074924</v>
      </c>
      <c r="DJ58" s="0" t="n">
        <f aca="false">IF(X$9=0,0,(SIN(X$12)*COS($E58)+SIN($E58)*COS(X$12))/SIN($E58)*X$9)</f>
        <v>13.769167764044</v>
      </c>
      <c r="DK58" s="0" t="n">
        <f aca="false">IF(Y$9=0,0,(SIN(Y$12)*COS($E58)+SIN($E58)*COS(Y$12))/SIN($E58)*Y$9)</f>
        <v>14.5394316531341</v>
      </c>
      <c r="DL58" s="0" t="n">
        <f aca="false">IF(Z$9=0,0,(SIN(Z$12)*COS($E58)+SIN($E58)*COS(Z$12))/SIN($E58)*Z$9)</f>
        <v>15.3159302654782</v>
      </c>
      <c r="DM58" s="0" t="n">
        <f aca="false">IF(AA$9=0,0,(SIN(AA$12)*COS($E58)+SIN($E58)*COS(AA$12))/SIN($E58)*AA$9)</f>
        <v>16.0980263444065</v>
      </c>
      <c r="DN58" s="0" t="n">
        <f aca="false">IF(AB$9=0,0,(SIN(AB$12)*COS($E58)+SIN($E58)*COS(AB$12))/SIN($E58)*AB$9)</f>
        <v>16.885077802044</v>
      </c>
      <c r="DO58" s="0" t="n">
        <f aca="false">IF(AC$9=0,0,(SIN(AC$12)*COS($E58)+SIN($E58)*COS(AC$12))/SIN($E58)*AC$9)</f>
        <v>17.6764380379144</v>
      </c>
      <c r="DP58" s="0" t="n">
        <f aca="false">IF(AD$9=0,0,(SIN(AD$12)*COS($E58)+SIN($E58)*COS(AD$12))/SIN($E58)*AD$9)</f>
        <v>18.4714562598335</v>
      </c>
      <c r="DQ58" s="0" t="n">
        <f aca="false">IF(AE$9=0,0,(SIN(AE$12)*COS($E58)+SIN($E58)*COS(AE$12))/SIN($E58)*AE$9)</f>
        <v>19.2694778069563</v>
      </c>
      <c r="DR58" s="0" t="n">
        <f aca="false">IF(AF$9=0,0,(SIN(AF$12)*COS($E58)+SIN($E58)*COS(AF$12))/SIN($E58)*AF$9)</f>
        <v>20.0698444748417</v>
      </c>
      <c r="DS58" s="0" t="n">
        <f aca="false">IF(AG$9=0,0,(SIN(AG$12)*COS($E58)+SIN($E58)*COS(AG$12))/SIN($E58)*AG$9)</f>
        <v>20.8718948423977</v>
      </c>
      <c r="DT58" s="0" t="n">
        <f aca="false">IF(AH$9=0,0,(SIN(AH$12)*COS($E58)+SIN($E58)*COS(AH$12))/SIN($E58)*AH$9)</f>
        <v>20.9800828747786</v>
      </c>
      <c r="DU58" s="0" t="n">
        <f aca="false">IF(AI$9=0,0,(SIN(AI$12)*COS($E58)+SIN($E58)*COS(AI$12))/SIN($E58)*AI$9)</f>
        <v>21.0818801706773</v>
      </c>
      <c r="DV58" s="0" t="n">
        <f aca="false">IF(AJ$9=0,0,(SIN(AJ$12)*COS($E58)+SIN($E58)*COS(AJ$12))/SIN($E58)*AJ$9)</f>
        <v>21.1772557216512</v>
      </c>
      <c r="DW58" s="0" t="n">
        <f aca="false">IF(AK$9=0,0,(SIN(AK$12)*COS($E58)+SIN($E58)*COS(AK$12))/SIN($E58)*AK$9)</f>
        <v>21.2661804753836</v>
      </c>
      <c r="DX58" s="0" t="n">
        <f aca="false">IF(AL$9=0,0,(SIN(AL$12)*COS($E58)+SIN($E58)*COS(AL$12))/SIN($E58)*AL$9)</f>
        <v>21.3486273445332</v>
      </c>
      <c r="DY58" s="0" t="n">
        <f aca="false">IF(AM$9=0,0,(SIN(AM$12)*COS($E58)+SIN($E58)*COS(AM$12))/SIN($E58)*AM$9)</f>
        <v>21.4245712149847</v>
      </c>
      <c r="DZ58" s="0" t="n">
        <f aca="false">IF(AN$9=0,0,(SIN(AN$12)*COS($E58)+SIN($E58)*COS(AN$12))/SIN($E58)*AN$9)</f>
        <v>21.4939889534997</v>
      </c>
      <c r="EA58" s="0" t="n">
        <f aca="false">IF(AO$9=0,0,(SIN(AO$12)*COS($E58)+SIN($E58)*COS(AO$12))/SIN($E58)*AO$9)</f>
        <v>21.5568594147626</v>
      </c>
      <c r="EB58" s="0" t="n">
        <f aca="false">IF(AP$9=0,0,(SIN(AP$12)*COS($E58)+SIN($E58)*COS(AP$12))/SIN($E58)*AP$9)</f>
        <v>21.6131634478217</v>
      </c>
      <c r="EC58" s="0" t="n">
        <f aca="false">IF(AQ$9=0,0,(SIN(AQ$12)*COS($E58)+SIN($E58)*COS(AQ$12))/SIN($E58)*AQ$9)</f>
        <v>21.6628839019231</v>
      </c>
      <c r="ED58" s="0" t="n">
        <f aca="false">IF(AR$9=0,0,(SIN(AR$12)*COS($E58)+SIN($E58)*COS(AR$12))/SIN($E58)*AR$9)</f>
        <v>21.706005631735</v>
      </c>
      <c r="EE58" s="0" t="n">
        <f aca="false">IF(AS$9=0,0,(SIN(AS$12)*COS($E58)+SIN($E58)*COS(AS$12))/SIN($E58)*AS$9)</f>
        <v>21.7425155019607</v>
      </c>
      <c r="EF58" s="0" t="n">
        <f aca="false">IF(AT$9=0,0,(SIN(AT$12)*COS($E58)+SIN($E58)*COS(AT$12))/SIN($E58)*AT$9)</f>
        <v>21.7724023913399</v>
      </c>
      <c r="EG58" s="0" t="n">
        <f aca="false">IF(AU$9=0,0,(SIN(AU$12)*COS($E58)+SIN($E58)*COS(AU$12))/SIN($E58)*AU$9)</f>
        <v>21.7956571960368</v>
      </c>
      <c r="EH58" s="0" t="n">
        <f aca="false">IF(AV$9=0,0,(SIN(AV$12)*COS($E58)+SIN($E58)*COS(AV$12))/SIN($E58)*AV$9)</f>
        <v>21.8122728324125</v>
      </c>
      <c r="EI58" s="0" t="n">
        <f aca="false">IF(AW$9=0,0,(SIN(AW$12)*COS($E58)+SIN($E58)*COS(AW$12))/SIN($E58)*AW$9)</f>
        <v>21.8222442391832</v>
      </c>
      <c r="EJ58" s="0" t="n">
        <f aca="false">IF(AX$9=0,0,(SIN(AX$12)*COS($E58)+SIN($E58)*COS(AX$12))/SIN($E58)*AX$9)</f>
        <v>21.8255683789619</v>
      </c>
      <c r="EK58" s="0" t="n">
        <f aca="false">IF(AY$9=0,0,(SIN(AY$12)*COS($E58)+SIN($E58)*COS(AY$12))/SIN($E58)*AY$9)</f>
        <v>21.8222442391832</v>
      </c>
      <c r="EL58" s="0" t="n">
        <f aca="false">IF(AZ$9=0,0,(SIN(AZ$12)*COS($E58)+SIN($E58)*COS(AZ$12))/SIN($E58)*AZ$9)</f>
        <v>21.8122728324125</v>
      </c>
      <c r="EM58" s="0" t="n">
        <f aca="false">IF(BA$9=0,0,(SIN(BA$12)*COS($E58)+SIN($E58)*COS(BA$12))/SIN($E58)*BA$9)</f>
        <v>21.7956571960368</v>
      </c>
      <c r="EN58" s="0" t="n">
        <f aca="false">IF(BB$9=0,0,(SIN(BB$12)*COS($E58)+SIN($E58)*COS(BB$12))/SIN($E58)*BB$9)</f>
        <v>21.7724023913399</v>
      </c>
      <c r="EO58" s="0" t="n">
        <f aca="false">IF(BC$9=0,0,(SIN(BC$12)*COS($E58)+SIN($E58)*COS(BC$12))/SIN($E58)*BC$9)</f>
        <v>21.7425155019607</v>
      </c>
      <c r="EP58" s="0" t="n">
        <f aca="false">IF(BD$9=0,0,(SIN(BD$12)*COS($E58)+SIN($E58)*COS(BD$12))/SIN($E58)*BD$9)</f>
        <v>21.706005631735</v>
      </c>
      <c r="EQ58" s="0" t="n">
        <f aca="false">IF(BE$9=0,0,(SIN(BE$12)*COS($E58)+SIN($E58)*COS(BE$12))/SIN($E58)*BE$9)</f>
        <v>21.6628839019231</v>
      </c>
      <c r="ER58" s="0" t="n">
        <f aca="false">IF(BF$9=0,0,(SIN(BF$12)*COS($E58)+SIN($E58)*COS(BF$12))/SIN($E58)*BF$9)</f>
        <v>21.6131634478217</v>
      </c>
      <c r="ES58" s="0" t="n">
        <f aca="false">IF(BG$9=0,0,(SIN(BG$12)*COS($E58)+SIN($E58)*COS(BG$12))/SIN($E58)*BG$9)</f>
        <v>21.5568594147626</v>
      </c>
      <c r="ET58" s="0" t="n">
        <f aca="false">IF(BH$9=0,0,(SIN(BH$12)*COS($E58)+SIN($E58)*COS(BH$12))/SIN($E58)*BH$9)</f>
        <v>21.4939889534997</v>
      </c>
      <c r="EU58" s="0" t="n">
        <f aca="false">IF(BI$9=0,0,(SIN(BI$12)*COS($E58)+SIN($E58)*COS(BI$12))/SIN($E58)*BI$9)</f>
        <v>21.4245712149847</v>
      </c>
      <c r="EV58" s="0" t="n">
        <f aca="false">IF(BJ$9=0,0,(SIN(BJ$12)*COS($E58)+SIN($E58)*COS(BJ$12))/SIN($E58)*BJ$9)</f>
        <v>21.3486273445332</v>
      </c>
      <c r="EW58" s="0" t="n">
        <f aca="false">IF(BK$9=0,0,(SIN(BK$12)*COS($E58)+SIN($E58)*COS(BK$12))/SIN($E58)*BK$9)</f>
        <v>21.2661804753837</v>
      </c>
      <c r="EX58" s="0" t="n">
        <f aca="false">IF(BL$9=0,0,(SIN(BL$12)*COS($E58)+SIN($E58)*COS(BL$12))/SIN($E58)*BL$9)</f>
        <v>21.0693461383562</v>
      </c>
      <c r="EY58" s="0" t="n">
        <f aca="false">IF(BM$9=0,0,(SIN(BM$12)*COS($E58)+SIN($E58)*COS(BM$12))/SIN($E58)*BM$9)</f>
        <v>20.8670329842246</v>
      </c>
      <c r="EZ58" s="0" t="n">
        <f aca="false">IF(BN$9=0,0,(SIN(BN$12)*COS($E58)+SIN($E58)*COS(BN$12))/SIN($E58)*BN$9)</f>
        <v>20.6593682321069</v>
      </c>
      <c r="FA58" s="0" t="n">
        <f aca="false">IF(BO$9=0,0,(SIN(BO$12)*COS($E58)+SIN($E58)*COS(BO$12))/SIN($E58)*BO$9)</f>
        <v>20.4464804252278</v>
      </c>
      <c r="FB58" s="0" t="n">
        <f aca="false">IF(BP$9=0,0,(SIN(BP$12)*COS($E58)+SIN($E58)*COS(BP$12))/SIN($E58)*BP$9)</f>
        <v>20.2284993718761</v>
      </c>
      <c r="FC58" s="0" t="n">
        <f aca="false">IF(BQ$9=0,0,(SIN(BQ$12)*COS($E58)+SIN($E58)*COS(BQ$12))/SIN($E58)*BQ$9)</f>
        <v>20.005556086076</v>
      </c>
      <c r="FD58" s="0" t="n">
        <f aca="false">IF(BR$9=0,0,(SIN(BR$12)*COS($E58)+SIN($E58)*COS(BR$12))/SIN($E58)*BR$9)</f>
        <v>19.7777827279971</v>
      </c>
      <c r="FE58" s="0" t="n">
        <f aca="false">IF(BS$9=0,0,(SIN(BS$12)*COS($E58)+SIN($E58)*COS(BS$12))/SIN($E58)*BS$9)</f>
        <v>19.5453125441257</v>
      </c>
      <c r="FF58" s="0" t="n">
        <f aca="false">IF(BT$9=0,0,(SIN(BT$12)*COS($E58)+SIN($E58)*COS(BT$12))/SIN($E58)*BT$9)</f>
        <v>19.3082798072228</v>
      </c>
      <c r="FG58" s="0" t="n">
        <f aca="false">IF(BU$9=0,0,(SIN(BU$12)*COS($E58)+SIN($E58)*COS(BU$12))/SIN($E58)*BU$9)</f>
        <v>19.0668197560935</v>
      </c>
      <c r="FH58" s="0" t="n">
        <f aca="false">IF(BV$9=0,0,(SIN(BV$12)*COS($E58)+SIN($E58)*COS(BV$12))/SIN($E58)*BV$9)</f>
        <v>18.7702694298315</v>
      </c>
      <c r="FI58" s="0" t="n">
        <f aca="false">IF(BW$9=0,0,(SIN(BW$12)*COS($E58)+SIN($E58)*COS(BW$12))/SIN($E58)*BW$9)</f>
        <v>18.470369847049</v>
      </c>
      <c r="FJ58" s="0" t="n">
        <f aca="false">IF(BX$9=0,0,(SIN(BX$12)*COS($E58)+SIN($E58)*COS(BX$12))/SIN($E58)*BX$9)</f>
        <v>18.1673048356806</v>
      </c>
      <c r="FK58" s="0" t="n">
        <f aca="false">IF(BY$9=0,0,(SIN(BY$12)*COS($E58)+SIN($E58)*COS(BY$12))/SIN($E58)*BY$9)</f>
        <v>17.8612584382896</v>
      </c>
      <c r="FL58" s="0" t="n">
        <f aca="false">IF(BZ$9=0,0,(SIN(BZ$12)*COS($E58)+SIN($E58)*COS(BZ$12))/SIN($E58)*BZ$9)</f>
        <v>17.5524148280667</v>
      </c>
      <c r="FM58" s="0" t="n">
        <f aca="false">IF(CA$9=0,0,(SIN(CA$12)*COS($E58)+SIN($E58)*COS(CA$12))/SIN($E58)*CA$9)</f>
        <v>17.2409582250252</v>
      </c>
      <c r="FN58" s="0" t="n">
        <f aca="false">IF(CB$9=0,0,(SIN(CB$12)*COS($E58)+SIN($E58)*COS(CB$12))/SIN($E58)*CB$9)</f>
        <v>16.9270728124273</v>
      </c>
      <c r="FO58" s="0" t="n">
        <f aca="false">IF(CC$9=0,0,(SIN(CC$12)*COS($E58)+SIN($E58)*COS(CC$12))/SIN($E58)*CC$9)</f>
        <v>16.6109426534749</v>
      </c>
      <c r="FP58" s="0" t="n">
        <f aca="false">IF(CD$9=0,0,(SIN(CD$12)*COS($E58)+SIN($E58)*COS(CD$12))/SIN($E58)*CD$9)</f>
        <v>16.2927516083001</v>
      </c>
      <c r="FQ58" s="0" t="n">
        <f aca="false">IF(CE$9=0,0,(SIN(CE$12)*COS($E58)+SIN($E58)*COS(CE$12))/SIN($E58)*CE$9)</f>
        <v>15.9726832512857</v>
      </c>
      <c r="FR58" s="0" t="n">
        <f aca="false">IF(CF$9=0,0,(SIN(CF$12)*COS($E58)+SIN($E58)*COS(CF$12))/SIN($E58)*CF$9)</f>
        <v>15.6278708317737</v>
      </c>
      <c r="FS58" s="0" t="n">
        <f aca="false">IF(CG$9=0,0,(SIN(CG$12)*COS($E58)+SIN($E58)*COS(CG$12))/SIN($E58)*CG$9)</f>
        <v>15.2820967631472</v>
      </c>
      <c r="FT58" s="0" t="n">
        <f aca="false">IF(CH$9=0,0,(SIN(CH$12)*COS($E58)+SIN($E58)*COS(CH$12))/SIN($E58)*CH$9)</f>
        <v>14.9355640828457</v>
      </c>
      <c r="FU58" s="0" t="n">
        <f aca="false">IF(CI$9=0,0,(SIN(CI$12)*COS($E58)+SIN($E58)*COS(CI$12))/SIN($E58)*CI$9)</f>
        <v>14.5884748724887</v>
      </c>
      <c r="FV58" s="0" t="n">
        <f aca="false">IF(CJ$9=0,0,(SIN(CJ$12)*COS($E58)+SIN($E58)*COS(CJ$12))/SIN($E58)*CJ$9)</f>
        <v>14.2410301669179</v>
      </c>
      <c r="FW58" s="0" t="n">
        <f aca="false">IF(CK$9=0,0,(SIN(CK$12)*COS($E58)+SIN($E58)*COS(CK$12))/SIN($E58)*CK$9)</f>
        <v>13.8934298639275</v>
      </c>
      <c r="FX58" s="0" t="n">
        <f aca="false">IF(CL$9=0,0,(SIN(CL$12)*COS($E58)+SIN($E58)*COS(CL$12))/SIN($E58)*CL$9)</f>
        <v>13.5458726347215</v>
      </c>
      <c r="FY58" s="0" t="n">
        <f aca="false">IF(CM$9=0,0,(SIN(CM$12)*COS($E58)+SIN($E58)*COS(CM$12))/SIN($E58)*CM$9)</f>
        <v>13.1985558351321</v>
      </c>
      <c r="FZ58" s="0" t="n">
        <f aca="false">IF(CN$9=0,0,(SIN(CN$12)*COS($E58)+SIN($E58)*COS(CN$12))/SIN($E58)*CN$9)</f>
        <v>12.8516754176352</v>
      </c>
      <c r="GA58" s="0" t="n">
        <f aca="false">IF(CO$9=0,0,(SIN(CO$12)*COS($E58)+SIN($E58)*COS(CO$12))/SIN($E58)*CO$9)</f>
        <v>12.5054258441988</v>
      </c>
      <c r="GB58" s="0" t="n">
        <f aca="false">IF(CP$9=0,0,(SIN(CP$12)*COS($E58)+SIN($E58)*COS(CP$12))/SIN($E58)*CP$9)</f>
        <v>12.14</v>
      </c>
      <c r="GC58" s="0" t="n">
        <f aca="false">IF(CQ$9=0,0,(SIN(CQ$12)*COS($E58)+SIN($E58)*COS(CQ$12))/SIN($E58)*CQ$9)</f>
        <v>11.7762693439552</v>
      </c>
    </row>
    <row r="59" customFormat="false" ht="12.8" hidden="true" customHeight="false" outlineLevel="0" collapsed="false">
      <c r="A59" s="0" t="n">
        <f aca="false">MAX($F59:$CQ59)</f>
        <v>11.6275120972094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12.58</v>
      </c>
      <c r="C59" s="2" t="n">
        <f aca="false">MOD(Best +D59,360)</f>
        <v>146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3.0099999909399</v>
      </c>
      <c r="G59" s="13" t="n">
        <f aca="false">IF(OR(G149=0,CS59=0),0,G149*CS59/(G149+CS59))</f>
        <v>3.71340821160787</v>
      </c>
      <c r="H59" s="13" t="n">
        <f aca="false">IF(OR(H149=0,CT59=0),0,H149*CT59/(H149+CT59))</f>
        <v>4.41605025763546</v>
      </c>
      <c r="I59" s="13" t="n">
        <f aca="false">IF(OR(I149=0,CU59=0),0,I149*CU59/(I149+CU59))</f>
        <v>5.11213509668955</v>
      </c>
      <c r="J59" s="13" t="n">
        <f aca="false">IF(OR(J149=0,CV59=0),0,J149*CV59/(J149+CV59))</f>
        <v>5.79621444416981</v>
      </c>
      <c r="K59" s="13" t="n">
        <f aca="false">IF(OR(K149=0,CW59=0),0,K149*CW59/(K149+CW59))</f>
        <v>6.46329827344387</v>
      </c>
      <c r="L59" s="13" t="n">
        <f aca="false">IF(OR(L149=0,CX59=0),0,L149*CX59/(L149+CX59))</f>
        <v>7.10894479925499</v>
      </c>
      <c r="M59" s="13" t="n">
        <f aca="false">IF(OR(M149=0,CY59=0),0,M149*CY59/(M149+CY59))</f>
        <v>7.72932284453708</v>
      </c>
      <c r="N59" s="13" t="n">
        <f aca="false">IF(OR(N149=0,CZ59=0),0,N149*CZ59/(N149+CZ59))</f>
        <v>7.97528043359414</v>
      </c>
      <c r="O59" s="13" t="n">
        <f aca="false">IF(OR(O149=0,DA59=0),0,O149*DA59/(O149+DA59))</f>
        <v>8.21018012555158</v>
      </c>
      <c r="P59" s="13" t="n">
        <f aca="false">IF(OR(P149=0,DB59=0),0,P149*DB59/(P149+DB59))</f>
        <v>8.4337560454346</v>
      </c>
      <c r="Q59" s="13" t="n">
        <f aca="false">IF(OR(Q149=0,DC59=0),0,Q149*DC59/(Q149+DC59))</f>
        <v>8.64582655770012</v>
      </c>
      <c r="R59" s="13" t="n">
        <f aca="false">IF(OR(R149=0,DD59=0),0,R149*DD59/(R149+DD59))</f>
        <v>8.84628832928215</v>
      </c>
      <c r="S59" s="13" t="n">
        <f aca="false">IF(OR(S149=0,DE59=0),0,S149*DE59/(S149+DE59))</f>
        <v>9.0351099411147</v>
      </c>
      <c r="T59" s="13" t="n">
        <f aca="false">IF(OR(T149=0,DF59=0),0,T149*DF59/(T149+DF59))</f>
        <v>9.21232522848266</v>
      </c>
      <c r="U59" s="13" t="n">
        <f aca="false">IF(OR(U149=0,DG59=0),0,U149*DG59/(U149+DG59))</f>
        <v>9.37802651094265</v>
      </c>
      <c r="V59" s="13" t="n">
        <f aca="false">IF(OR(V149=0,DH59=0),0,V149*DH59/(V149+DH59))</f>
        <v>9.53235785111425</v>
      </c>
      <c r="W59" s="13" t="n">
        <f aca="false">IF(OR(W149=0,DI59=0),0,W149*DI59/(W149+DI59))</f>
        <v>9.67550845953291</v>
      </c>
      <c r="X59" s="13" t="n">
        <f aca="false">IF(OR(X149=0,DJ59=0),0,X149*DJ59/(X149+DJ59))</f>
        <v>9.96707309822736</v>
      </c>
      <c r="Y59" s="13" t="n">
        <f aca="false">IF(OR(Y149=0,DK59=0),0,Y149*DK59/(Y149+DK59))</f>
        <v>10.2351888882775</v>
      </c>
      <c r="Z59" s="13" t="n">
        <f aca="false">IF(OR(Z149=0,DL59=0),0,Z149*DL59/(Z149+DL59))</f>
        <v>10.4804647133061</v>
      </c>
      <c r="AA59" s="13" t="n">
        <f aca="false">IF(OR(AA149=0,DM59=0),0,AA149*DM59/(AA149+DM59))</f>
        <v>10.703625901152</v>
      </c>
      <c r="AB59" s="13" t="n">
        <f aca="false">IF(OR(AB149=0,DN59=0),0,AB149*DN59/(AB149+DN59))</f>
        <v>10.9054884185099</v>
      </c>
      <c r="AC59" s="13" t="n">
        <f aca="false">IF(OR(AC149=0,DO59=0),0,AC149*DO59/(AC149+DO59))</f>
        <v>11.0869355849401</v>
      </c>
      <c r="AD59" s="13" t="n">
        <f aca="false">IF(OR(AD149=0,DP59=0),0,AD149*DP59/(AD149+DP59))</f>
        <v>11.2488974307399</v>
      </c>
      <c r="AE59" s="13" t="n">
        <f aca="false">IF(OR(AE149=0,DQ59=0),0,AE149*DQ59/(AE149+DQ59))</f>
        <v>11.392332707423</v>
      </c>
      <c r="AF59" s="13" t="n">
        <f aca="false">IF(OR(AF149=0,DR59=0),0,AF149*DR59/(AF149+DR59))</f>
        <v>11.5182134713121</v>
      </c>
      <c r="AG59" s="13" t="n">
        <f aca="false">IF(OR(AG149=0,DS59=0),0,AG149*DS59/(AG149+DS59))</f>
        <v>11.6275120972094</v>
      </c>
      <c r="AH59" s="13" t="n">
        <f aca="false">IF(OR(AH149=0,DT59=0),0,AH149*DT59/(AH149+DT59))</f>
        <v>11.5125589222854</v>
      </c>
      <c r="AI59" s="13" t="n">
        <f aca="false">IF(OR(AI149=0,DU59=0),0,AI149*DU59/(AI149+DU59))</f>
        <v>11.3989950491244</v>
      </c>
      <c r="AJ59" s="13" t="n">
        <f aca="false">IF(OR(AJ149=0,DV59=0),0,AJ149*DV59/(AJ149+DV59))</f>
        <v>11.2867498889914</v>
      </c>
      <c r="AK59" s="13" t="n">
        <f aca="false">IF(OR(AK149=0,DW59=0),0,AK149*DW59/(AK149+DW59))</f>
        <v>11.1757564838394</v>
      </c>
      <c r="AL59" s="13" t="n">
        <f aca="false">IF(OR(AL149=0,DX59=0),0,AL149*DX59/(AL149+DX59))</f>
        <v>11.0659512354909</v>
      </c>
      <c r="AM59" s="13" t="n">
        <f aca="false">IF(OR(AM149=0,DY59=0),0,AM149*DY59/(AM149+DY59))</f>
        <v>10.9572736578983</v>
      </c>
      <c r="AN59" s="13" t="n">
        <f aca="false">IF(OR(AN149=0,DZ59=0),0,AN149*DZ59/(AN149+DZ59))</f>
        <v>10.8496661501675</v>
      </c>
      <c r="AO59" s="13" t="n">
        <f aca="false">IF(OR(AO149=0,EA59=0),0,AO149*EA59/(AO149+EA59))</f>
        <v>10.7430737882893</v>
      </c>
      <c r="AP59" s="13" t="n">
        <f aca="false">IF(OR(AP149=0,EB59=0),0,AP149*EB59/(AP149+EB59))</f>
        <v>10.6374441337519</v>
      </c>
      <c r="AQ59" s="13" t="n">
        <f aca="false">IF(OR(AQ149=0,EC59=0),0,AQ149*EC59/(AQ149+EC59))</f>
        <v>10.5327270574066</v>
      </c>
      <c r="AR59" s="13" t="n">
        <f aca="false">IF(OR(AR149=0,ED59=0),0,AR149*ED59/(AR149+ED59))</f>
        <v>10.428874577135</v>
      </c>
      <c r="AS59" s="13" t="n">
        <f aca="false">IF(OR(AS149=0,EE59=0),0,AS149*EE59/(AS149+EE59))</f>
        <v>10.3258407080193</v>
      </c>
      <c r="AT59" s="13" t="n">
        <f aca="false">IF(OR(AT149=0,EF59=0),0,AT149*EF59/(AT149+EF59))</f>
        <v>10.2235813238547</v>
      </c>
      <c r="AU59" s="13" t="n">
        <f aca="false">IF(OR(AU149=0,EG59=0),0,AU149*EG59/(AU149+EG59))</f>
        <v>10.1220540289615</v>
      </c>
      <c r="AV59" s="13" t="n">
        <f aca="false">IF(OR(AV149=0,EH59=0),0,AV149*EH59/(AV149+EH59))</f>
        <v>10.0212180393619</v>
      </c>
      <c r="AW59" s="13" t="n">
        <f aca="false">IF(OR(AW149=0,EI59=0),0,AW149*EI59/(AW149+EI59))</f>
        <v>9.92103407247886</v>
      </c>
      <c r="AX59" s="13" t="n">
        <f aca="false">IF(OR(AX149=0,EJ59=0),0,AX149*EJ59/(AX149+EJ59))</f>
        <v>9.82146424460015</v>
      </c>
      <c r="AY59" s="13" t="n">
        <f aca="false">IF(OR(AY149=0,EK59=0),0,AY149*EK59/(AY149+EK59))</f>
        <v>9.72247197542237</v>
      </c>
      <c r="AZ59" s="13" t="n">
        <f aca="false">IF(OR(AZ149=0,EL59=0),0,AZ149*EL59/(AZ149+EL59))</f>
        <v>9.62402189905728</v>
      </c>
      <c r="BA59" s="13" t="n">
        <f aca="false">IF(OR(BA149=0,EM59=0),0,BA149*EM59/(BA149+EM59))</f>
        <v>9.52607978094086</v>
      </c>
      <c r="BB59" s="13" t="n">
        <f aca="false">IF(OR(BB149=0,EN59=0),0,BB149*EN59/(BB149+EN59))</f>
        <v>9.42861244013786</v>
      </c>
      <c r="BC59" s="13" t="n">
        <f aca="false">IF(OR(BC149=0,EO59=0),0,BC149*EO59/(BC149+EO59))</f>
        <v>9.33158767658169</v>
      </c>
      <c r="BD59" s="13" t="n">
        <f aca="false">IF(OR(BD149=0,EP59=0),0,BD149*EP59/(BD149+EP59))</f>
        <v>9.23497420283114</v>
      </c>
      <c r="BE59" s="13" t="n">
        <f aca="false">IF(OR(BE149=0,EQ59=0),0,BE149*EQ59/(BE149+EQ59))</f>
        <v>9.13874157996298</v>
      </c>
      <c r="BF59" s="13" t="n">
        <f aca="false">IF(OR(BF149=0,ER59=0),0,BF149*ER59/(BF149+ER59))</f>
        <v>9.042860157253</v>
      </c>
      <c r="BG59" s="13" t="n">
        <f aca="false">IF(OR(BG149=0,ES59=0),0,BG149*ES59/(BG149+ES59))</f>
        <v>8.94730101532833</v>
      </c>
      <c r="BH59" s="13" t="n">
        <f aca="false">IF(OR(BH149=0,ET59=0),0,BH149*ET59/(BH149+ET59))</f>
        <v>8.85203591250087</v>
      </c>
      <c r="BI59" s="13" t="n">
        <f aca="false">IF(OR(BI149=0,EU59=0),0,BI149*EU59/(BI149+EU59))</f>
        <v>8.7570372340159</v>
      </c>
      <c r="BJ59" s="13" t="n">
        <f aca="false">IF(OR(BJ149=0,EV59=0),0,BJ149*EV59/(BJ149+EV59))</f>
        <v>8.66227794397215</v>
      </c>
      <c r="BK59" s="13" t="n">
        <f aca="false">IF(OR(BK149=0,EW59=0),0,BK149*EW59/(BK149+EW59))</f>
        <v>8.56773153968894</v>
      </c>
      <c r="BL59" s="13" t="n">
        <f aca="false">IF(OR(BL149=0,EX59=0),0,BL149*EX59/(BL149+EX59))</f>
        <v>8.4556750938596</v>
      </c>
      <c r="BM59" s="13" t="n">
        <f aca="false">IF(OR(BM149=0,EY59=0),0,BM149*EY59/(BM149+EY59))</f>
        <v>8.34428823040133</v>
      </c>
      <c r="BN59" s="13" t="n">
        <f aca="false">IF(OR(BN149=0,EZ59=0),0,BN149*EZ59/(BN149+EZ59))</f>
        <v>8.23352741453354</v>
      </c>
      <c r="BO59" s="13" t="n">
        <f aca="false">IF(OR(BO149=0,FA59=0),0,BO149*FA59/(BO149+FA59))</f>
        <v>8.12335069522661</v>
      </c>
      <c r="BP59" s="13" t="n">
        <f aca="false">IF(OR(BP149=0,FB59=0),0,BP149*FB59/(BP149+FB59))</f>
        <v>8.01371760904162</v>
      </c>
      <c r="BQ59" s="13" t="n">
        <f aca="false">IF(OR(BQ149=0,FC59=0),0,BQ149*FC59/(BQ149+FC59))</f>
        <v>7.90458909059889</v>
      </c>
      <c r="BR59" s="13" t="n">
        <f aca="false">IF(OR(BR149=0,FD59=0),0,BR149*FD59/(BR149+FD59))</f>
        <v>7.79592738916543</v>
      </c>
      <c r="BS59" s="13" t="n">
        <f aca="false">IF(OR(BS149=0,FE59=0),0,BS149*FE59/(BS149+FE59))</f>
        <v>7.68769599089756</v>
      </c>
      <c r="BT59" s="13" t="n">
        <f aca="false">IF(OR(BT149=0,FF59=0),0,BT149*FF59/(BT149+FF59))</f>
        <v>7.57985954631902</v>
      </c>
      <c r="BU59" s="13" t="n">
        <f aca="false">IF(OR(BU149=0,FG59=0),0,BU149*FG59/(BU149+FG59))</f>
        <v>7.47238380265106</v>
      </c>
      <c r="BV59" s="13" t="n">
        <f aca="false">IF(OR(BV149=0,FH59=0),0,BV149*FH59/(BV149+FH59))</f>
        <v>7.35725023996265</v>
      </c>
      <c r="BW59" s="13" t="n">
        <f aca="false">IF(OR(BW149=0,FI59=0),0,BW149*FI59/(BW149+FI59))</f>
        <v>7.24254609857135</v>
      </c>
      <c r="BX59" s="13" t="n">
        <f aca="false">IF(OR(BX149=0,FJ59=0),0,BX149*FJ59/(BX149+FJ59))</f>
        <v>7.12823604972459</v>
      </c>
      <c r="BY59" s="13" t="n">
        <f aca="false">IF(OR(BY149=0,FK59=0),0,BY149*FK59/(BY149+FK59))</f>
        <v>7.0142860837086</v>
      </c>
      <c r="BZ59" s="13" t="n">
        <f aca="false">IF(OR(BZ149=0,FL59=0),0,BZ149*FL59/(BZ149+FL59))</f>
        <v>6.90066345476192</v>
      </c>
      <c r="CA59" s="13" t="n">
        <f aca="false">IF(OR(CA149=0,FM59=0),0,CA149*FM59/(CA149+FM59))</f>
        <v>6.78733663101448</v>
      </c>
      <c r="CB59" s="13" t="n">
        <f aca="false">IF(OR(CB149=0,FN59=0),0,CB149*FN59/(CB149+FN59))</f>
        <v>6.67427524919192</v>
      </c>
      <c r="CC59" s="13" t="n">
        <f aca="false">IF(OR(CC149=0,FO59=0),0,CC149*FO59/(CC149+FO59))</f>
        <v>6.56145007385475</v>
      </c>
      <c r="CD59" s="13" t="n">
        <f aca="false">IF(OR(CD149=0,FP59=0),0,CD149*FP59/(CD149+FP59))</f>
        <v>6.44883296096646</v>
      </c>
      <c r="CE59" s="13" t="n">
        <f aca="false">IF(OR(CE149=0,FQ59=0),0,CE149*FQ59/(CE149+FQ59))</f>
        <v>6.33639682560911</v>
      </c>
      <c r="CF59" s="13" t="n">
        <f aca="false">IF(OR(CF149=0,FR59=0),0,CF149*FR59/(CF149+FR59))</f>
        <v>6.22036133295411</v>
      </c>
      <c r="CG59" s="13" t="n">
        <f aca="false">IF(OR(CG149=0,FS59=0),0,CG149*FS59/(CG149+FS59))</f>
        <v>6.10449527156632</v>
      </c>
      <c r="CH59" s="13" t="n">
        <f aca="false">IF(OR(CH149=0,FT59=0),0,CH149*FT59/(CH149+FT59))</f>
        <v>5.98877428270003</v>
      </c>
      <c r="CI59" s="13" t="n">
        <f aca="false">IF(OR(CI149=0,FU59=0),0,CI149*FU59/(CI149+FU59))</f>
        <v>5.87317521880468</v>
      </c>
      <c r="CJ59" s="13" t="n">
        <f aca="false">IF(OR(CJ149=0,FV59=0),0,CJ149*FV59/(CJ149+FV59))</f>
        <v>5.75767613700438</v>
      </c>
      <c r="CK59" s="13" t="n">
        <f aca="false">IF(OR(CK149=0,FW59=0),0,CK149*FW59/(CK149+FW59))</f>
        <v>5.64225629712704</v>
      </c>
      <c r="CL59" s="13" t="n">
        <f aca="false">IF(OR(CL149=0,FX59=0),0,CL149*FX59/(CL149+FX59))</f>
        <v>5.52689616425172</v>
      </c>
      <c r="CM59" s="13" t="n">
        <f aca="false">IF(OR(CM149=0,FY59=0),0,CM149*FY59/(CM149+FY59))</f>
        <v>5.41157741575867</v>
      </c>
      <c r="CN59" s="13" t="n">
        <f aca="false">IF(OR(CN149=0,FZ59=0),0,CN149*FZ59/(CN149+FZ59))</f>
        <v>5.29628295288294</v>
      </c>
      <c r="CO59" s="13" t="n">
        <f aca="false">IF(OR(CO149=0,GA59=0),0,CO149*GA59/(CO149+GA59))</f>
        <v>5.18099691678898</v>
      </c>
      <c r="CP59" s="13" t="n">
        <f aca="false">IF(OR(CP149=0,GB59=0),0,CP149*GB59/(CP149+GB59))</f>
        <v>5.06211142335513</v>
      </c>
      <c r="CQ59" s="13" t="n">
        <f aca="false">IF(OR(CQ149=0,GC59=0),0,CQ149*GC59/(CQ149+GC59))</f>
        <v>4.94323643054761</v>
      </c>
      <c r="CR59" s="0" t="n">
        <f aca="false">IF(F$9=0,0,(SIN(F$12)*COS($E59)+SIN($E59)*COS(F$12))/SIN($E59)*F$9)</f>
        <v>3.01</v>
      </c>
      <c r="CS59" s="0" t="n">
        <f aca="false">IF(G$9=0,0,(SIN(G$12)*COS($E59)+SIN($E59)*COS(G$12))/SIN($E59)*G$9)</f>
        <v>3.73933016501072</v>
      </c>
      <c r="CT59" s="0" t="n">
        <f aca="false">IF(H$9=0,0,(SIN(H$12)*COS($E59)+SIN($E59)*COS(H$12))/SIN($E59)*H$9)</f>
        <v>4.48891783373863</v>
      </c>
      <c r="CU59" s="0" t="n">
        <f aca="false">IF(I$9=0,0,(SIN(I$12)*COS($E59)+SIN($E59)*COS(I$12))/SIN($E59)*I$9)</f>
        <v>5.25811668956277</v>
      </c>
      <c r="CV59" s="0" t="n">
        <f aca="false">IF(J$9=0,0,(SIN(J$12)*COS($E59)+SIN($E59)*COS(J$12))/SIN($E59)*J$9)</f>
        <v>6.04626805183351</v>
      </c>
      <c r="CW59" s="0" t="n">
        <f aca="false">IF(K$9=0,0,(SIN(K$12)*COS($E59)+SIN($E59)*COS(K$12))/SIN($E59)*K$9)</f>
        <v>6.85270120578191</v>
      </c>
      <c r="CX59" s="0" t="n">
        <f aca="false">IF(L$9=0,0,(SIN(L$12)*COS($E59)+SIN($E59)*COS(L$12))/SIN($E59)*L$9)</f>
        <v>7.67673373800191</v>
      </c>
      <c r="CY59" s="0" t="n">
        <f aca="false">IF(M$9=0,0,(SIN(M$12)*COS($E59)+SIN($E59)*COS(M$12))/SIN($E59)*M$9)</f>
        <v>8.51767187736321</v>
      </c>
      <c r="CZ59" s="0" t="n">
        <f aca="false">IF(N$9=0,0,(SIN(N$12)*COS($E59)+SIN($E59)*COS(N$12))/SIN($E59)*N$9)</f>
        <v>8.9379916980717</v>
      </c>
      <c r="DA59" s="0" t="n">
        <f aca="false">IF(O$9=0,0,(SIN(O$12)*COS($E59)+SIN($E59)*COS(O$12))/SIN($E59)*O$9)</f>
        <v>9.36325383209785</v>
      </c>
      <c r="DB59" s="0" t="n">
        <f aca="false">IF(P$9=0,0,(SIN(P$12)*COS($E59)+SIN($E59)*COS(P$12))/SIN($E59)*P$9)</f>
        <v>9.79313652805361</v>
      </c>
      <c r="DC59" s="0" t="n">
        <f aca="false">IF(Q$9=0,0,(SIN(Q$12)*COS($E59)+SIN($E59)*COS(Q$12))/SIN($E59)*Q$9)</f>
        <v>10.2273143508263</v>
      </c>
      <c r="DD59" s="0" t="n">
        <f aca="false">IF(R$9=0,0,(SIN(R$12)*COS($E59)+SIN($E59)*COS(R$12))/SIN($E59)*R$9)</f>
        <v>10.6654583399524</v>
      </c>
      <c r="DE59" s="0" t="n">
        <f aca="false">IF(S$9=0,0,(SIN(S$12)*COS($E59)+SIN($E59)*COS(S$12))/SIN($E59)*S$9)</f>
        <v>11.1072361697405</v>
      </c>
      <c r="DF59" s="0" t="n">
        <f aca="false">IF(T$9=0,0,(SIN(T$12)*COS($E59)+SIN($E59)*COS(T$12))/SIN($E59)*T$9)</f>
        <v>11.5523123110766</v>
      </c>
      <c r="DG59" s="0" t="n">
        <f aca="false">IF(U$9=0,0,(SIN(U$12)*COS($E59)+SIN($E59)*COS(U$12))/SIN($E59)*U$9)</f>
        <v>12.0003481948435</v>
      </c>
      <c r="DH59" s="0" t="n">
        <f aca="false">IF(V$9=0,0,(SIN(V$12)*COS($E59)+SIN($E59)*COS(V$12))/SIN($E59)*V$9)</f>
        <v>12.4510023768866</v>
      </c>
      <c r="DI59" s="0" t="n">
        <f aca="false">IF(W$9=0,0,(SIN(W$12)*COS($E59)+SIN($E59)*COS(W$12))/SIN($E59)*W$9)</f>
        <v>12.9039307044561</v>
      </c>
      <c r="DJ59" s="0" t="n">
        <f aca="false">IF(X$9=0,0,(SIN(X$12)*COS($E59)+SIN($E59)*COS(X$12))/SIN($E59)*X$9)</f>
        <v>13.6561991701583</v>
      </c>
      <c r="DK59" s="0" t="n">
        <f aca="false">IF(Y$9=0,0,(SIN(Y$12)*COS($E59)+SIN($E59)*COS(Y$12))/SIN($E59)*Y$9)</f>
        <v>14.4147962304089</v>
      </c>
      <c r="DL59" s="0" t="n">
        <f aca="false">IF(Z$9=0,0,(SIN(Z$12)*COS($E59)+SIN($E59)*COS(Z$12))/SIN($E59)*Z$9)</f>
        <v>15.1790966642527</v>
      </c>
      <c r="DM59" s="0" t="n">
        <f aca="false">IF(AA$9=0,0,(SIN(AA$12)*COS($E59)+SIN($E59)*COS(AA$12))/SIN($E59)*AA$9)</f>
        <v>15.9484704386221</v>
      </c>
      <c r="DN59" s="0" t="n">
        <f aca="false">IF(AB$9=0,0,(SIN(AB$12)*COS($E59)+SIN($E59)*COS(AB$12))/SIN($E59)*AB$9)</f>
        <v>16.7222830212483</v>
      </c>
      <c r="DO59" s="0" t="n">
        <f aca="false">IF(AC$9=0,0,(SIN(AC$12)*COS($E59)+SIN($E59)*COS(AC$12))/SIN($E59)*AC$9)</f>
        <v>17.4998956958429</v>
      </c>
      <c r="DP59" s="0" t="n">
        <f aca="false">IF(AD$9=0,0,(SIN(AD$12)*COS($E59)+SIN($E59)*COS(AD$12))/SIN($E59)*AD$9)</f>
        <v>18.2806658794162</v>
      </c>
      <c r="DQ59" s="0" t="n">
        <f aca="false">IF(AE$9=0,0,(SIN(AE$12)*COS($E59)+SIN($E59)*COS(AE$12))/SIN($E59)*AE$9)</f>
        <v>19.0639474415993</v>
      </c>
      <c r="DR59" s="0" t="n">
        <f aca="false">IF(AF$9=0,0,(SIN(AF$12)*COS($E59)+SIN($E59)*COS(AF$12))/SIN($E59)*AF$9)</f>
        <v>19.8490910258331</v>
      </c>
      <c r="DS59" s="0" t="n">
        <f aca="false">IF(AG$9=0,0,(SIN(AG$12)*COS($E59)+SIN($E59)*COS(AG$12))/SIN($E59)*AG$9)</f>
        <v>20.6354443722911</v>
      </c>
      <c r="DT59" s="0" t="n">
        <f aca="false">IF(AH$9=0,0,(SIN(AH$12)*COS($E59)+SIN($E59)*COS(AH$12))/SIN($E59)*AH$9)</f>
        <v>20.7355694504095</v>
      </c>
      <c r="DU59" s="0" t="n">
        <f aca="false">IF(AI$9=0,0,(SIN(AI$12)*COS($E59)+SIN($E59)*COS(AI$12))/SIN($E59)*AI$9)</f>
        <v>20.8293782732033</v>
      </c>
      <c r="DV59" s="0" t="n">
        <f aca="false">IF(AJ$9=0,0,(SIN(AJ$12)*COS($E59)+SIN($E59)*COS(AJ$12))/SIN($E59)*AJ$9)</f>
        <v>20.9168422655963</v>
      </c>
      <c r="DW59" s="0" t="n">
        <f aca="false">IF(AK$9=0,0,(SIN(AK$12)*COS($E59)+SIN($E59)*COS(AK$12))/SIN($E59)*AK$9)</f>
        <v>20.9979347852093</v>
      </c>
      <c r="DX59" s="0" t="n">
        <f aca="false">IF(AL$9=0,0,(SIN(AL$12)*COS($E59)+SIN($E59)*COS(AL$12))/SIN($E59)*AL$9)</f>
        <v>21.0726311304751</v>
      </c>
      <c r="DY59" s="0" t="n">
        <f aca="false">IF(AM$9=0,0,(SIN(AM$12)*COS($E59)+SIN($E59)*COS(AM$12))/SIN($E59)*AM$9)</f>
        <v>21.1409085481634</v>
      </c>
      <c r="DZ59" s="0" t="n">
        <f aca="false">IF(AN$9=0,0,(SIN(AN$12)*COS($E59)+SIN($E59)*COS(AN$12))/SIN($E59)*AN$9)</f>
        <v>21.2027462403114</v>
      </c>
      <c r="EA59" s="0" t="n">
        <f aca="false">IF(AO$9=0,0,(SIN(AO$12)*COS($E59)+SIN($E59)*COS(AO$12))/SIN($E59)*AO$9)</f>
        <v>21.2581253705589</v>
      </c>
      <c r="EB59" s="0" t="n">
        <f aca="false">IF(AP$9=0,0,(SIN(AP$12)*COS($E59)+SIN($E59)*COS(AP$12))/SIN($E59)*AP$9)</f>
        <v>21.3070290698865</v>
      </c>
      <c r="EC59" s="0" t="n">
        <f aca="false">IF(AQ$9=0,0,(SIN(AQ$12)*COS($E59)+SIN($E59)*COS(AQ$12))/SIN($E59)*AQ$9)</f>
        <v>21.3494424417536</v>
      </c>
      <c r="ED59" s="0" t="n">
        <f aca="false">IF(AR$9=0,0,(SIN(AR$12)*COS($E59)+SIN($E59)*COS(AR$12))/SIN($E59)*AR$9)</f>
        <v>21.3853525666362</v>
      </c>
      <c r="EE59" s="0" t="n">
        <f aca="false">IF(AS$9=0,0,(SIN(AS$12)*COS($E59)+SIN($E59)*COS(AS$12))/SIN($E59)*AS$9)</f>
        <v>21.4147485059624</v>
      </c>
      <c r="EF59" s="0" t="n">
        <f aca="false">IF(AT$9=0,0,(SIN(AT$12)*COS($E59)+SIN($E59)*COS(AT$12))/SIN($E59)*AT$9)</f>
        <v>21.4376213054445</v>
      </c>
      <c r="EG59" s="0" t="n">
        <f aca="false">IF(AU$9=0,0,(SIN(AU$12)*COS($E59)+SIN($E59)*COS(AU$12))/SIN($E59)*AU$9)</f>
        <v>21.453963997806</v>
      </c>
      <c r="EH59" s="0" t="n">
        <f aca="false">IF(AV$9=0,0,(SIN(AV$12)*COS($E59)+SIN($E59)*COS(AV$12))/SIN($E59)*AV$9)</f>
        <v>21.4637716049045</v>
      </c>
      <c r="EI59" s="0" t="n">
        <f aca="false">IF(AW$9=0,0,(SIN(AW$12)*COS($E59)+SIN($E59)*COS(AW$12))/SIN($E59)*AW$9)</f>
        <v>21.4670411392479</v>
      </c>
      <c r="EJ59" s="0" t="n">
        <f aca="false">IF(AX$9=0,0,(SIN(AX$12)*COS($E59)+SIN($E59)*COS(AX$12))/SIN($E59)*AX$9)</f>
        <v>21.4637716049045</v>
      </c>
      <c r="EK59" s="0" t="n">
        <f aca="false">IF(AY$9=0,0,(SIN(AY$12)*COS($E59)+SIN($E59)*COS(AY$12))/SIN($E59)*AY$9)</f>
        <v>21.453963997806</v>
      </c>
      <c r="EL59" s="0" t="n">
        <f aca="false">IF(AZ$9=0,0,(SIN(AZ$12)*COS($E59)+SIN($E59)*COS(AZ$12))/SIN($E59)*AZ$9)</f>
        <v>21.4376213054445</v>
      </c>
      <c r="EM59" s="0" t="n">
        <f aca="false">IF(BA$9=0,0,(SIN(BA$12)*COS($E59)+SIN($E59)*COS(BA$12))/SIN($E59)*BA$9)</f>
        <v>21.4147485059624</v>
      </c>
      <c r="EN59" s="0" t="n">
        <f aca="false">IF(BB$9=0,0,(SIN(BB$12)*COS($E59)+SIN($E59)*COS(BB$12))/SIN($E59)*BB$9)</f>
        <v>21.3853525666362</v>
      </c>
      <c r="EO59" s="0" t="n">
        <f aca="false">IF(BC$9=0,0,(SIN(BC$12)*COS($E59)+SIN($E59)*COS(BC$12))/SIN($E59)*BC$9)</f>
        <v>21.3494424417536</v>
      </c>
      <c r="EP59" s="0" t="n">
        <f aca="false">IF(BD$9=0,0,(SIN(BD$12)*COS($E59)+SIN($E59)*COS(BD$12))/SIN($E59)*BD$9)</f>
        <v>21.3070290698865</v>
      </c>
      <c r="EQ59" s="0" t="n">
        <f aca="false">IF(BE$9=0,0,(SIN(BE$12)*COS($E59)+SIN($E59)*COS(BE$12))/SIN($E59)*BE$9)</f>
        <v>21.2581253705589</v>
      </c>
      <c r="ER59" s="0" t="n">
        <f aca="false">IF(BF$9=0,0,(SIN(BF$12)*COS($E59)+SIN($E59)*COS(BF$12))/SIN($E59)*BF$9)</f>
        <v>21.2027462403114</v>
      </c>
      <c r="ES59" s="0" t="n">
        <f aca="false">IF(BG$9=0,0,(SIN(BG$12)*COS($E59)+SIN($E59)*COS(BG$12))/SIN($E59)*BG$9)</f>
        <v>21.1409085481634</v>
      </c>
      <c r="ET59" s="0" t="n">
        <f aca="false">IF(BH$9=0,0,(SIN(BH$12)*COS($E59)+SIN($E59)*COS(BH$12))/SIN($E59)*BH$9)</f>
        <v>21.0726311304751</v>
      </c>
      <c r="EU59" s="0" t="n">
        <f aca="false">IF(BI$9=0,0,(SIN(BI$12)*COS($E59)+SIN($E59)*COS(BI$12))/SIN($E59)*BI$9)</f>
        <v>20.9979347852093</v>
      </c>
      <c r="EV59" s="0" t="n">
        <f aca="false">IF(BJ$9=0,0,(SIN(BJ$12)*COS($E59)+SIN($E59)*COS(BJ$12))/SIN($E59)*BJ$9)</f>
        <v>20.9168422655963</v>
      </c>
      <c r="EW59" s="0" t="n">
        <f aca="false">IF(BK$9=0,0,(SIN(BK$12)*COS($E59)+SIN($E59)*COS(BK$12))/SIN($E59)*BK$9)</f>
        <v>20.8293782732033</v>
      </c>
      <c r="EX59" s="0" t="n">
        <f aca="false">IF(BL$9=0,0,(SIN(BL$12)*COS($E59)+SIN($E59)*COS(BL$12))/SIN($E59)*BL$9)</f>
        <v>20.6299104977959</v>
      </c>
      <c r="EY59" s="0" t="n">
        <f aca="false">IF(BM$9=0,0,(SIN(BM$12)*COS($E59)+SIN($E59)*COS(BM$12))/SIN($E59)*BM$9)</f>
        <v>20.4251468500258</v>
      </c>
      <c r="EZ59" s="0" t="n">
        <f aca="false">IF(BN$9=0,0,(SIN(BN$12)*COS($E59)+SIN($E59)*COS(BN$12))/SIN($E59)*BN$9)</f>
        <v>20.2152139169551</v>
      </c>
      <c r="FA59" s="0" t="n">
        <f aca="false">IF(BO$9=0,0,(SIN(BO$12)*COS($E59)+SIN($E59)*COS(BO$12))/SIN($E59)*BO$9)</f>
        <v>20.000239539686</v>
      </c>
      <c r="FB59" s="0" t="n">
        <f aca="false">IF(BP$9=0,0,(SIN(BP$12)*COS($E59)+SIN($E59)*COS(BP$12))/SIN($E59)*BP$9)</f>
        <v>19.7803527549554</v>
      </c>
      <c r="FC59" s="0" t="n">
        <f aca="false">IF(BQ$9=0,0,(SIN(BQ$12)*COS($E59)+SIN($E59)*COS(BQ$12))/SIN($E59)*BQ$9)</f>
        <v>19.5556837364705</v>
      </c>
      <c r="FD59" s="0" t="n">
        <f aca="false">IF(BR$9=0,0,(SIN(BR$12)*COS($E59)+SIN($E59)*COS(BR$12))/SIN($E59)*BR$9)</f>
        <v>19.3263637360076</v>
      </c>
      <c r="FE59" s="0" t="n">
        <f aca="false">IF(BS$9=0,0,(SIN(BS$12)*COS($E59)+SIN($E59)*COS(BS$12))/SIN($E59)*BS$9)</f>
        <v>19.0925250242964</v>
      </c>
      <c r="FF59" s="0" t="n">
        <f aca="false">IF(BT$9=0,0,(SIN(BT$12)*COS($E59)+SIN($E59)*COS(BT$12))/SIN($E59)*BT$9)</f>
        <v>18.8543008317169</v>
      </c>
      <c r="FG59" s="0" t="n">
        <f aca="false">IF(BU$9=0,0,(SIN(BU$12)*COS($E59)+SIN($E59)*COS(BU$12))/SIN($E59)*BU$9)</f>
        <v>18.6118252888295</v>
      </c>
      <c r="FH59" s="0" t="n">
        <f aca="false">IF(BV$9=0,0,(SIN(BV$12)*COS($E59)+SIN($E59)*COS(BV$12))/SIN($E59)*BV$9)</f>
        <v>18.3156645857477</v>
      </c>
      <c r="FI59" s="0" t="n">
        <f aca="false">IF(BW$9=0,0,(SIN(BW$12)*COS($E59)+SIN($E59)*COS(BW$12))/SIN($E59)*BW$9)</f>
        <v>18.0163451549835</v>
      </c>
      <c r="FJ59" s="0" t="n">
        <f aca="false">IF(BX$9=0,0,(SIN(BX$12)*COS($E59)+SIN($E59)*COS(BX$12))/SIN($E59)*BX$9)</f>
        <v>17.7140483913827</v>
      </c>
      <c r="FK59" s="0" t="n">
        <f aca="false">IF(BY$9=0,0,(SIN(BY$12)*COS($E59)+SIN($E59)*COS(BY$12))/SIN($E59)*BY$9)</f>
        <v>17.4089558319561</v>
      </c>
      <c r="FL59" s="0" t="n">
        <f aca="false">IF(BZ$9=0,0,(SIN(BZ$12)*COS($E59)+SIN($E59)*COS(BZ$12))/SIN($E59)*BZ$9)</f>
        <v>17.1012490733328</v>
      </c>
      <c r="FM59" s="0" t="n">
        <f aca="false">IF(CA$9=0,0,(SIN(CA$12)*COS($E59)+SIN($E59)*COS(CA$12))/SIN($E59)*CA$9)</f>
        <v>16.7911096894371</v>
      </c>
      <c r="FN59" s="0" t="n">
        <f aca="false">IF(CB$9=0,0,(SIN(CB$12)*COS($E59)+SIN($E59)*COS(CB$12))/SIN($E59)*CB$9)</f>
        <v>16.478719149421</v>
      </c>
      <c r="FO59" s="0" t="n">
        <f aca="false">IF(CC$9=0,0,(SIN(CC$12)*COS($E59)+SIN($E59)*COS(CC$12))/SIN($E59)*CC$9)</f>
        <v>16.1642587358864</v>
      </c>
      <c r="FP59" s="0" t="n">
        <f aca="false">IF(CD$9=0,0,(SIN(CD$12)*COS($E59)+SIN($E59)*COS(CD$12))/SIN($E59)*CD$9)</f>
        <v>15.847909463431</v>
      </c>
      <c r="FQ59" s="0" t="n">
        <f aca="false">IF(CE$9=0,0,(SIN(CE$12)*COS($E59)+SIN($E59)*COS(CE$12))/SIN($E59)*CE$9)</f>
        <v>15.5298519975473</v>
      </c>
      <c r="FR59" s="0" t="n">
        <f aca="false">IF(CF$9=0,0,(SIN(CF$12)*COS($E59)+SIN($E59)*COS(CF$12))/SIN($E59)*CF$9)</f>
        <v>15.187865592212</v>
      </c>
      <c r="FS59" s="0" t="n">
        <f aca="false">IF(CG$9=0,0,(SIN(CG$12)*COS($E59)+SIN($E59)*COS(CG$12))/SIN($E59)*CG$9)</f>
        <v>14.8450852719759</v>
      </c>
      <c r="FT59" s="0" t="n">
        <f aca="false">IF(CH$9=0,0,(SIN(CH$12)*COS($E59)+SIN($E59)*COS(CH$12))/SIN($E59)*CH$9)</f>
        <v>14.5017103898529</v>
      </c>
      <c r="FU59" s="0" t="n">
        <f aca="false">IF(CI$9=0,0,(SIN(CI$12)*COS($E59)+SIN($E59)*COS(CI$12))/SIN($E59)*CI$9)</f>
        <v>14.1579392836437</v>
      </c>
      <c r="FV59" s="0" t="n">
        <f aca="false">IF(CJ$9=0,0,(SIN(CJ$12)*COS($E59)+SIN($E59)*COS(CJ$12))/SIN($E59)*CJ$9)</f>
        <v>13.8139691869658</v>
      </c>
      <c r="FW59" s="0" t="n">
        <f aca="false">IF(CK$9=0,0,(SIN(CK$12)*COS($E59)+SIN($E59)*COS(CK$12))/SIN($E59)*CK$9)</f>
        <v>13.4699961409915</v>
      </c>
      <c r="FX59" s="0" t="n">
        <f aca="false">IF(CL$9=0,0,(SIN(CL$12)*COS($E59)+SIN($E59)*COS(CL$12))/SIN($E59)*CL$9)</f>
        <v>13.1262149069322</v>
      </c>
      <c r="FY59" s="0" t="n">
        <f aca="false">IF(CM$9=0,0,(SIN(CM$12)*COS($E59)+SIN($E59)*COS(CM$12))/SIN($E59)*CM$9)</f>
        <v>12.7828188793029</v>
      </c>
      <c r="FZ59" s="0" t="n">
        <f aca="false">IF(CN$9=0,0,(SIN(CN$12)*COS($E59)+SIN($E59)*COS(CN$12))/SIN($E59)*CN$9)</f>
        <v>12.44</v>
      </c>
      <c r="GA59" s="0" t="n">
        <f aca="false">IF(CO$9=0,0,(SIN(CO$12)*COS($E59)+SIN($E59)*COS(CO$12))/SIN($E59)*CO$9)</f>
        <v>12.0979486732298</v>
      </c>
      <c r="GB59" s="0" t="n">
        <f aca="false">IF(CP$9=0,0,(SIN(CP$12)*COS($E59)+SIN($E59)*COS(CP$12))/SIN($E59)*CP$9)</f>
        <v>11.7375167509232</v>
      </c>
      <c r="GC59" s="0" t="n">
        <f aca="false">IF(CQ$9=0,0,(SIN(CQ$12)*COS($E59)+SIN($E59)*COS(CQ$12))/SIN($E59)*CQ$9)</f>
        <v>11.3789090828069</v>
      </c>
    </row>
    <row r="60" customFormat="false" ht="12.8" hidden="true" customHeight="false" outlineLevel="0" collapsed="false">
      <c r="A60" s="0" t="n">
        <f aca="false">MAX($F60:$CQ60)</f>
        <v>11.7810445774023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13.1</v>
      </c>
      <c r="C60" s="2" t="n">
        <f aca="false">MOD(Best +D60,360)</f>
        <v>147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3.0099999909399</v>
      </c>
      <c r="G60" s="13" t="n">
        <f aca="false">IF(OR(G150=0,CS60=0),0,G150*CS60/(G150+CS60))</f>
        <v>3.71277399682889</v>
      </c>
      <c r="H60" s="13" t="n">
        <f aca="false">IF(OR(H150=0,CT60=0),0,H150*CT60/(H150+CT60))</f>
        <v>4.41519149706142</v>
      </c>
      <c r="I60" s="13" t="n">
        <f aca="false">IF(OR(I150=0,CU60=0),0,I150*CU60/(I150+CU60))</f>
        <v>5.11172861274101</v>
      </c>
      <c r="J60" s="13" t="n">
        <f aca="false">IF(OR(J150=0,CV60=0),0,J150*CV60/(J150+CV60))</f>
        <v>5.79716609681559</v>
      </c>
      <c r="K60" s="13" t="n">
        <f aca="false">IF(OR(K150=0,CW60=0),0,K150*CW60/(K150+CW60))</f>
        <v>6.46669576929955</v>
      </c>
      <c r="L60" s="13" t="n">
        <f aca="false">IF(OR(L150=0,CX60=0),0,L150*CX60/(L150+CX60))</f>
        <v>7.11600498004889</v>
      </c>
      <c r="M60" s="13" t="n">
        <f aca="false">IF(OR(M150=0,CY60=0),0,M150*CY60/(M150+CY60))</f>
        <v>7.74133705184174</v>
      </c>
      <c r="N60" s="13" t="n">
        <f aca="false">IF(OR(N150=0,CZ60=0),0,N150*CZ60/(N150+CZ60))</f>
        <v>7.99073754551016</v>
      </c>
      <c r="O60" s="13" t="n">
        <f aca="false">IF(OR(O150=0,DA60=0),0,O150*DA60/(O150+DA60))</f>
        <v>8.22946775582361</v>
      </c>
      <c r="P60" s="13" t="n">
        <f aca="false">IF(OR(P150=0,DB60=0),0,P150*DB60/(P150+DB60))</f>
        <v>8.45723317026691</v>
      </c>
      <c r="Q60" s="13" t="n">
        <f aca="false">IF(OR(Q150=0,DC60=0),0,Q150*DC60/(Q150+DC60))</f>
        <v>8.6738198035649</v>
      </c>
      <c r="R60" s="13" t="n">
        <f aca="false">IF(OR(R150=0,DD60=0),0,R150*DD60/(R150+DD60))</f>
        <v>8.8790891366432</v>
      </c>
      <c r="S60" s="13" t="n">
        <f aca="false">IF(OR(S150=0,DE60=0),0,S150*DE60/(S150+DE60))</f>
        <v>9.07297256794909</v>
      </c>
      <c r="T60" s="13" t="n">
        <f aca="false">IF(OR(T150=0,DF60=0),0,T150*DF60/(T150+DF60))</f>
        <v>9.25546553909982</v>
      </c>
      <c r="U60" s="13" t="n">
        <f aca="false">IF(OR(U150=0,DG60=0),0,U150*DG60/(U150+DG60))</f>
        <v>9.42662148192483</v>
      </c>
      <c r="V60" s="13" t="n">
        <f aca="false">IF(OR(V150=0,DH60=0),0,V150*DH60/(V150+DH60))</f>
        <v>9.58654571696881</v>
      </c>
      <c r="W60" s="13" t="n">
        <f aca="false">IF(OR(W150=0,DI60=0),0,W150*DI60/(W150+DI60))</f>
        <v>9.73538941542486</v>
      </c>
      <c r="X60" s="13" t="n">
        <f aca="false">IF(OR(X150=0,DJ60=0),0,X150*DJ60/(X150+DJ60))</f>
        <v>10.0361936078805</v>
      </c>
      <c r="Y60" s="13" t="n">
        <f aca="false">IF(OR(Y150=0,DK60=0),0,Y150*DK60/(Y150+DK60))</f>
        <v>10.3137995803358</v>
      </c>
      <c r="Z60" s="13" t="n">
        <f aca="false">IF(OR(Z150=0,DL60=0),0,Z150*DL60/(Z150+DL60))</f>
        <v>10.5687222000689</v>
      </c>
      <c r="AA60" s="13" t="n">
        <f aca="false">IF(OR(AA150=0,DM60=0),0,AA150*DM60/(AA150+DM60))</f>
        <v>10.801597512873</v>
      </c>
      <c r="AB60" s="13" t="n">
        <f aca="false">IF(OR(AB150=0,DN60=0),0,AB150*DN60/(AB150+DN60))</f>
        <v>11.013158314291</v>
      </c>
      <c r="AC60" s="13" t="n">
        <f aca="false">IF(OR(AC150=0,DO60=0),0,AC150*DO60/(AC150+DO60))</f>
        <v>11.2042118234727</v>
      </c>
      <c r="AD60" s="13" t="n">
        <f aca="false">IF(OR(AD150=0,DP60=0),0,AD150*DP60/(AD150+DP60))</f>
        <v>11.3756196330969</v>
      </c>
      <c r="AE60" s="13" t="n">
        <f aca="false">IF(OR(AE150=0,DQ60=0),0,AE150*DQ60/(AE150+DQ60))</f>
        <v>11.5282799983628</v>
      </c>
      <c r="AF60" s="13" t="n">
        <f aca="false">IF(OR(AF150=0,DR60=0),0,AF150*DR60/(AF150+DR60))</f>
        <v>11.6631124408507</v>
      </c>
      <c r="AG60" s="13" t="n">
        <f aca="false">IF(OR(AG150=0,DS60=0),0,AG150*DS60/(AG150+DS60))</f>
        <v>11.7810445774023</v>
      </c>
      <c r="AH60" s="13" t="n">
        <f aca="false">IF(OR(AH150=0,DT60=0),0,AH150*DT60/(AH150+DT60))</f>
        <v>11.6661919734982</v>
      </c>
      <c r="AI60" s="13" t="n">
        <f aca="false">IF(OR(AI150=0,DU60=0),0,AI150*DU60/(AI150+DU60))</f>
        <v>11.5525486632686</v>
      </c>
      <c r="AJ60" s="13" t="n">
        <f aca="false">IF(OR(AJ150=0,DV60=0),0,AJ150*DV60/(AJ150+DV60))</f>
        <v>11.4400546435485</v>
      </c>
      <c r="AK60" s="13" t="n">
        <f aca="false">IF(OR(AK150=0,DW60=0),0,AK150*DW60/(AK150+DW60))</f>
        <v>11.3286527682057</v>
      </c>
      <c r="AL60" s="13" t="n">
        <f aca="false">IF(OR(AL150=0,DX60=0),0,AL150*DX60/(AL150+DX60))</f>
        <v>11.2182885423199</v>
      </c>
      <c r="AM60" s="13" t="n">
        <f aca="false">IF(OR(AM150=0,DY60=0),0,AM150*DY60/(AM150+DY60))</f>
        <v>11.1089099331511</v>
      </c>
      <c r="AN60" s="13" t="n">
        <f aca="false">IF(OR(AN150=0,DZ60=0),0,AN150*DZ60/(AN150+DZ60))</f>
        <v>11.0004671962697</v>
      </c>
      <c r="AO60" s="13" t="n">
        <f aca="false">IF(OR(AO150=0,EA60=0),0,AO150*EA60/(AO150+EA60))</f>
        <v>10.8929127153981</v>
      </c>
      <c r="AP60" s="13" t="n">
        <f aca="false">IF(OR(AP150=0,EB60=0),0,AP150*EB60/(AP150+EB60))</f>
        <v>10.7862008546689</v>
      </c>
      <c r="AQ60" s="13" t="n">
        <f aca="false">IF(OR(AQ150=0,EC60=0),0,AQ150*EC60/(AQ150+EC60))</f>
        <v>10.68028782214</v>
      </c>
      <c r="AR60" s="13" t="n">
        <f aca="false">IF(OR(AR150=0,ED60=0),0,AR150*ED60/(AR150+ED60))</f>
        <v>10.5751315435299</v>
      </c>
      <c r="AS60" s="13" t="n">
        <f aca="false">IF(OR(AS150=0,EE60=0),0,AS150*EE60/(AS150+EE60))</f>
        <v>10.4706915452409</v>
      </c>
      <c r="AT60" s="13" t="n">
        <f aca="false">IF(OR(AT150=0,EF60=0),0,AT150*EF60/(AT150+EF60))</f>
        <v>10.3669288458333</v>
      </c>
      <c r="AU60" s="13" t="n">
        <f aca="false">IF(OR(AU150=0,EG60=0),0,AU150*EG60/(AU150+EG60))</f>
        <v>10.263805855197</v>
      </c>
      <c r="AV60" s="13" t="n">
        <f aca="false">IF(OR(AV150=0,EH60=0),0,AV150*EH60/(AV150+EH60))</f>
        <v>10.1612862807415</v>
      </c>
      <c r="AW60" s="13" t="n">
        <f aca="false">IF(OR(AW150=0,EI60=0),0,AW150*EI60/(AW150+EI60))</f>
        <v>10.0593350399894</v>
      </c>
      <c r="AX60" s="13" t="n">
        <f aca="false">IF(OR(AX150=0,EJ60=0),0,AX150*EJ60/(AX150+EJ60))</f>
        <v>9.957918179021</v>
      </c>
      <c r="AY60" s="13" t="n">
        <f aca="false">IF(OR(AY150=0,EK60=0),0,AY150*EK60/(AY150+EK60))</f>
        <v>9.85700279626569</v>
      </c>
      <c r="AZ60" s="13" t="n">
        <f aca="false">IF(OR(AZ150=0,EL60=0),0,AZ150*EL60/(AZ150+EL60))</f>
        <v>9.75655697118511</v>
      </c>
      <c r="BA60" s="13" t="n">
        <f aca="false">IF(OR(BA150=0,EM60=0),0,BA150*EM60/(BA150+EM60))</f>
        <v>9.65654969743471</v>
      </c>
      <c r="BB60" s="13" t="n">
        <f aca="false">IF(OR(BB150=0,EN60=0),0,BB150*EN60/(BB150+EN60))</f>
        <v>9.55695082012683</v>
      </c>
      <c r="BC60" s="13" t="n">
        <f aca="false">IF(OR(BC150=0,EO60=0),0,BC150*EO60/(BC150+EO60))</f>
        <v>9.45773097685244</v>
      </c>
      <c r="BD60" s="13" t="n">
        <f aca="false">IF(OR(BD150=0,EP60=0),0,BD150*EP60/(BD150+EP60))</f>
        <v>9.35886154214882</v>
      </c>
      <c r="BE60" s="13" t="n">
        <f aca="false">IF(OR(BE150=0,EQ60=0),0,BE150*EQ60/(BE150+EQ60))</f>
        <v>9.26031457512739</v>
      </c>
      <c r="BF60" s="13" t="n">
        <f aca="false">IF(OR(BF150=0,ER60=0),0,BF150*ER60/(BF150+ER60))</f>
        <v>9.16206276999982</v>
      </c>
      <c r="BG60" s="13" t="n">
        <f aca="false">IF(OR(BG150=0,ES60=0),0,BG150*ES60/(BG150+ES60))</f>
        <v>9.06407940926314</v>
      </c>
      <c r="BH60" s="13" t="n">
        <f aca="false">IF(OR(BH150=0,ET60=0),0,BH150*ET60/(BH150+ET60))</f>
        <v>8.96633831932329</v>
      </c>
      <c r="BI60" s="13" t="n">
        <f aca="false">IF(OR(BI150=0,EU60=0),0,BI150*EU60/(BI150+EU60))</f>
        <v>8.86881382835514</v>
      </c>
      <c r="BJ60" s="13" t="n">
        <f aca="false">IF(OR(BJ150=0,EV60=0),0,BJ150*EV60/(BJ150+EV60))</f>
        <v>8.77148072621231</v>
      </c>
      <c r="BK60" s="13" t="n">
        <f aca="false">IF(OR(BK150=0,EW60=0),0,BK150*EW60/(BK150+EW60))</f>
        <v>8.67431422621505</v>
      </c>
      <c r="BL60" s="13" t="n">
        <f aca="false">IF(OR(BL150=0,EX60=0),0,BL150*EX60/(BL150+EX60))</f>
        <v>8.55877581747769</v>
      </c>
      <c r="BM60" s="13" t="n">
        <f aca="false">IF(OR(BM150=0,EY60=0),0,BM150*EY60/(BM150+EY60))</f>
        <v>8.4438912037426</v>
      </c>
      <c r="BN60" s="13" t="n">
        <f aca="false">IF(OR(BN150=0,EZ60=0),0,BN150*EZ60/(BN150+EZ60))</f>
        <v>8.32961809654141</v>
      </c>
      <c r="BO60" s="13" t="n">
        <f aca="false">IF(OR(BO150=0,FA60=0),0,BO150*FA60/(BO150+FA60))</f>
        <v>8.21591572219297</v>
      </c>
      <c r="BP60" s="13" t="n">
        <f aca="false">IF(OR(BP150=0,FB60=0),0,BP150*FB60/(BP150+FB60))</f>
        <v>8.10274473235913</v>
      </c>
      <c r="BQ60" s="13" t="n">
        <f aca="false">IF(OR(BQ150=0,FC60=0),0,BQ150*FC60/(BQ150+FC60))</f>
        <v>7.99006712073029</v>
      </c>
      <c r="BR60" s="13" t="n">
        <f aca="false">IF(OR(BR150=0,FD60=0),0,BR150*FD60/(BR150+FD60))</f>
        <v>7.87784614538003</v>
      </c>
      <c r="BS60" s="13" t="n">
        <f aca="false">IF(OR(BS150=0,FE60=0),0,BS150*FE60/(BS150+FE60))</f>
        <v>7.76604625636997</v>
      </c>
      <c r="BT60" s="13" t="n">
        <f aca="false">IF(OR(BT150=0,FF60=0),0,BT150*FF60/(BT150+FF60))</f>
        <v>7.65463302822507</v>
      </c>
      <c r="BU60" s="13" t="n">
        <f aca="false">IF(OR(BU150=0,FG60=0),0,BU150*FG60/(BU150+FG60))</f>
        <v>7.54357309693223</v>
      </c>
      <c r="BV60" s="13" t="n">
        <f aca="false">IF(OR(BV150=0,FH60=0),0,BV150*FH60/(BV150+FH60))</f>
        <v>7.42450165773384</v>
      </c>
      <c r="BW60" s="13" t="n">
        <f aca="false">IF(OR(BW150=0,FI60=0),0,BW150*FI60/(BW150+FI60))</f>
        <v>7.30586594716649</v>
      </c>
      <c r="BX60" s="13" t="n">
        <f aca="false">IF(OR(BX150=0,FJ60=0),0,BX150*FJ60/(BX150+FJ60))</f>
        <v>7.18763154261957</v>
      </c>
      <c r="BY60" s="13" t="n">
        <f aca="false">IF(OR(BY150=0,FK60=0),0,BY150*FK60/(BY150+FK60))</f>
        <v>7.06976534214333</v>
      </c>
      <c r="BZ60" s="13" t="n">
        <f aca="false">IF(OR(BZ150=0,FL60=0),0,BZ150*FL60/(BZ150+FL60))</f>
        <v>6.95223551320493</v>
      </c>
      <c r="CA60" s="13" t="n">
        <f aca="false">IF(OR(CA150=0,FM60=0),0,CA150*FM60/(CA150+FM60))</f>
        <v>6.83501144630173</v>
      </c>
      <c r="CB60" s="13" t="n">
        <f aca="false">IF(OR(CB150=0,FN60=0),0,CB150*FN60/(CB150+FN60))</f>
        <v>6.71806371319087</v>
      </c>
      <c r="CC60" s="13" t="n">
        <f aca="false">IF(OR(CC150=0,FO60=0),0,CC150*FO60/(CC150+FO60))</f>
        <v>6.60136402952136</v>
      </c>
      <c r="CD60" s="13" t="n">
        <f aca="false">IF(OR(CD150=0,FP60=0),0,CD150*FP60/(CD150+FP60))</f>
        <v>6.48488522167845</v>
      </c>
      <c r="CE60" s="13" t="n">
        <f aca="false">IF(OR(CE150=0,FQ60=0),0,CE150*FQ60/(CE150+FQ60))</f>
        <v>6.36860119767166</v>
      </c>
      <c r="CF60" s="13" t="n">
        <f aca="false">IF(OR(CF150=0,FR60=0),0,CF150*FR60/(CF150+FR60))</f>
        <v>6.24858910793801</v>
      </c>
      <c r="CG60" s="13" t="n">
        <f aca="false">IF(OR(CG150=0,FS60=0),0,CG150*FS60/(CG150+FS60))</f>
        <v>6.12876873590951</v>
      </c>
      <c r="CH60" s="13" t="n">
        <f aca="false">IF(OR(CH150=0,FT60=0),0,CH150*FT60/(CH150+FT60))</f>
        <v>6.00911698116841</v>
      </c>
      <c r="CI60" s="13" t="n">
        <f aca="false">IF(OR(CI150=0,FU60=0),0,CI150*FU60/(CI150+FU60))</f>
        <v>5.88961200454087</v>
      </c>
      <c r="CJ60" s="13" t="n">
        <f aca="false">IF(OR(CJ150=0,FV60=0),0,CJ150*FV60/(CJ150+FV60))</f>
        <v>5.77023322471748</v>
      </c>
      <c r="CK60" s="13" t="n">
        <f aca="false">IF(OR(CK150=0,FW60=0),0,CK150*FW60/(CK150+FW60))</f>
        <v>5.6509613193675</v>
      </c>
      <c r="CL60" s="13" t="n">
        <f aca="false">IF(OR(CL150=0,FX60=0),0,CL150*FX60/(CL150+FX60))</f>
        <v>5.53177823071605</v>
      </c>
      <c r="CM60" s="13" t="n">
        <f aca="false">IF(OR(CM150=0,FY60=0),0,CM150*FY60/(CM150+FY60))</f>
        <v>5.41266717556763</v>
      </c>
      <c r="CN60" s="13" t="n">
        <f aca="false">IF(OR(CN150=0,FZ60=0),0,CN150*FZ60/(CN150+FZ60))</f>
        <v>5.29361265977411</v>
      </c>
      <c r="CO60" s="13" t="n">
        <f aca="false">IF(OR(CO150=0,GA60=0),0,CO150*GA60/(CO150+GA60))</f>
        <v>5.17460049716021</v>
      </c>
      <c r="CP60" s="13" t="n">
        <f aca="false">IF(OR(CP150=0,GB60=0),0,CP150*GB60/(CP150+GB60))</f>
        <v>5.05191605568496</v>
      </c>
      <c r="CQ60" s="13" t="n">
        <f aca="false">IF(OR(CQ150=0,GC60=0),0,CQ150*GC60/(CQ150+GC60))</f>
        <v>4.92928761435125</v>
      </c>
      <c r="CR60" s="0" t="n">
        <f aca="false">IF(F$9=0,0,(SIN(F$12)*COS($E60)+SIN($E60)*COS(F$12))/SIN($E60)*F$9)</f>
        <v>3.01</v>
      </c>
      <c r="CS60" s="0" t="n">
        <f aca="false">IF(G$9=0,0,(SIN(G$12)*COS($E60)+SIN($E60)*COS(G$12))/SIN($E60)*G$9)</f>
        <v>3.73726783798252</v>
      </c>
      <c r="CT60" s="0" t="n">
        <f aca="false">IF(H$9=0,0,(SIN(H$12)*COS($E60)+SIN($E60)*COS(H$12))/SIN($E60)*H$9)</f>
        <v>4.48404296622384</v>
      </c>
      <c r="CU60" s="0" t="n">
        <f aca="false">IF(I$9=0,0,(SIN(I$12)*COS($E60)+SIN($E60)*COS(I$12))/SIN($E60)*I$9)</f>
        <v>5.24968026791793</v>
      </c>
      <c r="CV60" s="0" t="n">
        <f aca="false">IF(J$9=0,0,(SIN(J$12)*COS($E60)+SIN($E60)*COS(J$12))/SIN($E60)*J$9)</f>
        <v>6.0335227189961</v>
      </c>
      <c r="CW60" s="0" t="n">
        <f aca="false">IF(K$9=0,0,(SIN(K$12)*COS($E60)+SIN($E60)*COS(K$12))/SIN($E60)*K$9)</f>
        <v>6.8349017173575</v>
      </c>
      <c r="CX60" s="0" t="n">
        <f aca="false">IF(L$9=0,0,(SIN(L$12)*COS($E60)+SIN($E60)*COS(L$12))/SIN($E60)*L$9)</f>
        <v>7.65313741746411</v>
      </c>
      <c r="CY60" s="0" t="n">
        <f aca="false">IF(M$9=0,0,(SIN(M$12)*COS($E60)+SIN($E60)*COS(M$12))/SIN($E60)*M$9)</f>
        <v>8.48753907015814</v>
      </c>
      <c r="CZ60" s="0" t="n">
        <f aca="false">IF(N$9=0,0,(SIN(N$12)*COS($E60)+SIN($E60)*COS(N$12))/SIN($E60)*N$9)</f>
        <v>8.90232913179381</v>
      </c>
      <c r="DA60" s="0" t="n">
        <f aca="false">IF(O$9=0,0,(SIN(O$12)*COS($E60)+SIN($E60)*COS(O$12))/SIN($E60)*O$9)</f>
        <v>9.32176159173153</v>
      </c>
      <c r="DB60" s="0" t="n">
        <f aca="false">IF(P$9=0,0,(SIN(P$12)*COS($E60)+SIN($E60)*COS(P$12))/SIN($E60)*P$9)</f>
        <v>9.74551728396066</v>
      </c>
      <c r="DC60" s="0" t="n">
        <f aca="false">IF(Q$9=0,0,(SIN(Q$12)*COS($E60)+SIN($E60)*COS(Q$12))/SIN($E60)*Q$9)</f>
        <v>10.1732735437349</v>
      </c>
      <c r="DD60" s="0" t="n">
        <f aca="false">IF(R$9=0,0,(SIN(R$12)*COS($E60)+SIN($E60)*COS(R$12))/SIN($E60)*R$9)</f>
        <v>10.6047043648266</v>
      </c>
      <c r="DE60" s="0" t="n">
        <f aca="false">IF(S$9=0,0,(SIN(S$12)*COS($E60)+SIN($E60)*COS(S$12))/SIN($E60)*S$9)</f>
        <v>11.0394805584461</v>
      </c>
      <c r="DF60" s="0" t="n">
        <f aca="false">IF(T$9=0,0,(SIN(T$12)*COS($E60)+SIN($E60)*COS(T$12))/SIN($E60)*T$9)</f>
        <v>11.4772699137588</v>
      </c>
      <c r="DG60" s="0" t="n">
        <f aca="false">IF(U$9=0,0,(SIN(U$12)*COS($E60)+SIN($E60)*COS(U$12))/SIN($E60)*U$9)</f>
        <v>11.9177373599324</v>
      </c>
      <c r="DH60" s="0" t="n">
        <f aca="false">IF(V$9=0,0,(SIN(V$12)*COS($E60)+SIN($E60)*COS(V$12))/SIN($E60)*V$9)</f>
        <v>12.3605451296477</v>
      </c>
      <c r="DI60" s="0" t="n">
        <f aca="false">IF(W$9=0,0,(SIN(W$12)*COS($E60)+SIN($E60)*COS(W$12))/SIN($E60)*W$9)</f>
        <v>12.8053529240032</v>
      </c>
      <c r="DJ60" s="0" t="n">
        <f aca="false">IF(X$9=0,0,(SIN(X$12)*COS($E60)+SIN($E60)*COS(X$12))/SIN($E60)*X$9)</f>
        <v>13.5468492790141</v>
      </c>
      <c r="DK60" s="0" t="n">
        <f aca="false">IF(Y$9=0,0,(SIN(Y$12)*COS($E60)+SIN($E60)*COS(Y$12))/SIN($E60)*Y$9)</f>
        <v>14.2941532318646</v>
      </c>
      <c r="DL60" s="0" t="n">
        <f aca="false">IF(Z$9=0,0,(SIN(Z$12)*COS($E60)+SIN($E60)*COS(Z$12))/SIN($E60)*Z$9)</f>
        <v>15.0466462292761</v>
      </c>
      <c r="DM60" s="0" t="n">
        <f aca="false">IF(AA$9=0,0,(SIN(AA$12)*COS($E60)+SIN($E60)*COS(AA$12))/SIN($E60)*AA$9)</f>
        <v>15.8037052303906</v>
      </c>
      <c r="DN60" s="0" t="n">
        <f aca="false">IF(AB$9=0,0,(SIN(AB$12)*COS($E60)+SIN($E60)*COS(AB$12))/SIN($E60)*AB$9)</f>
        <v>16.5647030165184</v>
      </c>
      <c r="DO60" s="0" t="n">
        <f aca="false">IF(AC$9=0,0,(SIN(AC$12)*COS($E60)+SIN($E60)*COS(AC$12))/SIN($E60)*AC$9)</f>
        <v>17.329008503006</v>
      </c>
      <c r="DP60" s="0" t="n">
        <f aca="false">IF(AD$9=0,0,(SIN(AD$12)*COS($E60)+SIN($E60)*COS(AD$12))/SIN($E60)*AD$9)</f>
        <v>18.095987053095</v>
      </c>
      <c r="DQ60" s="0" t="n">
        <f aca="false">IF(AE$9=0,0,(SIN(AE$12)*COS($E60)+SIN($E60)*COS(AE$12))/SIN($E60)*AE$9)</f>
        <v>18.8650007936368</v>
      </c>
      <c r="DR60" s="0" t="n">
        <f aca="false">IF(AF$9=0,0,(SIN(AF$12)*COS($E60)+SIN($E60)*COS(AF$12))/SIN($E60)*AF$9)</f>
        <v>19.6354089325319</v>
      </c>
      <c r="DS60" s="0" t="n">
        <f aca="false">IF(AG$9=0,0,(SIN(AG$12)*COS($E60)+SIN($E60)*COS(AG$12))/SIN($E60)*AG$9)</f>
        <v>20.4065680777585</v>
      </c>
      <c r="DT60" s="0" t="n">
        <f aca="false">IF(AH$9=0,0,(SIN(AH$12)*COS($E60)+SIN($E60)*COS(AH$12))/SIN($E60)*AH$9)</f>
        <v>20.4988884807845</v>
      </c>
      <c r="DU60" s="0" t="n">
        <f aca="false">IF(AI$9=0,0,(SIN(AI$12)*COS($E60)+SIN($E60)*COS(AI$12))/SIN($E60)*AI$9)</f>
        <v>20.5849647238021</v>
      </c>
      <c r="DV60" s="0" t="n">
        <f aca="false">IF(AJ$9=0,0,(SIN(AJ$12)*COS($E60)+SIN($E60)*COS(AJ$12))/SIN($E60)*AJ$9)</f>
        <v>20.6647705871537</v>
      </c>
      <c r="DW60" s="0" t="n">
        <f aca="false">IF(AK$9=0,0,(SIN(AK$12)*COS($E60)+SIN($E60)*COS(AK$12))/SIN($E60)*AK$9)</f>
        <v>20.7382817612004</v>
      </c>
      <c r="DX60" s="0" t="n">
        <f aca="false">IF(AL$9=0,0,(SIN(AL$12)*COS($E60)+SIN($E60)*COS(AL$12))/SIN($E60)*AL$9)</f>
        <v>20.8054758537264</v>
      </c>
      <c r="DY60" s="0" t="n">
        <f aca="false">IF(AM$9=0,0,(SIN(AM$12)*COS($E60)+SIN($E60)*COS(AM$12))/SIN($E60)*AM$9)</f>
        <v>20.8663323967602</v>
      </c>
      <c r="DZ60" s="0" t="n">
        <f aca="false">IF(AN$9=0,0,(SIN(AN$12)*COS($E60)+SIN($E60)*COS(AN$12))/SIN($E60)*AN$9)</f>
        <v>20.9208328528092</v>
      </c>
      <c r="EA60" s="0" t="n">
        <f aca="false">IF(AO$9=0,0,(SIN(AO$12)*COS($E60)+SIN($E60)*COS(AO$12))/SIN($E60)*AO$9)</f>
        <v>20.9689606205066</v>
      </c>
      <c r="EB60" s="0" t="n">
        <f aca="false">IF(AP$9=0,0,(SIN(AP$12)*COS($E60)+SIN($E60)*COS(AP$12))/SIN($E60)*AP$9)</f>
        <v>21.0107010396682</v>
      </c>
      <c r="EC60" s="0" t="n">
        <f aca="false">IF(AQ$9=0,0,(SIN(AQ$12)*COS($E60)+SIN($E60)*COS(AQ$12))/SIN($E60)*AQ$9)</f>
        <v>21.0460413957577</v>
      </c>
      <c r="ED60" s="0" t="n">
        <f aca="false">IF(AR$9=0,0,(SIN(AR$12)*COS($E60)+SIN($E60)*COS(AR$12))/SIN($E60)*AR$9)</f>
        <v>21.0749709237606</v>
      </c>
      <c r="EE60" s="0" t="n">
        <f aca="false">IF(AS$9=0,0,(SIN(AS$12)*COS($E60)+SIN($E60)*COS(AS$12))/SIN($E60)*AS$9)</f>
        <v>21.0974808114623</v>
      </c>
      <c r="EF60" s="0" t="n">
        <f aca="false">IF(AT$9=0,0,(SIN(AT$12)*COS($E60)+SIN($E60)*COS(AT$12))/SIN($E60)*AT$9)</f>
        <v>21.1135642021329</v>
      </c>
      <c r="EG60" s="0" t="n">
        <f aca="false">IF(AU$9=0,0,(SIN(AU$12)*COS($E60)+SIN($E60)*COS(AU$12))/SIN($E60)*AU$9)</f>
        <v>21.1232161966158</v>
      </c>
      <c r="EH60" s="0" t="n">
        <f aca="false">IF(AV$9=0,0,(SIN(AV$12)*COS($E60)+SIN($E60)*COS(AV$12))/SIN($E60)*AV$9)</f>
        <v>21.1264338548201</v>
      </c>
      <c r="EI60" s="0" t="n">
        <f aca="false">IF(AW$9=0,0,(SIN(AW$12)*COS($E60)+SIN($E60)*COS(AW$12))/SIN($E60)*AW$9)</f>
        <v>21.1232161966158</v>
      </c>
      <c r="EJ60" s="0" t="n">
        <f aca="false">IF(AX$9=0,0,(SIN(AX$12)*COS($E60)+SIN($E60)*COS(AX$12))/SIN($E60)*AX$9)</f>
        <v>21.1135642021329</v>
      </c>
      <c r="EK60" s="0" t="n">
        <f aca="false">IF(AY$9=0,0,(SIN(AY$12)*COS($E60)+SIN($E60)*COS(AY$12))/SIN($E60)*AY$9)</f>
        <v>21.0974808114623</v>
      </c>
      <c r="EL60" s="0" t="n">
        <f aca="false">IF(AZ$9=0,0,(SIN(AZ$12)*COS($E60)+SIN($E60)*COS(AZ$12))/SIN($E60)*AZ$9)</f>
        <v>21.0749709237606</v>
      </c>
      <c r="EM60" s="0" t="n">
        <f aca="false">IF(BA$9=0,0,(SIN(BA$12)*COS($E60)+SIN($E60)*COS(BA$12))/SIN($E60)*BA$9)</f>
        <v>21.0460413957577</v>
      </c>
      <c r="EN60" s="0" t="n">
        <f aca="false">IF(BB$9=0,0,(SIN(BB$12)*COS($E60)+SIN($E60)*COS(BB$12))/SIN($E60)*BB$9)</f>
        <v>21.0107010396682</v>
      </c>
      <c r="EO60" s="0" t="n">
        <f aca="false">IF(BC$9=0,0,(SIN(BC$12)*COS($E60)+SIN($E60)*COS(BC$12))/SIN($E60)*BC$9)</f>
        <v>20.9689606205066</v>
      </c>
      <c r="EP60" s="0" t="n">
        <f aca="false">IF(BD$9=0,0,(SIN(BD$12)*COS($E60)+SIN($E60)*COS(BD$12))/SIN($E60)*BD$9)</f>
        <v>20.9208328528092</v>
      </c>
      <c r="EQ60" s="0" t="n">
        <f aca="false">IF(BE$9=0,0,(SIN(BE$12)*COS($E60)+SIN($E60)*COS(BE$12))/SIN($E60)*BE$9)</f>
        <v>20.8663323967602</v>
      </c>
      <c r="ER60" s="0" t="n">
        <f aca="false">IF(BF$9=0,0,(SIN(BF$12)*COS($E60)+SIN($E60)*COS(BF$12))/SIN($E60)*BF$9)</f>
        <v>20.8054758537264</v>
      </c>
      <c r="ES60" s="0" t="n">
        <f aca="false">IF(BG$9=0,0,(SIN(BG$12)*COS($E60)+SIN($E60)*COS(BG$12))/SIN($E60)*BG$9)</f>
        <v>20.7382817612004</v>
      </c>
      <c r="ET60" s="0" t="n">
        <f aca="false">IF(BH$9=0,0,(SIN(BH$12)*COS($E60)+SIN($E60)*COS(BH$12))/SIN($E60)*BH$9)</f>
        <v>20.6647705871537</v>
      </c>
      <c r="EU60" s="0" t="n">
        <f aca="false">IF(BI$9=0,0,(SIN(BI$12)*COS($E60)+SIN($E60)*COS(BI$12))/SIN($E60)*BI$9)</f>
        <v>20.5849647238021</v>
      </c>
      <c r="EV60" s="0" t="n">
        <f aca="false">IF(BJ$9=0,0,(SIN(BJ$12)*COS($E60)+SIN($E60)*COS(BJ$12))/SIN($E60)*BJ$9)</f>
        <v>20.4988884807845</v>
      </c>
      <c r="EW60" s="0" t="n">
        <f aca="false">IF(BK$9=0,0,(SIN(BK$12)*COS($E60)+SIN($E60)*COS(BK$12))/SIN($E60)*BK$9)</f>
        <v>20.4065680777585</v>
      </c>
      <c r="EX60" s="0" t="n">
        <f aca="false">IF(BL$9=0,0,(SIN(BL$12)*COS($E60)+SIN($E60)*COS(BL$12))/SIN($E60)*BL$9)</f>
        <v>20.2045512204314</v>
      </c>
      <c r="EY60" s="0" t="n">
        <f aca="false">IF(BM$9=0,0,(SIN(BM$12)*COS($E60)+SIN($E60)*COS(BM$12))/SIN($E60)*BM$9)</f>
        <v>19.9974155752466</v>
      </c>
      <c r="EZ60" s="0" t="n">
        <f aca="false">IF(BN$9=0,0,(SIN(BN$12)*COS($E60)+SIN($E60)*COS(BN$12))/SIN($E60)*BN$9)</f>
        <v>19.7852871174575</v>
      </c>
      <c r="FA60" s="0" t="n">
        <f aca="false">IF(BO$9=0,0,(SIN(BO$12)*COS($E60)+SIN($E60)*COS(BO$12))/SIN($E60)*BO$9)</f>
        <v>19.568293008534</v>
      </c>
      <c r="FB60" s="0" t="n">
        <f aca="false">IF(BP$9=0,0,(SIN(BP$12)*COS($E60)+SIN($E60)*COS(BP$12))/SIN($E60)*BP$9)</f>
        <v>19.3465615383764</v>
      </c>
      <c r="FC60" s="0" t="n">
        <f aca="false">IF(BQ$9=0,0,(SIN(BQ$12)*COS($E60)+SIN($E60)*COS(BQ$12))/SIN($E60)*BQ$9)</f>
        <v>19.1202220672929</v>
      </c>
      <c r="FD60" s="0" t="n">
        <f aca="false">IF(BR$9=0,0,(SIN(BR$12)*COS($E60)+SIN($E60)*COS(BR$12))/SIN($E60)*BR$9)</f>
        <v>18.8894049677645</v>
      </c>
      <c r="FE60" s="0" t="n">
        <f aca="false">IF(BS$9=0,0,(SIN(BS$12)*COS($E60)+SIN($E60)*COS(BS$12))/SIN($E60)*BS$9)</f>
        <v>18.6542415660209</v>
      </c>
      <c r="FF60" s="0" t="n">
        <f aca="false">IF(BT$9=0,0,(SIN(BT$12)*COS($E60)+SIN($E60)*COS(BT$12))/SIN($E60)*BT$9)</f>
        <v>18.414864083451</v>
      </c>
      <c r="FG60" s="0" t="n">
        <f aca="false">IF(BU$9=0,0,(SIN(BU$12)*COS($E60)+SIN($E60)*COS(BU$12))/SIN($E60)*BU$9)</f>
        <v>18.1714055778713</v>
      </c>
      <c r="FH60" s="0" t="n">
        <f aca="false">IF(BV$9=0,0,(SIN(BV$12)*COS($E60)+SIN($E60)*COS(BV$12))/SIN($E60)*BV$9)</f>
        <v>17.87562201724</v>
      </c>
      <c r="FI60" s="0" t="n">
        <f aca="false">IF(BW$9=0,0,(SIN(BW$12)*COS($E60)+SIN($E60)*COS(BW$12))/SIN($E60)*BW$9)</f>
        <v>17.5768641545884</v>
      </c>
      <c r="FJ60" s="0" t="n">
        <f aca="false">IF(BX$9=0,0,(SIN(BX$12)*COS($E60)+SIN($E60)*COS(BX$12))/SIN($E60)*BX$9)</f>
        <v>17.2753110296121</v>
      </c>
      <c r="FK60" s="0" t="n">
        <f aca="false">IF(BY$9=0,0,(SIN(BY$12)*COS($E60)+SIN($E60)*COS(BY$12))/SIN($E60)*BY$9)</f>
        <v>16.9711417540292</v>
      </c>
      <c r="FL60" s="0" t="n">
        <f aca="false">IF(BZ$9=0,0,(SIN(BZ$12)*COS($E60)+SIN($E60)*COS(BZ$12))/SIN($E60)*BZ$9)</f>
        <v>16.6645354304417</v>
      </c>
      <c r="FM60" s="0" t="n">
        <f aca="false">IF(CA$9=0,0,(SIN(CA$12)*COS($E60)+SIN($E60)*COS(CA$12))/SIN($E60)*CA$9)</f>
        <v>16.3556710714467</v>
      </c>
      <c r="FN60" s="0" t="n">
        <f aca="false">IF(CB$9=0,0,(SIN(CB$12)*COS($E60)+SIN($E60)*COS(CB$12))/SIN($E60)*CB$9)</f>
        <v>16.0447275190266</v>
      </c>
      <c r="FO60" s="0" t="n">
        <f aca="false">IF(CC$9=0,0,(SIN(CC$12)*COS($E60)+SIN($E60)*COS(CC$12))/SIN($E60)*CC$9)</f>
        <v>15.7318833642539</v>
      </c>
      <c r="FP60" s="0" t="n">
        <f aca="false">IF(CD$9=0,0,(SIN(CD$12)*COS($E60)+SIN($E60)*COS(CD$12))/SIN($E60)*CD$9)</f>
        <v>15.4173168673422</v>
      </c>
      <c r="FQ60" s="0" t="n">
        <f aca="false">IF(CE$9=0,0,(SIN(CE$12)*COS($E60)+SIN($E60)*COS(CE$12))/SIN($E60)*CE$9)</f>
        <v>15.1012058780736</v>
      </c>
      <c r="FR60" s="0" t="n">
        <f aca="false">IF(CF$9=0,0,(SIN(CF$12)*COS($E60)+SIN($E60)*COS(CF$12))/SIN($E60)*CF$9)</f>
        <v>14.7619549617088</v>
      </c>
      <c r="FS60" s="0" t="n">
        <f aca="false">IF(CG$9=0,0,(SIN(CG$12)*COS($E60)+SIN($E60)*COS(CG$12))/SIN($E60)*CG$9)</f>
        <v>14.4220724916569</v>
      </c>
      <c r="FT60" s="0" t="n">
        <f aca="false">IF(CH$9=0,0,(SIN(CH$12)*COS($E60)+SIN($E60)*COS(CH$12))/SIN($E60)*CH$9)</f>
        <v>14.0817542545287</v>
      </c>
      <c r="FU60" s="0" t="n">
        <f aca="false">IF(CI$9=0,0,(SIN(CI$12)*COS($E60)+SIN($E60)*COS(CI$12))/SIN($E60)*CI$9)</f>
        <v>13.7411949642314</v>
      </c>
      <c r="FV60" s="0" t="n">
        <f aca="false">IF(CJ$9=0,0,(SIN(CJ$12)*COS($E60)+SIN($E60)*COS(CJ$12))/SIN($E60)*CJ$9)</f>
        <v>13.4005881749218</v>
      </c>
      <c r="FW60" s="0" t="n">
        <f aca="false">IF(CK$9=0,0,(SIN(CK$12)*COS($E60)+SIN($E60)*COS(CK$12))/SIN($E60)*CK$9)</f>
        <v>13.060126194689</v>
      </c>
      <c r="FX60" s="0" t="n">
        <f aca="false">IF(CL$9=0,0,(SIN(CL$12)*COS($E60)+SIN($E60)*COS(CL$12))/SIN($E60)*CL$9)</f>
        <v>12.72</v>
      </c>
      <c r="FY60" s="0" t="n">
        <f aca="false">IF(CM$9=0,0,(SIN(CM$12)*COS($E60)+SIN($E60)*COS(CM$12))/SIN($E60)*CM$9)</f>
        <v>12.3803991509446</v>
      </c>
      <c r="FZ60" s="0" t="n">
        <f aca="false">IF(CN$9=0,0,(SIN(CN$12)*COS($E60)+SIN($E60)*COS(CN$12))/SIN($E60)*CN$9)</f>
        <v>12.04151170731</v>
      </c>
      <c r="GA60" s="0" t="n">
        <f aca="false">IF(CO$9=0,0,(SIN(CO$12)*COS($E60)+SIN($E60)*COS(CO$12))/SIN($E60)*CO$9)</f>
        <v>11.7035241455221</v>
      </c>
      <c r="GB60" s="0" t="n">
        <f aca="false">IF(CP$9=0,0,(SIN(CP$12)*COS($E60)+SIN($E60)*COS(CP$12))/SIN($E60)*CP$9)</f>
        <v>11.3479261757018</v>
      </c>
      <c r="GC60" s="0" t="n">
        <f aca="false">IF(CQ$9=0,0,(SIN(CQ$12)*COS($E60)+SIN($E60)*COS(CQ$12))/SIN($E60)*CQ$9)</f>
        <v>10.9942773917589</v>
      </c>
    </row>
    <row r="61" customFormat="false" ht="12.8" hidden="true" customHeight="false" outlineLevel="0" collapsed="false">
      <c r="A61" s="0" t="n">
        <f aca="false">MAX($F61:$CQ61)</f>
        <v>11.9196102680805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13.62</v>
      </c>
      <c r="C61" s="2" t="n">
        <f aca="false">MOD(Best +D61,360)</f>
        <v>148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3.0099999909399</v>
      </c>
      <c r="G61" s="13" t="n">
        <f aca="false">IF(OR(G151=0,CS61=0),0,G151*CS61/(G151+CS61))</f>
        <v>3.71207600776402</v>
      </c>
      <c r="H61" s="13" t="n">
        <f aca="false">IF(OR(H151=0,CT61=0),0,H151*CT61/(H151+CT61))</f>
        <v>4.41412666966433</v>
      </c>
      <c r="I61" s="13" t="n">
        <f aca="false">IF(OR(I151=0,CU61=0),0,I151*CU61/(I151+CU61))</f>
        <v>5.11087515080761</v>
      </c>
      <c r="J61" s="13" t="n">
        <f aca="false">IF(OR(J151=0,CV61=0),0,J151*CV61/(J151+CV61))</f>
        <v>5.79731678930153</v>
      </c>
      <c r="K61" s="13" t="n">
        <f aca="false">IF(OR(K151=0,CW61=0),0,K151*CW61/(K151+CW61))</f>
        <v>6.468817276209</v>
      </c>
      <c r="L61" s="13" t="n">
        <f aca="false">IF(OR(L151=0,CX61=0),0,L151*CX61/(L151+CX61))</f>
        <v>7.12119183282894</v>
      </c>
      <c r="M61" s="13" t="n">
        <f aca="false">IF(OR(M151=0,CY61=0),0,M151*CY61/(M151+CY61))</f>
        <v>7.75076340955517</v>
      </c>
      <c r="N61" s="13" t="n">
        <f aca="false">IF(OR(N151=0,CZ61=0),0,N151*CZ61/(N151+CZ61))</f>
        <v>8.00308387867392</v>
      </c>
      <c r="O61" s="13" t="n">
        <f aca="false">IF(OR(O151=0,DA61=0),0,O151*DA61/(O151+DA61))</f>
        <v>8.24509647488993</v>
      </c>
      <c r="P61" s="13" t="n">
        <f aca="false">IF(OR(P151=0,DB61=0),0,P151*DB61/(P151+DB61))</f>
        <v>8.47648326630362</v>
      </c>
      <c r="Q61" s="13" t="n">
        <f aca="false">IF(OR(Q151=0,DC61=0),0,Q151*DC61/(Q151+DC61))</f>
        <v>8.69700316878869</v>
      </c>
      <c r="R61" s="13" t="n">
        <f aca="false">IF(OR(R151=0,DD61=0),0,R151*DD61/(R151+DD61))</f>
        <v>8.90648764223059</v>
      </c>
      <c r="S61" s="13" t="n">
        <f aca="false">IF(OR(S151=0,DE61=0),0,S151*DE61/(S151+DE61))</f>
        <v>9.10483587934095</v>
      </c>
      <c r="T61" s="13" t="n">
        <f aca="false">IF(OR(T151=0,DF61=0),0,T151*DF61/(T151+DF61))</f>
        <v>9.29200963187676</v>
      </c>
      <c r="U61" s="13" t="n">
        <f aca="false">IF(OR(U151=0,DG61=0),0,U151*DG61/(U151+DG61))</f>
        <v>9.46802780796502</v>
      </c>
      <c r="V61" s="13" t="n">
        <f aca="false">IF(OR(V151=0,DH61=0),0,V151*DH61/(V151+DH61))</f>
        <v>9.63296096089581</v>
      </c>
      <c r="W61" s="13" t="n">
        <f aca="false">IF(OR(W151=0,DI61=0),0,W151*DI61/(W151+DI61))</f>
        <v>9.78692577505205</v>
      </c>
      <c r="X61" s="13" t="n">
        <f aca="false">IF(OR(X151=0,DJ61=0),0,X151*DJ61/(X151+DJ61))</f>
        <v>10.0961426379601</v>
      </c>
      <c r="Y61" s="13" t="n">
        <f aca="false">IF(OR(Y151=0,DK61=0),0,Y151*DK61/(Y151+DK61))</f>
        <v>10.382434467829</v>
      </c>
      <c r="Z61" s="13" t="n">
        <f aca="false">IF(OR(Z151=0,DL61=0),0,Z151*DL61/(Z151+DL61))</f>
        <v>10.6462296968543</v>
      </c>
      <c r="AA61" s="13" t="n">
        <f aca="false">IF(OR(AA151=0,DM61=0),0,AA151*DM61/(AA151+DM61))</f>
        <v>10.8880812778799</v>
      </c>
      <c r="AB61" s="13" t="n">
        <f aca="false">IF(OR(AB151=0,DN61=0),0,AB151*DN61/(AB151+DN61))</f>
        <v>11.108643655139</v>
      </c>
      <c r="AC61" s="13" t="n">
        <f aca="false">IF(OR(AC151=0,DO61=0),0,AC151*DO61/(AC151+DO61))</f>
        <v>11.3086514678748</v>
      </c>
      <c r="AD61" s="13" t="n">
        <f aca="false">IF(OR(AD151=0,DP61=0),0,AD151*DP61/(AD151+DP61))</f>
        <v>11.4889001959831</v>
      </c>
      <c r="AE61" s="13" t="n">
        <f aca="false">IF(OR(AE151=0,DQ61=0),0,AE151*DQ61/(AE151+DQ61))</f>
        <v>11.6502288530337</v>
      </c>
      <c r="AF61" s="13" t="n">
        <f aca="false">IF(OR(AF151=0,DR61=0),0,AF151*DR61/(AF151+DR61))</f>
        <v>11.7935047476119</v>
      </c>
      <c r="AG61" s="13" t="n">
        <f aca="false">IF(OR(AG151=0,DS61=0),0,AG151*DS61/(AG151+DS61))</f>
        <v>11.9196102680805</v>
      </c>
      <c r="AH61" s="13" t="n">
        <f aca="false">IF(OR(AH151=0,DT61=0),0,AH151*DT61/(AH151+DT61))</f>
        <v>11.8048296062606</v>
      </c>
      <c r="AI61" s="13" t="n">
        <f aca="false">IF(OR(AI151=0,DU61=0),0,AI151*DU61/(AI151+DU61))</f>
        <v>11.6910872167667</v>
      </c>
      <c r="AJ61" s="13" t="n">
        <f aca="false">IF(OR(AJ151=0,DV61=0),0,AJ151*DV61/(AJ151+DV61))</f>
        <v>11.5783327418685</v>
      </c>
      <c r="AK61" s="13" t="n">
        <f aca="false">IF(OR(AK151=0,DW61=0),0,AK151*DW61/(AK151+DW61))</f>
        <v>11.466518006731</v>
      </c>
      <c r="AL61" s="13" t="n">
        <f aca="false">IF(OR(AL151=0,DX61=0),0,AL151*DX61/(AL151+DX61))</f>
        <v>11.3555968677718</v>
      </c>
      <c r="AM61" s="13" t="n">
        <f aca="false">IF(OR(AM151=0,DY61=0),0,AM151*DY61/(AM151+DY61))</f>
        <v>11.2455250727926</v>
      </c>
      <c r="AN61" s="13" t="n">
        <f aca="false">IF(OR(AN151=0,DZ61=0),0,AN151*DZ61/(AN151+DZ61))</f>
        <v>11.1362601317824</v>
      </c>
      <c r="AO61" s="13" t="n">
        <f aca="false">IF(OR(AO151=0,EA61=0),0,AO151*EA61/(AO151+EA61))</f>
        <v>11.0277611974061</v>
      </c>
      <c r="AP61" s="13" t="n">
        <f aca="false">IF(OR(AP151=0,EB61=0),0,AP151*EB61/(AP151+EB61))</f>
        <v>10.9199889542971</v>
      </c>
      <c r="AQ61" s="13" t="n">
        <f aca="false">IF(OR(AQ151=0,EC61=0),0,AQ151*EC61/(AQ151+EC61))</f>
        <v>10.8129055163558</v>
      </c>
      <c r="AR61" s="13" t="n">
        <f aca="false">IF(OR(AR151=0,ED61=0),0,AR151*ED61/(AR151+ED61))</f>
        <v>10.7064743313429</v>
      </c>
      <c r="AS61" s="13" t="n">
        <f aca="false">IF(OR(AS151=0,EE61=0),0,AS151*EE61/(AS151+EE61))</f>
        <v>10.6006600921212</v>
      </c>
      <c r="AT61" s="13" t="n">
        <f aca="false">IF(OR(AT151=0,EF61=0),0,AT151*EF61/(AT151+EF61))</f>
        <v>10.4954286539669</v>
      </c>
      <c r="AU61" s="13" t="n">
        <f aca="false">IF(OR(AU151=0,EG61=0),0,AU151*EG61/(AU151+EG61))</f>
        <v>10.3907469574231</v>
      </c>
      <c r="AV61" s="13" t="n">
        <f aca="false">IF(OR(AV151=0,EH61=0),0,AV151*EH61/(AV151+EH61))</f>
        <v>10.286582956222</v>
      </c>
      <c r="AW61" s="13" t="n">
        <f aca="false">IF(OR(AW151=0,EI61=0),0,AW151*EI61/(AW151+EI61))</f>
        <v>10.1829055498439</v>
      </c>
      <c r="AX61" s="13" t="n">
        <f aca="false">IF(OR(AX151=0,EJ61=0),0,AX151*EJ61/(AX151+EJ61))</f>
        <v>10.0796845203217</v>
      </c>
      <c r="AY61" s="13" t="n">
        <f aca="false">IF(OR(AY151=0,EK61=0),0,AY151*EK61/(AY151+EK61))</f>
        <v>9.97689047293639</v>
      </c>
      <c r="AZ61" s="13" t="n">
        <f aca="false">IF(OR(AZ151=0,EL61=0),0,AZ151*EL61/(AZ151+EL61))</f>
        <v>9.87449478047823</v>
      </c>
      <c r="BA61" s="13" t="n">
        <f aca="false">IF(OR(BA151=0,EM61=0),0,BA151*EM61/(BA151+EM61))</f>
        <v>9.77246953077984</v>
      </c>
      <c r="BB61" s="13" t="n">
        <f aca="false">IF(OR(BB151=0,EN61=0),0,BB151*EN61/(BB151+EN61))</f>
        <v>9.67078747725059</v>
      </c>
      <c r="BC61" s="13" t="n">
        <f aca="false">IF(OR(BC151=0,EO61=0),0,BC151*EO61/(BC151+EO61))</f>
        <v>9.56942199216618</v>
      </c>
      <c r="BD61" s="13" t="n">
        <f aca="false">IF(OR(BD151=0,EP61=0),0,BD151*EP61/(BD151+EP61))</f>
        <v>9.46834702248767</v>
      </c>
      <c r="BE61" s="13" t="n">
        <f aca="false">IF(OR(BE151=0,EQ61=0),0,BE151*EQ61/(BE151+EQ61))</f>
        <v>9.36753704800266</v>
      </c>
      <c r="BF61" s="13" t="n">
        <f aca="false">IF(OR(BF151=0,ER61=0),0,BF151*ER61/(BF151+ER61))</f>
        <v>9.26696704159844</v>
      </c>
      <c r="BG61" s="13" t="n">
        <f aca="false">IF(OR(BG151=0,ES61=0),0,BG151*ES61/(BG151+ES61))</f>
        <v>9.1666124314919</v>
      </c>
      <c r="BH61" s="13" t="n">
        <f aca="false">IF(OR(BH151=0,ET61=0),0,BH151*ET61/(BH151+ET61))</f>
        <v>9.06644906525482</v>
      </c>
      <c r="BI61" s="13" t="n">
        <f aca="false">IF(OR(BI151=0,EU61=0),0,BI151*EU61/(BI151+EU61))</f>
        <v>8.96645317548554</v>
      </c>
      <c r="BJ61" s="13" t="n">
        <f aca="false">IF(OR(BJ151=0,EV61=0),0,BJ151*EV61/(BJ151+EV61))</f>
        <v>8.86660134698891</v>
      </c>
      <c r="BK61" s="13" t="n">
        <f aca="false">IF(OR(BK151=0,EW61=0),0,BK151*EW61/(BK151+EW61))</f>
        <v>8.76687048533709</v>
      </c>
      <c r="BL61" s="13" t="n">
        <f aca="false">IF(OR(BL151=0,EX61=0),0,BL151*EX61/(BL151+EX61))</f>
        <v>8.64794094299466</v>
      </c>
      <c r="BM61" s="13" t="n">
        <f aca="false">IF(OR(BM151=0,EY61=0),0,BM151*EY61/(BM151+EY61))</f>
        <v>8.52964974560788</v>
      </c>
      <c r="BN61" s="13" t="n">
        <f aca="false">IF(OR(BN151=0,EZ61=0),0,BN151*EZ61/(BN151+EZ61))</f>
        <v>8.41195591145694</v>
      </c>
      <c r="BO61" s="13" t="n">
        <f aca="false">IF(OR(BO151=0,FA61=0),0,BO151*FA61/(BO151+FA61))</f>
        <v>8.29481990622991</v>
      </c>
      <c r="BP61" s="13" t="n">
        <f aca="false">IF(OR(BP151=0,FB61=0),0,BP151*FB61/(BP151+FB61))</f>
        <v>8.17820356008682</v>
      </c>
      <c r="BQ61" s="13" t="n">
        <f aca="false">IF(OR(BQ151=0,FC61=0),0,BQ151*FC61/(BQ151+FC61))</f>
        <v>8.06206999038166</v>
      </c>
      <c r="BR61" s="13" t="n">
        <f aca="false">IF(OR(BR151=0,FD61=0),0,BR151*FD61/(BR151+FD61))</f>
        <v>7.94638352962757</v>
      </c>
      <c r="BS61" s="13" t="n">
        <f aca="false">IF(OR(BS151=0,FE61=0),0,BS151*FE61/(BS151+FE61))</f>
        <v>7.83110965832744</v>
      </c>
      <c r="BT61" s="13" t="n">
        <f aca="false">IF(OR(BT151=0,FF61=0),0,BT151*FF61/(BT151+FF61))</f>
        <v>7.71621494232792</v>
      </c>
      <c r="BU61" s="13" t="n">
        <f aca="false">IF(OR(BU151=0,FG61=0),0,BU151*FG61/(BU151+FG61))</f>
        <v>7.60166697438316</v>
      </c>
      <c r="BV61" s="13" t="n">
        <f aca="false">IF(OR(BV151=0,FH61=0),0,BV151*FH61/(BV151+FH61))</f>
        <v>7.478772688374</v>
      </c>
      <c r="BW61" s="13" t="n">
        <f aca="false">IF(OR(BW151=0,FI61=0),0,BW151*FI61/(BW151+FI61))</f>
        <v>7.35632173104587</v>
      </c>
      <c r="BX61" s="13" t="n">
        <f aca="false">IF(OR(BX151=0,FJ61=0),0,BX151*FJ61/(BX151+FJ61))</f>
        <v>7.23428067771896</v>
      </c>
      <c r="BY61" s="13" t="n">
        <f aca="false">IF(OR(BY151=0,FK61=0),0,BY151*FK61/(BY151+FK61))</f>
        <v>7.11261742521194</v>
      </c>
      <c r="BZ61" s="13" t="n">
        <f aca="false">IF(OR(BZ151=0,FL61=0),0,BZ151*FL61/(BZ151+FL61))</f>
        <v>6.99130114438902</v>
      </c>
      <c r="CA61" s="13" t="n">
        <f aca="false">IF(OR(CA151=0,FM61=0),0,CA151*FM61/(CA151+FM61))</f>
        <v>6.87030223739256</v>
      </c>
      <c r="CB61" s="13" t="n">
        <f aca="false">IF(OR(CB151=0,FN61=0),0,CB151*FN61/(CB151+FN61))</f>
        <v>6.74959229933807</v>
      </c>
      <c r="CC61" s="13" t="n">
        <f aca="false">IF(OR(CC151=0,FO61=0),0,CC151*FO61/(CC151+FO61))</f>
        <v>6.62914408427398</v>
      </c>
      <c r="CD61" s="13" t="n">
        <f aca="false">IF(OR(CD151=0,FP61=0),0,CD151*FP61/(CD151+FP61))</f>
        <v>6.50893147522971</v>
      </c>
      <c r="CE61" s="13" t="n">
        <f aca="false">IF(OR(CE151=0,FQ61=0),0,CE151*FQ61/(CE151+FQ61))</f>
        <v>6.38892945819609</v>
      </c>
      <c r="CF61" s="13" t="n">
        <f aca="false">IF(OR(CF151=0,FR61=0),0,CF151*FR61/(CF151+FR61))</f>
        <v>6.26508289588209</v>
      </c>
      <c r="CG61" s="13" t="n">
        <f aca="false">IF(OR(CG151=0,FS61=0),0,CG151*FS61/(CG151+FS61))</f>
        <v>6.14145278940871</v>
      </c>
      <c r="CH61" s="13" t="n">
        <f aca="false">IF(OR(CH151=0,FT61=0),0,CH151*FT61/(CH151+FT61))</f>
        <v>6.01801738517762</v>
      </c>
      <c r="CI61" s="13" t="n">
        <f aca="false">IF(OR(CI151=0,FU61=0),0,CI151*FU61/(CI151+FU61))</f>
        <v>5.89475623849469</v>
      </c>
      <c r="CJ61" s="13" t="n">
        <f aca="false">IF(OR(CJ151=0,FV61=0),0,CJ151*FV61/(CJ151+FV61))</f>
        <v>5.77165021313644</v>
      </c>
      <c r="CK61" s="13" t="n">
        <f aca="false">IF(OR(CK151=0,FW61=0),0,CK151*FW61/(CK151+FW61))</f>
        <v>5.64868148533353</v>
      </c>
      <c r="CL61" s="13" t="n">
        <f aca="false">IF(OR(CL151=0,FX61=0),0,CL151*FX61/(CL151+FX61))</f>
        <v>5.52583355214018</v>
      </c>
      <c r="CM61" s="13" t="n">
        <f aca="false">IF(OR(CM151=0,FY61=0),0,CM151*FY61/(CM151+FY61))</f>
        <v>5.40309124417064</v>
      </c>
      <c r="CN61" s="13" t="n">
        <f aca="false">IF(OR(CN151=0,FZ61=0),0,CN151*FZ61/(CN151+FZ61))</f>
        <v>5.28044074269691</v>
      </c>
      <c r="CO61" s="13" t="n">
        <f aca="false">IF(OR(CO151=0,GA61=0),0,CO151*GA61/(CO151+GA61))</f>
        <v>5.15786960111524</v>
      </c>
      <c r="CP61" s="13" t="n">
        <f aca="false">IF(OR(CP151=0,GB61=0),0,CP151*GB61/(CP151+GB61))</f>
        <v>5.03156830038032</v>
      </c>
      <c r="CQ61" s="13" t="n">
        <f aca="false">IF(OR(CQ151=0,GC61=0),0,CQ151*GC61/(CQ151+GC61))</f>
        <v>4.90537206459886</v>
      </c>
      <c r="CR61" s="0" t="n">
        <f aca="false">IF(F$9=0,0,(SIN(F$12)*COS($E61)+SIN($E61)*COS(F$12))/SIN($E61)*F$9)</f>
        <v>3.01</v>
      </c>
      <c r="CS61" s="0" t="n">
        <f aca="false">IF(G$9=0,0,(SIN(G$12)*COS($E61)+SIN($E61)*COS(G$12))/SIN($E61)*G$9)</f>
        <v>3.73526933346431</v>
      </c>
      <c r="CT61" s="0" t="n">
        <f aca="false">IF(H$9=0,0,(SIN(H$12)*COS($E61)+SIN($E61)*COS(H$12))/SIN($E61)*H$9)</f>
        <v>4.47931896046683</v>
      </c>
      <c r="CU61" s="0" t="n">
        <f aca="false">IF(I$9=0,0,(SIN(I$12)*COS($E61)+SIN($E61)*COS(I$12))/SIN($E61)*I$9)</f>
        <v>5.24150492688603</v>
      </c>
      <c r="CV61" s="0" t="n">
        <f aca="false">IF(J$9=0,0,(SIN(J$12)*COS($E61)+SIN($E61)*COS(J$12))/SIN($E61)*J$9)</f>
        <v>6.02117181396816</v>
      </c>
      <c r="CW61" s="0" t="n">
        <f aca="false">IF(K$9=0,0,(SIN(K$12)*COS($E61)+SIN($E61)*COS(K$12))/SIN($E61)*K$9)</f>
        <v>6.8176530669001</v>
      </c>
      <c r="CX61" s="0" t="n">
        <f aca="false">IF(L$9=0,0,(SIN(L$12)*COS($E61)+SIN($E61)*COS(L$12))/SIN($E61)*L$9)</f>
        <v>7.63027132854442</v>
      </c>
      <c r="CY61" s="0" t="n">
        <f aca="false">IF(M$9=0,0,(SIN(M$12)*COS($E61)+SIN($E61)*COS(M$12))/SIN($E61)*M$9)</f>
        <v>8.45833877819537</v>
      </c>
      <c r="CZ61" s="0" t="n">
        <f aca="false">IF(N$9=0,0,(SIN(N$12)*COS($E61)+SIN($E61)*COS(N$12))/SIN($E61)*N$9)</f>
        <v>8.86777020934197</v>
      </c>
      <c r="DA61" s="0" t="n">
        <f aca="false">IF(O$9=0,0,(SIN(O$12)*COS($E61)+SIN($E61)*COS(O$12))/SIN($E61)*O$9)</f>
        <v>9.28155340519781</v>
      </c>
      <c r="DB61" s="0" t="n">
        <f aca="false">IF(P$9=0,0,(SIN(P$12)*COS($E61)+SIN($E61)*COS(P$12))/SIN($E61)*P$9)</f>
        <v>9.69937170512038</v>
      </c>
      <c r="DC61" s="0" t="n">
        <f aca="false">IF(Q$9=0,0,(SIN(Q$12)*COS($E61)+SIN($E61)*COS(Q$12))/SIN($E61)*Q$9)</f>
        <v>10.1209051289956</v>
      </c>
      <c r="DD61" s="0" t="n">
        <f aca="false">IF(R$9=0,0,(SIN(R$12)*COS($E61)+SIN($E61)*COS(R$12))/SIN($E61)*R$9)</f>
        <v>10.5458305334076</v>
      </c>
      <c r="DE61" s="0" t="n">
        <f aca="false">IF(S$9=0,0,(SIN(S$12)*COS($E61)+SIN($E61)*COS(S$12))/SIN($E61)*S$9)</f>
        <v>10.9738217693912</v>
      </c>
      <c r="DF61" s="0" t="n">
        <f aca="false">IF(T$9=0,0,(SIN(T$12)*COS($E61)+SIN($E61)*COS(T$12))/SIN($E61)*T$9)</f>
        <v>11.4045498417007</v>
      </c>
      <c r="DG61" s="0" t="n">
        <f aca="false">IF(U$9=0,0,(SIN(U$12)*COS($E61)+SIN($E61)*COS(U$12))/SIN($E61)*U$9)</f>
        <v>11.837683069528</v>
      </c>
      <c r="DH61" s="0" t="n">
        <f aca="false">IF(V$9=0,0,(SIN(V$12)*COS($E61)+SIN($E61)*COS(V$12))/SIN($E61)*V$9)</f>
        <v>12.272887248603</v>
      </c>
      <c r="DI61" s="0" t="n">
        <f aca="false">IF(W$9=0,0,(SIN(W$12)*COS($E61)+SIN($E61)*COS(W$12))/SIN($E61)*W$9)</f>
        <v>12.7098258146079</v>
      </c>
      <c r="DJ61" s="0" t="n">
        <f aca="false">IF(X$9=0,0,(SIN(X$12)*COS($E61)+SIN($E61)*COS(X$12))/SIN($E61)*X$9)</f>
        <v>13.4408834217417</v>
      </c>
      <c r="DK61" s="0" t="n">
        <f aca="false">IF(Y$9=0,0,(SIN(Y$12)*COS($E61)+SIN($E61)*COS(Y$12))/SIN($E61)*Y$9)</f>
        <v>14.1772437532096</v>
      </c>
      <c r="DL61" s="0" t="n">
        <f aca="false">IF(Z$9=0,0,(SIN(Z$12)*COS($E61)+SIN($E61)*COS(Z$12))/SIN($E61)*Z$9)</f>
        <v>14.9182947170657</v>
      </c>
      <c r="DM61" s="0" t="n">
        <f aca="false">IF(AA$9=0,0,(SIN(AA$12)*COS($E61)+SIN($E61)*COS(AA$12))/SIN($E61)*AA$9)</f>
        <v>15.6634200482752</v>
      </c>
      <c r="DN61" s="0" t="n">
        <f aca="false">IF(AB$9=0,0,(SIN(AB$12)*COS($E61)+SIN($E61)*COS(AB$12))/SIN($E61)*AB$9)</f>
        <v>16.411999615395</v>
      </c>
      <c r="DO61" s="0" t="n">
        <f aca="false">IF(AC$9=0,0,(SIN(AC$12)*COS($E61)+SIN($E61)*COS(AC$12))/SIN($E61)*AC$9)</f>
        <v>17.1634097292318</v>
      </c>
      <c r="DP61" s="0" t="n">
        <f aca="false">IF(AD$9=0,0,(SIN(AD$12)*COS($E61)+SIN($E61)*COS(AD$12))/SIN($E61)*AD$9)</f>
        <v>17.9170234533473</v>
      </c>
      <c r="DQ61" s="0" t="n">
        <f aca="false">IF(AE$9=0,0,(SIN(AE$12)*COS($E61)+SIN($E61)*COS(AE$12))/SIN($E61)*AE$9)</f>
        <v>18.6722109162787</v>
      </c>
      <c r="DR61" s="0" t="n">
        <f aca="false">IF(AF$9=0,0,(SIN(AF$12)*COS($E61)+SIN($E61)*COS(AF$12))/SIN($E61)*AF$9)</f>
        <v>19.428339625343</v>
      </c>
      <c r="DS61" s="0" t="n">
        <f aca="false">IF(AG$9=0,0,(SIN(AG$12)*COS($E61)+SIN($E61)*COS(AG$12))/SIN($E61)*AG$9)</f>
        <v>20.1847747818923</v>
      </c>
      <c r="DT61" s="0" t="n">
        <f aca="false">IF(AH$9=0,0,(SIN(AH$12)*COS($E61)+SIN($E61)*COS(AH$12))/SIN($E61)*AH$9)</f>
        <v>20.2695320398778</v>
      </c>
      <c r="DU61" s="0" t="n">
        <f aca="false">IF(AI$9=0,0,(SIN(AI$12)*COS($E61)+SIN($E61)*COS(AI$12))/SIN($E61)*AI$9)</f>
        <v>20.3481150020486</v>
      </c>
      <c r="DV61" s="0" t="n">
        <f aca="false">IF(AJ$9=0,0,(SIN(AJ$12)*COS($E61)+SIN($E61)*COS(AJ$12))/SIN($E61)*AJ$9)</f>
        <v>20.4204997312731</v>
      </c>
      <c r="DW61" s="0" t="n">
        <f aca="false">IF(AK$9=0,0,(SIN(AK$12)*COS($E61)+SIN($E61)*COS(AK$12))/SIN($E61)*AK$9)</f>
        <v>20.4866641784616</v>
      </c>
      <c r="DX61" s="0" t="n">
        <f aca="false">IF(AL$9=0,0,(SIN(AL$12)*COS($E61)+SIN($E61)*COS(AL$12))/SIN($E61)*AL$9)</f>
        <v>20.5465881892826</v>
      </c>
      <c r="DY61" s="0" t="n">
        <f aca="false">IF(AM$9=0,0,(SIN(AM$12)*COS($E61)+SIN($E61)*COS(AM$12))/SIN($E61)*AM$9)</f>
        <v>20.6002535103019</v>
      </c>
      <c r="DZ61" s="0" t="n">
        <f aca="false">IF(AN$9=0,0,(SIN(AN$12)*COS($E61)+SIN($E61)*COS(AN$12))/SIN($E61)*AN$9)</f>
        <v>20.6476437945429</v>
      </c>
      <c r="EA61" s="0" t="n">
        <f aca="false">IF(AO$9=0,0,(SIN(AO$12)*COS($E61)+SIN($E61)*COS(AO$12))/SIN($E61)*AO$9)</f>
        <v>20.6887446064657</v>
      </c>
      <c r="EB61" s="0" t="n">
        <f aca="false">IF(AP$9=0,0,(SIN(AP$12)*COS($E61)+SIN($E61)*COS(AP$12))/SIN($E61)*AP$9)</f>
        <v>20.7235434263651</v>
      </c>
      <c r="EC61" s="0" t="n">
        <f aca="false">IF(AQ$9=0,0,(SIN(AQ$12)*COS($E61)+SIN($E61)*COS(AQ$12))/SIN($E61)*AQ$9)</f>
        <v>20.7520296541834</v>
      </c>
      <c r="ED61" s="0" t="n">
        <f aca="false">IF(AR$9=0,0,(SIN(AR$12)*COS($E61)+SIN($E61)*COS(AR$12))/SIN($E61)*AR$9)</f>
        <v>20.7741946127395</v>
      </c>
      <c r="EE61" s="0" t="n">
        <f aca="false">IF(AS$9=0,0,(SIN(AS$12)*COS($E61)+SIN($E61)*COS(AS$12))/SIN($E61)*AS$9)</f>
        <v>20.7900315503725</v>
      </c>
      <c r="EF61" s="0" t="n">
        <f aca="false">IF(AT$9=0,0,(SIN(AT$12)*COS($E61)+SIN($E61)*COS(AT$12))/SIN($E61)*AT$9)</f>
        <v>20.7995356429977</v>
      </c>
      <c r="EG61" s="0" t="n">
        <f aca="false">IF(AU$9=0,0,(SIN(AU$12)*COS($E61)+SIN($E61)*COS(AU$12))/SIN($E61)*AU$9)</f>
        <v>20.8027039955763</v>
      </c>
      <c r="EH61" s="0" t="n">
        <f aca="false">IF(AV$9=0,0,(SIN(AV$12)*COS($E61)+SIN($E61)*COS(AV$12))/SIN($E61)*AV$9)</f>
        <v>20.7995356429977</v>
      </c>
      <c r="EI61" s="0" t="n">
        <f aca="false">IF(AW$9=0,0,(SIN(AW$12)*COS($E61)+SIN($E61)*COS(AW$12))/SIN($E61)*AW$9)</f>
        <v>20.7900315503725</v>
      </c>
      <c r="EJ61" s="0" t="n">
        <f aca="false">IF(AX$9=0,0,(SIN(AX$12)*COS($E61)+SIN($E61)*COS(AX$12))/SIN($E61)*AX$9)</f>
        <v>20.7741946127395</v>
      </c>
      <c r="EK61" s="0" t="n">
        <f aca="false">IF(AY$9=0,0,(SIN(AY$12)*COS($E61)+SIN($E61)*COS(AY$12))/SIN($E61)*AY$9)</f>
        <v>20.7520296541834</v>
      </c>
      <c r="EL61" s="0" t="n">
        <f aca="false">IF(AZ$9=0,0,(SIN(AZ$12)*COS($E61)+SIN($E61)*COS(AZ$12))/SIN($E61)*AZ$9)</f>
        <v>20.7235434263651</v>
      </c>
      <c r="EM61" s="0" t="n">
        <f aca="false">IF(BA$9=0,0,(SIN(BA$12)*COS($E61)+SIN($E61)*COS(BA$12))/SIN($E61)*BA$9)</f>
        <v>20.6887446064657</v>
      </c>
      <c r="EN61" s="0" t="n">
        <f aca="false">IF(BB$9=0,0,(SIN(BB$12)*COS($E61)+SIN($E61)*COS(BB$12))/SIN($E61)*BB$9)</f>
        <v>20.6476437945429</v>
      </c>
      <c r="EO61" s="0" t="n">
        <f aca="false">IF(BC$9=0,0,(SIN(BC$12)*COS($E61)+SIN($E61)*COS(BC$12))/SIN($E61)*BC$9)</f>
        <v>20.6002535103019</v>
      </c>
      <c r="EP61" s="0" t="n">
        <f aca="false">IF(BD$9=0,0,(SIN(BD$12)*COS($E61)+SIN($E61)*COS(BD$12))/SIN($E61)*BD$9)</f>
        <v>20.5465881892826</v>
      </c>
      <c r="EQ61" s="0" t="n">
        <f aca="false">IF(BE$9=0,0,(SIN(BE$12)*COS($E61)+SIN($E61)*COS(BE$12))/SIN($E61)*BE$9)</f>
        <v>20.4866641784616</v>
      </c>
      <c r="ER61" s="0" t="n">
        <f aca="false">IF(BF$9=0,0,(SIN(BF$12)*COS($E61)+SIN($E61)*COS(BF$12))/SIN($E61)*BF$9)</f>
        <v>20.4204997312731</v>
      </c>
      <c r="ES61" s="0" t="n">
        <f aca="false">IF(BG$9=0,0,(SIN(BG$12)*COS($E61)+SIN($E61)*COS(BG$12))/SIN($E61)*BG$9)</f>
        <v>20.3481150020486</v>
      </c>
      <c r="ET61" s="0" t="n">
        <f aca="false">IF(BH$9=0,0,(SIN(BH$12)*COS($E61)+SIN($E61)*COS(BH$12))/SIN($E61)*BH$9)</f>
        <v>20.2695320398778</v>
      </c>
      <c r="EU61" s="0" t="n">
        <f aca="false">IF(BI$9=0,0,(SIN(BI$12)*COS($E61)+SIN($E61)*COS(BI$12))/SIN($E61)*BI$9)</f>
        <v>20.1847747818923</v>
      </c>
      <c r="EV61" s="0" t="n">
        <f aca="false">IF(BJ$9=0,0,(SIN(BJ$12)*COS($E61)+SIN($E61)*COS(BJ$12))/SIN($E61)*BJ$9)</f>
        <v>20.093869045974</v>
      </c>
      <c r="EW61" s="0" t="n">
        <f aca="false">IF(BK$9=0,0,(SIN(BK$12)*COS($E61)+SIN($E61)*COS(BK$12))/SIN($E61)*BK$9)</f>
        <v>19.9968425228906</v>
      </c>
      <c r="EX61" s="0" t="n">
        <f aca="false">IF(BL$9=0,0,(SIN(BL$12)*COS($E61)+SIN($E61)*COS(BL$12))/SIN($E61)*BL$9)</f>
        <v>19.7923554696807</v>
      </c>
      <c r="EY61" s="0" t="n">
        <f aca="false">IF(BM$9=0,0,(SIN(BM$12)*COS($E61)+SIN($E61)*COS(BM$12))/SIN($E61)*BM$9)</f>
        <v>19.5829212329121</v>
      </c>
      <c r="EZ61" s="0" t="n">
        <f aca="false">IF(BN$9=0,0,(SIN(BN$12)*COS($E61)+SIN($E61)*COS(BN$12))/SIN($E61)*BN$9)</f>
        <v>19.3686651949623</v>
      </c>
      <c r="FA61" s="0" t="n">
        <f aca="false">IF(BO$9=0,0,(SIN(BO$12)*COS($E61)+SIN($E61)*COS(BO$12))/SIN($E61)*BO$9)</f>
        <v>19.1497138587021</v>
      </c>
      <c r="FB61" s="0" t="n">
        <f aca="false">IF(BP$9=0,0,(SIN(BP$12)*COS($E61)+SIN($E61)*COS(BP$12))/SIN($E61)*BP$9)</f>
        <v>18.9261947903073</v>
      </c>
      <c r="FC61" s="0" t="n">
        <f aca="false">IF(BQ$9=0,0,(SIN(BQ$12)*COS($E61)+SIN($E61)*COS(BQ$12))/SIN($E61)*BQ$9)</f>
        <v>18.6982365618587</v>
      </c>
      <c r="FD61" s="0" t="n">
        <f aca="false">IF(BR$9=0,0,(SIN(BR$12)*COS($E61)+SIN($E61)*COS(BR$12))/SIN($E61)*BR$9)</f>
        <v>18.465968693754</v>
      </c>
      <c r="FE61" s="0" t="n">
        <f aca="false">IF(BS$9=0,0,(SIN(BS$12)*COS($E61)+SIN($E61)*COS(BS$12))/SIN($E61)*BS$9)</f>
        <v>18.229521596952</v>
      </c>
      <c r="FF61" s="0" t="n">
        <f aca="false">IF(BT$9=0,0,(SIN(BT$12)*COS($E61)+SIN($E61)*COS(BT$12))/SIN($E61)*BT$9)</f>
        <v>17.9890265150756</v>
      </c>
      <c r="FG61" s="0" t="n">
        <f aca="false">IF(BU$9=0,0,(SIN(BU$12)*COS($E61)+SIN($E61)*COS(BU$12))/SIN($E61)*BU$9)</f>
        <v>17.7446154663952</v>
      </c>
      <c r="FH61" s="0" t="n">
        <f aca="false">IF(BV$9=0,0,(SIN(BV$12)*COS($E61)+SIN($E61)*COS(BV$12))/SIN($E61)*BV$9)</f>
        <v>17.4491973768465</v>
      </c>
      <c r="FI61" s="0" t="n">
        <f aca="false">IF(BW$9=0,0,(SIN(BW$12)*COS($E61)+SIN($E61)*COS(BW$12))/SIN($E61)*BW$9)</f>
        <v>17.1509837035474</v>
      </c>
      <c r="FJ61" s="0" t="n">
        <f aca="false">IF(BX$9=0,0,(SIN(BX$12)*COS($E61)+SIN($E61)*COS(BX$12))/SIN($E61)*BX$9)</f>
        <v>16.8501512039281</v>
      </c>
      <c r="FK61" s="0" t="n">
        <f aca="false">IF(BY$9=0,0,(SIN(BY$12)*COS($E61)+SIN($E61)*COS(BY$12))/SIN($E61)*BY$9)</f>
        <v>16.546876639469</v>
      </c>
      <c r="FL61" s="0" t="n">
        <f aca="false">IF(BZ$9=0,0,(SIN(BZ$12)*COS($E61)+SIN($E61)*COS(BZ$12))/SIN($E61)*BZ$9)</f>
        <v>16.2413366959276</v>
      </c>
      <c r="FM61" s="0" t="n">
        <f aca="false">IF(CA$9=0,0,(SIN(CA$12)*COS($E61)+SIN($E61)*COS(CA$12))/SIN($E61)*CA$9)</f>
        <v>15.9337079038384</v>
      </c>
      <c r="FN61" s="0" t="n">
        <f aca="false">IF(CB$9=0,0,(SIN(CB$12)*COS($E61)+SIN($E61)*COS(CB$12))/SIN($E61)*CB$9)</f>
        <v>15.6241665593169</v>
      </c>
      <c r="FO61" s="0" t="n">
        <f aca="false">IF(CC$9=0,0,(SIN(CC$12)*COS($E61)+SIN($E61)*COS(CC$12))/SIN($E61)*CC$9)</f>
        <v>15.3128886452004</v>
      </c>
      <c r="FP61" s="0" t="n">
        <f aca="false">IF(CD$9=0,0,(SIN(CD$12)*COS($E61)+SIN($E61)*COS(CD$12))/SIN($E61)*CD$9)</f>
        <v>15.0000497525582</v>
      </c>
      <c r="FQ61" s="0" t="n">
        <f aca="false">IF(CE$9=0,0,(SIN(CE$12)*COS($E61)+SIN($E61)*COS(CE$12))/SIN($E61)*CE$9)</f>
        <v>14.6858250025993</v>
      </c>
      <c r="FR61" s="0" t="n">
        <f aca="false">IF(CF$9=0,0,(SIN(CF$12)*COS($E61)+SIN($E61)*COS(CF$12))/SIN($E61)*CF$9)</f>
        <v>14.3492249204584</v>
      </c>
      <c r="FS61" s="0" t="n">
        <f aca="false">IF(CG$9=0,0,(SIN(CG$12)*COS($E61)+SIN($E61)*COS(CG$12))/SIN($E61)*CG$9)</f>
        <v>14.012150621277</v>
      </c>
      <c r="FT61" s="0" t="n">
        <f aca="false">IF(CH$9=0,0,(SIN(CH$12)*COS($E61)+SIN($E61)*COS(CH$12))/SIN($E61)*CH$9)</f>
        <v>13.6747944356321</v>
      </c>
      <c r="FU61" s="0" t="n">
        <f aca="false">IF(CI$9=0,0,(SIN(CI$12)*COS($E61)+SIN($E61)*COS(CI$12))/SIN($E61)*CI$9)</f>
        <v>13.337347565685</v>
      </c>
      <c r="FV61" s="0" t="n">
        <f aca="false">IF(CJ$9=0,0,(SIN(CJ$12)*COS($E61)+SIN($E61)*COS(CJ$12))/SIN($E61)*CJ$9)</f>
        <v>13</v>
      </c>
      <c r="FW61" s="0" t="n">
        <f aca="false">IF(CK$9=0,0,(SIN(CK$12)*COS($E61)+SIN($E61)*COS(CK$12))/SIN($E61)*CK$9)</f>
        <v>12.6629404291097</v>
      </c>
      <c r="FX61" s="0" t="n">
        <f aca="false">IF(CL$9=0,0,(SIN(CL$12)*COS($E61)+SIN($E61)*COS(CL$12))/SIN($E61)*CL$9)</f>
        <v>12.3263561618628</v>
      </c>
      <c r="FY61" s="0" t="n">
        <f aca="false">IF(CM$9=0,0,(SIN(CM$12)*COS($E61)+SIN($E61)*COS(CM$12))/SIN($E61)*CM$9)</f>
        <v>11.9904330425872</v>
      </c>
      <c r="FZ61" s="0" t="n">
        <f aca="false">IF(CN$9=0,0,(SIN(CN$12)*COS($E61)+SIN($E61)*COS(CN$12))/SIN($E61)*CN$9)</f>
        <v>11.6553553691</v>
      </c>
      <c r="GA61" s="0" t="n">
        <f aca="false">IF(CO$9=0,0,(SIN(CO$12)*COS($E61)+SIN($E61)*COS(CO$12))/SIN($E61)*CO$9)</f>
        <v>11.3213058115992</v>
      </c>
      <c r="GB61" s="0" t="n">
        <f aca="false">IF(CP$9=0,0,(SIN(CP$12)*COS($E61)+SIN($E61)*COS(CP$12))/SIN($E61)*CP$9)</f>
        <v>10.9703921986983</v>
      </c>
      <c r="GC61" s="0" t="n">
        <f aca="false">IF(CQ$9=0,0,(SIN(CQ$12)*COS($E61)+SIN($E61)*COS(CQ$12))/SIN($E61)*CQ$9)</f>
        <v>10.6215488371209</v>
      </c>
    </row>
    <row r="62" customFormat="false" ht="12.8" hidden="true" customHeight="false" outlineLevel="0" collapsed="false">
      <c r="A62" s="0" t="n">
        <f aca="false">MAX($F62:$CQ62)</f>
        <v>12.0442091111029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14.14</v>
      </c>
      <c r="C62" s="2" t="n">
        <f aca="false">MOD(Best +D62,360)</f>
        <v>149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3.0099999909399</v>
      </c>
      <c r="G62" s="13" t="n">
        <f aca="false">IF(OR(G152=0,CS62=0),0,G152*CS62/(G152+CS62))</f>
        <v>3.71132519603772</v>
      </c>
      <c r="H62" s="13" t="n">
        <f aca="false">IF(OR(H152=0,CT62=0),0,H152*CT62/(H152+CT62))</f>
        <v>4.41288784703175</v>
      </c>
      <c r="I62" s="13" t="n">
        <f aca="false">IF(OR(I152=0,CU62=0),0,I152*CU62/(I152+CU62))</f>
        <v>5.10963987964266</v>
      </c>
      <c r="J62" s="13" t="n">
        <f aca="false">IF(OR(J152=0,CV62=0),0,J152*CV62/(J152+CV62))</f>
        <v>5.79677762882059</v>
      </c>
      <c r="K62" s="13" t="n">
        <f aca="false">IF(OR(K152=0,CW62=0),0,K152*CW62/(K152+CW62))</f>
        <v>6.46983253380719</v>
      </c>
      <c r="L62" s="13" t="n">
        <f aca="false">IF(OR(L152=0,CX62=0),0,L152*CX62/(L152+CX62))</f>
        <v>7.12474530964286</v>
      </c>
      <c r="M62" s="13" t="n">
        <f aca="false">IF(OR(M152=0,CY62=0),0,M152*CY62/(M152+CY62))</f>
        <v>7.75792172059858</v>
      </c>
      <c r="N62" s="13" t="n">
        <f aca="false">IF(OR(N152=0,CZ62=0),0,N152*CZ62/(N152+CZ62))</f>
        <v>8.01269540284507</v>
      </c>
      <c r="O62" s="13" t="n">
        <f aca="false">IF(OR(O152=0,DA62=0),0,O152*DA62/(O152+DA62))</f>
        <v>8.25749865219682</v>
      </c>
      <c r="P62" s="13" t="n">
        <f aca="false">IF(OR(P152=0,DB62=0),0,P152*DB62/(P152+DB62))</f>
        <v>8.49199455979418</v>
      </c>
      <c r="Q62" s="13" t="n">
        <f aca="false">IF(OR(Q152=0,DC62=0),0,Q152*DC62/(Q152+DC62))</f>
        <v>8.71591947431669</v>
      </c>
      <c r="R62" s="13" t="n">
        <f aca="false">IF(OR(R152=0,DD62=0),0,R152*DD62/(R152+DD62))</f>
        <v>8.92907935135362</v>
      </c>
      <c r="S62" s="13" t="n">
        <f aca="false">IF(OR(S152=0,DE62=0),0,S152*DE62/(S152+DE62))</f>
        <v>9.13134558769635</v>
      </c>
      <c r="T62" s="13" t="n">
        <f aca="false">IF(OR(T152=0,DF62=0),0,T152*DF62/(T152+DF62))</f>
        <v>9.3226504696788</v>
      </c>
      <c r="U62" s="13" t="n">
        <f aca="false">IF(OR(U152=0,DG62=0),0,U152*DG62/(U152+DG62))</f>
        <v>9.5029823565653</v>
      </c>
      <c r="V62" s="13" t="n">
        <f aca="false">IF(OR(V152=0,DH62=0),0,V152*DH62/(V152+DH62))</f>
        <v>9.67238070964394</v>
      </c>
      <c r="W62" s="13" t="n">
        <f aca="false">IF(OR(W152=0,DI62=0),0,W152*DI62/(W152+DI62))</f>
        <v>9.83093106584546</v>
      </c>
      <c r="X62" s="13" t="n">
        <f aca="false">IF(OR(X152=0,DJ62=0),0,X152*DJ62/(X152+DJ62))</f>
        <v>10.1477834138616</v>
      </c>
      <c r="Y62" s="13" t="n">
        <f aca="false">IF(OR(Y152=0,DK62=0),0,Y152*DK62/(Y152+DK62))</f>
        <v>10.4419994613942</v>
      </c>
      <c r="Z62" s="13" t="n">
        <f aca="false">IF(OR(Z152=0,DL62=0),0,Z152*DL62/(Z152+DL62))</f>
        <v>10.71392851234</v>
      </c>
      <c r="AA62" s="13" t="n">
        <f aca="false">IF(OR(AA152=0,DM62=0),0,AA152*DM62/(AA152+DM62))</f>
        <v>10.9640465608226</v>
      </c>
      <c r="AB62" s="13" t="n">
        <f aca="false">IF(OR(AB152=0,DN62=0),0,AB152*DN62/(AB152+DN62))</f>
        <v>11.1929346529767</v>
      </c>
      <c r="AC62" s="13" t="n">
        <f aca="false">IF(OR(AC152=0,DO62=0),0,AC152*DO62/(AC152+DO62))</f>
        <v>11.401258656349</v>
      </c>
      <c r="AD62" s="13" t="n">
        <f aca="false">IF(OR(AD152=0,DP62=0),0,AD152*DP62/(AD152+DP62))</f>
        <v>11.5897506709197</v>
      </c>
      <c r="AE62" s="13" t="n">
        <f aca="false">IF(OR(AE152=0,DQ62=0),0,AE152*DQ62/(AE152+DQ62))</f>
        <v>11.7591922193634</v>
      </c>
      <c r="AF62" s="13" t="n">
        <f aca="false">IF(OR(AF152=0,DR62=0),0,AF152*DR62/(AF152+DR62))</f>
        <v>11.9103992737311</v>
      </c>
      <c r="AG62" s="13" t="n">
        <f aca="false">IF(OR(AG152=0,DS62=0),0,AG152*DS62/(AG152+DS62))</f>
        <v>12.0442091111029</v>
      </c>
      <c r="AH62" s="13" t="n">
        <f aca="false">IF(OR(AH152=0,DT62=0),0,AH152*DT62/(AH152+DT62))</f>
        <v>11.9294576353107</v>
      </c>
      <c r="AI62" s="13" t="n">
        <f aca="false">IF(OR(AI152=0,DU62=0),0,AI152*DU62/(AI152+DU62))</f>
        <v>11.8155824913464</v>
      </c>
      <c r="AJ62" s="13" t="n">
        <f aca="false">IF(OR(AJ152=0,DV62=0),0,AJ152*DV62/(AJ152+DV62))</f>
        <v>11.702542089014</v>
      </c>
      <c r="AK62" s="13" t="n">
        <f aca="false">IF(OR(AK152=0,DW62=0),0,AK152*DW62/(AK152+DW62))</f>
        <v>11.5902964354958</v>
      </c>
      <c r="AL62" s="13" t="n">
        <f aca="false">IF(OR(AL152=0,DX62=0),0,AL152*DX62/(AL152+DX62))</f>
        <v>11.4788070286626</v>
      </c>
      <c r="AM62" s="13" t="n">
        <f aca="false">IF(OR(AM152=0,DY62=0),0,AM152*DY62/(AM152+DY62))</f>
        <v>11.3680367581834</v>
      </c>
      <c r="AN62" s="13" t="n">
        <f aca="false">IF(OR(AN152=0,DZ62=0),0,AN152*DZ62/(AN152+DZ62))</f>
        <v>11.2579498137321</v>
      </c>
      <c r="AO62" s="13" t="n">
        <f aca="false">IF(OR(AO152=0,EA62=0),0,AO152*EA62/(AO152+EA62))</f>
        <v>11.1485115996601</v>
      </c>
      <c r="AP62" s="13" t="n">
        <f aca="false">IF(OR(AP152=0,EB62=0),0,AP152*EB62/(AP152+EB62))</f>
        <v>11.0396886555654</v>
      </c>
      <c r="AQ62" s="13" t="n">
        <f aca="false">IF(OR(AQ152=0,EC62=0),0,AQ152*EC62/(AQ152+EC62))</f>
        <v>10.9314485822437</v>
      </c>
      <c r="AR62" s="13" t="n">
        <f aca="false">IF(OR(AR152=0,ED62=0),0,AR152*ED62/(AR152+ED62))</f>
        <v>10.8237599725591</v>
      </c>
      <c r="AS62" s="13" t="n">
        <f aca="false">IF(OR(AS152=0,EE62=0),0,AS152*EE62/(AS152+EE62))</f>
        <v>10.7165923468129</v>
      </c>
      <c r="AT62" s="13" t="n">
        <f aca="false">IF(OR(AT152=0,EF62=0),0,AT152*EF62/(AT152+EF62))</f>
        <v>10.6099160922302</v>
      </c>
      <c r="AU62" s="13" t="n">
        <f aca="false">IF(OR(AU152=0,EG62=0),0,AU152*EG62/(AU152+EG62))</f>
        <v>10.5037024062186</v>
      </c>
      <c r="AV62" s="13" t="n">
        <f aca="false">IF(OR(AV152=0,EH62=0),0,AV152*EH62/(AV152+EH62))</f>
        <v>10.3979232430849</v>
      </c>
      <c r="AW62" s="13" t="n">
        <f aca="false">IF(OR(AW152=0,EI62=0),0,AW152*EI62/(AW152+EI62))</f>
        <v>10.2925512639238</v>
      </c>
      <c r="AX62" s="13" t="n">
        <f aca="false">IF(OR(AX152=0,EJ62=0),0,AX152*EJ62/(AX152+EJ62))</f>
        <v>10.187559789417</v>
      </c>
      <c r="AY62" s="13" t="n">
        <f aca="false">IF(OR(AY152=0,EK62=0),0,AY152*EK62/(AY152+EK62))</f>
        <v>10.0829227553061</v>
      </c>
      <c r="AZ62" s="13" t="n">
        <f aca="false">IF(OR(AZ152=0,EL62=0),0,AZ152*EL62/(AZ152+EL62))</f>
        <v>9.97861467031949</v>
      </c>
      <c r="BA62" s="13" t="n">
        <f aca="false">IF(OR(BA152=0,EM62=0),0,BA152*EM62/(BA152+EM62))</f>
        <v>9.87461057635602</v>
      </c>
      <c r="BB62" s="13" t="n">
        <f aca="false">IF(OR(BB152=0,EN62=0),0,BB152*EN62/(BB152+EN62))</f>
        <v>9.77088601074039</v>
      </c>
      <c r="BC62" s="13" t="n">
        <f aca="false">IF(OR(BC152=0,EO62=0),0,BC152*EO62/(BC152+EO62))</f>
        <v>9.66741697038368</v>
      </c>
      <c r="BD62" s="13" t="n">
        <f aca="false">IF(OR(BD152=0,EP62=0),0,BD152*EP62/(BD152+EP62))</f>
        <v>9.56417987769386</v>
      </c>
      <c r="BE62" s="13" t="n">
        <f aca="false">IF(OR(BE152=0,EQ62=0),0,BE152*EQ62/(BE152+EQ62))</f>
        <v>9.46115154809367</v>
      </c>
      <c r="BF62" s="13" t="n">
        <f aca="false">IF(OR(BF152=0,ER62=0),0,BF152*ER62/(BF152+ER62))</f>
        <v>9.35830915901458</v>
      </c>
      <c r="BG62" s="13" t="n">
        <f aca="false">IF(OR(BG152=0,ES62=0),0,BG152*ES62/(BG152+ES62))</f>
        <v>9.25563022024494</v>
      </c>
      <c r="BH62" s="13" t="n">
        <f aca="false">IF(OR(BH152=0,ET62=0),0,BH152*ET62/(BH152+ET62))</f>
        <v>9.1530925455198</v>
      </c>
      <c r="BI62" s="13" t="n">
        <f aca="false">IF(OR(BI152=0,EU62=0),0,BI152*EU62/(BI152+EU62))</f>
        <v>9.05067422524762</v>
      </c>
      <c r="BJ62" s="13" t="n">
        <f aca="false">IF(OR(BJ152=0,EV62=0),0,BJ152*EV62/(BJ152+EV62))</f>
        <v>8.94835360027661</v>
      </c>
      <c r="BK62" s="13" t="n">
        <f aca="false">IF(OR(BK152=0,EW62=0),0,BK152*EW62/(BK152+EW62))</f>
        <v>8.84610923661021</v>
      </c>
      <c r="BL62" s="13" t="n">
        <f aca="false">IF(OR(BL152=0,EX62=0),0,BL152*EX62/(BL152+EX62))</f>
        <v>8.72387644426345</v>
      </c>
      <c r="BM62" s="13" t="n">
        <f aca="false">IF(OR(BM152=0,EY62=0),0,BM152*EY62/(BM152+EY62))</f>
        <v>8.60226713156294</v>
      </c>
      <c r="BN62" s="13" t="n">
        <f aca="false">IF(OR(BN152=0,EZ62=0),0,BN152*EZ62/(BN152+EZ62))</f>
        <v>8.48124167108279</v>
      </c>
      <c r="BO62" s="13" t="n">
        <f aca="false">IF(OR(BO152=0,FA62=0),0,BO152*FA62/(BO152+FA62))</f>
        <v>8.36076181740883</v>
      </c>
      <c r="BP62" s="13" t="n">
        <f aca="false">IF(OR(BP152=0,FB62=0),0,BP152*FB62/(BP152+FB62))</f>
        <v>8.24079063047534</v>
      </c>
      <c r="BQ62" s="13" t="n">
        <f aca="false">IF(OR(BQ152=0,FC62=0),0,BQ152*FC62/(BQ152+FC62))</f>
        <v>8.12129240411558</v>
      </c>
      <c r="BR62" s="13" t="n">
        <f aca="false">IF(OR(BR152=0,FD62=0),0,BR152*FD62/(BR152+FD62))</f>
        <v>8.00223259945356</v>
      </c>
      <c r="BS62" s="13" t="n">
        <f aca="false">IF(OR(BS152=0,FE62=0),0,BS152*FE62/(BS152+FE62))</f>
        <v>7.88357778279791</v>
      </c>
      <c r="BT62" s="13" t="n">
        <f aca="false">IF(OR(BT152=0,FF62=0),0,BT152*FF62/(BT152+FF62))</f>
        <v>7.76529556773009</v>
      </c>
      <c r="BU62" s="13" t="n">
        <f aca="false">IF(OR(BU152=0,FG62=0),0,BU152*FG62/(BU152+FG62))</f>
        <v>7.64735456110464</v>
      </c>
      <c r="BV62" s="13" t="n">
        <f aca="false">IF(OR(BV152=0,FH62=0),0,BV152*FH62/(BV152+FH62))</f>
        <v>7.5207521581558</v>
      </c>
      <c r="BW62" s="13" t="n">
        <f aca="false">IF(OR(BW152=0,FI62=0),0,BW152*FI62/(BW152+FI62))</f>
        <v>7.39460207569775</v>
      </c>
      <c r="BX62" s="13" t="n">
        <f aca="false">IF(OR(BX152=0,FJ62=0),0,BX152*FJ62/(BX152+FJ62))</f>
        <v>7.26887196636855</v>
      </c>
      <c r="BY62" s="13" t="n">
        <f aca="false">IF(OR(BY152=0,FK62=0),0,BY152*FK62/(BY152+FK62))</f>
        <v>7.14353080445858</v>
      </c>
      <c r="BZ62" s="13" t="n">
        <f aca="false">IF(OR(BZ152=0,FL62=0),0,BZ152*FL62/(BZ152+FL62))</f>
        <v>7.01854884216769</v>
      </c>
      <c r="CA62" s="13" t="n">
        <f aca="false">IF(OR(CA152=0,FM62=0),0,CA152*FM62/(CA152+FM62))</f>
        <v>6.89389757037402</v>
      </c>
      <c r="CB62" s="13" t="n">
        <f aca="false">IF(OR(CB152=0,FN62=0),0,CB152*FN62/(CB152+FN62))</f>
        <v>6.76954968370768</v>
      </c>
      <c r="CC62" s="13" t="n">
        <f aca="false">IF(OR(CC152=0,FO62=0),0,CC152*FO62/(CC152+FO62))</f>
        <v>6.64547904974682</v>
      </c>
      <c r="CD62" s="13" t="n">
        <f aca="false">IF(OR(CD152=0,FP62=0),0,CD152*FP62/(CD152+FP62))</f>
        <v>6.52166068217244</v>
      </c>
      <c r="CE62" s="13" t="n">
        <f aca="false">IF(OR(CE152=0,FQ62=0),0,CE152*FQ62/(CE152+FQ62))</f>
        <v>6.39807071773747</v>
      </c>
      <c r="CF62" s="13" t="n">
        <f aca="false">IF(OR(CF152=0,FR62=0),0,CF152*FR62/(CF152+FR62))</f>
        <v>6.27053218369124</v>
      </c>
      <c r="CG62" s="13" t="n">
        <f aca="false">IF(OR(CG152=0,FS62=0),0,CG152*FS62/(CG152+FS62))</f>
        <v>6.14323724163907</v>
      </c>
      <c r="CH62" s="13" t="n">
        <f aca="false">IF(OR(CH152=0,FT62=0),0,CH152*FT62/(CH152+FT62))</f>
        <v>6.01616555892206</v>
      </c>
      <c r="CI62" s="13" t="n">
        <f aca="false">IF(OR(CI152=0,FU62=0),0,CI152*FU62/(CI152+FU62))</f>
        <v>5.88929815684896</v>
      </c>
      <c r="CJ62" s="13" t="n">
        <f aca="false">IF(OR(CJ152=0,FV62=0),0,CJ152*FV62/(CJ152+FV62))</f>
        <v>5.76261741299547</v>
      </c>
      <c r="CK62" s="13" t="n">
        <f aca="false">IF(OR(CK152=0,FW62=0),0,CK152*FW62/(CK152+FW62))</f>
        <v>5.63610706782545</v>
      </c>
      <c r="CL62" s="13" t="n">
        <f aca="false">IF(OR(CL152=0,FX62=0),0,CL152*FX62/(CL152+FX62))</f>
        <v>5.50975223560132</v>
      </c>
      <c r="CM62" s="13" t="n">
        <f aca="false">IF(OR(CM152=0,FY62=0),0,CM152*FY62/(CM152+FY62))</f>
        <v>5.38353941956154</v>
      </c>
      <c r="CN62" s="13" t="n">
        <f aca="false">IF(OR(CN152=0,FZ62=0),0,CN152*FZ62/(CN152+FZ62))</f>
        <v>5.25745653135456</v>
      </c>
      <c r="CO62" s="13" t="n">
        <f aca="false">IF(OR(CO152=0,GA62=0),0,CO152*GA62/(CO152+GA62))</f>
        <v>5.13149291473007</v>
      </c>
      <c r="CP62" s="13" t="n">
        <f aca="false">IF(OR(CP152=0,GB62=0),0,CP152*GB62/(CP152+GB62))</f>
        <v>5.00175605626277</v>
      </c>
      <c r="CQ62" s="13" t="n">
        <f aca="false">IF(OR(CQ152=0,GC62=0),0,CQ152*GC62/(CQ152+GC62))</f>
        <v>4.87217663646396</v>
      </c>
      <c r="CR62" s="0" t="n">
        <f aca="false">IF(F$9=0,0,(SIN(F$12)*COS($E62)+SIN($E62)*COS(F$12))/SIN($E62)*F$9)</f>
        <v>3.01</v>
      </c>
      <c r="CS62" s="0" t="n">
        <f aca="false">IF(G$9=0,0,(SIN(G$12)*COS($E62)+SIN($E62)*COS(G$12))/SIN($E62)*G$9)</f>
        <v>3.73333057089674</v>
      </c>
      <c r="CT62" s="0" t="n">
        <f aca="false">IF(H$9=0,0,(SIN(H$12)*COS($E62)+SIN($E62)*COS(H$12))/SIN($E62)*H$9)</f>
        <v>4.4747361709624</v>
      </c>
      <c r="CU62" s="0" t="n">
        <f aca="false">IF(I$9=0,0,(SIN(I$12)*COS($E62)+SIN($E62)*COS(I$12))/SIN($E62)*I$9)</f>
        <v>5.2335739740034</v>
      </c>
      <c r="CV62" s="0" t="n">
        <f aca="false">IF(J$9=0,0,(SIN(J$12)*COS($E62)+SIN($E62)*COS(J$12))/SIN($E62)*J$9)</f>
        <v>6.00919011859275</v>
      </c>
      <c r="CW62" s="0" t="n">
        <f aca="false">IF(K$9=0,0,(SIN(K$12)*COS($E62)+SIN($E62)*COS(K$12))/SIN($E62)*K$9)</f>
        <v>6.80092003600479</v>
      </c>
      <c r="CX62" s="0" t="n">
        <f aca="false">IF(L$9=0,0,(SIN(L$12)*COS($E62)+SIN($E62)*COS(L$12))/SIN($E62)*L$9)</f>
        <v>7.60808878311614</v>
      </c>
      <c r="CY62" s="0" t="n">
        <f aca="false">IF(M$9=0,0,(SIN(M$12)*COS($E62)+SIN($E62)*COS(M$12))/SIN($E62)*M$9)</f>
        <v>8.43001138013187</v>
      </c>
      <c r="CZ62" s="0" t="n">
        <f aca="false">IF(N$9=0,0,(SIN(N$12)*COS($E62)+SIN($E62)*COS(N$12))/SIN($E62)*N$9)</f>
        <v>8.83424436808714</v>
      </c>
      <c r="DA62" s="0" t="n">
        <f aca="false">IF(O$9=0,0,(SIN(O$12)*COS($E62)+SIN($E62)*COS(O$12))/SIN($E62)*O$9)</f>
        <v>9.24254717516408</v>
      </c>
      <c r="DB62" s="0" t="n">
        <f aca="false">IF(P$9=0,0,(SIN(P$12)*COS($E62)+SIN($E62)*COS(P$12))/SIN($E62)*P$9)</f>
        <v>9.65460557119454</v>
      </c>
      <c r="DC62" s="0" t="n">
        <f aca="false">IF(Q$9=0,0,(SIN(Q$12)*COS($E62)+SIN($E62)*COS(Q$12))/SIN($E62)*Q$9)</f>
        <v>10.0701021804441</v>
      </c>
      <c r="DD62" s="0" t="n">
        <f aca="false">IF(R$9=0,0,(SIN(R$12)*COS($E62)+SIN($E62)*COS(R$12))/SIN($E62)*R$9)</f>
        <v>10.4887166367295</v>
      </c>
      <c r="DE62" s="0" t="n">
        <f aca="false">IF(S$9=0,0,(SIN(S$12)*COS($E62)+SIN($E62)*COS(S$12))/SIN($E62)*S$9)</f>
        <v>10.9101257400399</v>
      </c>
      <c r="DF62" s="0" t="n">
        <f aca="false">IF(T$9=0,0,(SIN(T$12)*COS($E62)+SIN($E62)*COS(T$12))/SIN($E62)*T$9)</f>
        <v>11.3340036145937</v>
      </c>
      <c r="DG62" s="0" t="n">
        <f aca="false">IF(U$9=0,0,(SIN(U$12)*COS($E62)+SIN($E62)*COS(U$12))/SIN($E62)*U$9)</f>
        <v>11.7600218682679</v>
      </c>
      <c r="DH62" s="0" t="n">
        <f aca="false">IF(V$9=0,0,(SIN(V$12)*COS($E62)+SIN($E62)*COS(V$12))/SIN($E62)*V$9)</f>
        <v>12.1878497533299</v>
      </c>
      <c r="DI62" s="0" t="n">
        <f aca="false">IF(W$9=0,0,(SIN(W$12)*COS($E62)+SIN($E62)*COS(W$12))/SIN($E62)*W$9)</f>
        <v>12.6171543284068</v>
      </c>
      <c r="DJ62" s="0" t="n">
        <f aca="false">IF(X$9=0,0,(SIN(X$12)*COS($E62)+SIN($E62)*COS(X$12))/SIN($E62)*X$9)</f>
        <v>13.3380852365756</v>
      </c>
      <c r="DK62" s="0" t="n">
        <f aca="false">IF(Y$9=0,0,(SIN(Y$12)*COS($E62)+SIN($E62)*COS(Y$12))/SIN($E62)*Y$9)</f>
        <v>14.063829087922</v>
      </c>
      <c r="DL62" s="0" t="n">
        <f aca="false">IF(Z$9=0,0,(SIN(Z$12)*COS($E62)+SIN($E62)*COS(Z$12))/SIN($E62)*Z$9)</f>
        <v>14.7937800586825</v>
      </c>
      <c r="DM62" s="0" t="n">
        <f aca="false">IF(AA$9=0,0,(SIN(AA$12)*COS($E62)+SIN($E62)*COS(AA$12))/SIN($E62)*AA$9)</f>
        <v>15.5273284570932</v>
      </c>
      <c r="DN62" s="0" t="n">
        <f aca="false">IF(AB$9=0,0,(SIN(AB$12)*COS($E62)+SIN($E62)*COS(AB$12))/SIN($E62)*AB$9)</f>
        <v>16.2638610270964</v>
      </c>
      <c r="DO62" s="0" t="n">
        <f aca="false">IF(AC$9=0,0,(SIN(AC$12)*COS($E62)+SIN($E62)*COS(AC$12))/SIN($E62)*AC$9)</f>
        <v>17.002761253884</v>
      </c>
      <c r="DP62" s="0" t="n">
        <f aca="false">IF(AD$9=0,0,(SIN(AD$12)*COS($E62)+SIN($E62)*COS(AD$12))/SIN($E62)*AD$9)</f>
        <v>17.7434096711498</v>
      </c>
      <c r="DQ62" s="0" t="n">
        <f aca="false">IF(AE$9=0,0,(SIN(AE$12)*COS($E62)+SIN($E62)*COS(AE$12))/SIN($E62)*AE$9)</f>
        <v>18.4851841699195</v>
      </c>
      <c r="DR62" s="0" t="n">
        <f aca="false">IF(AF$9=0,0,(SIN(AF$12)*COS($E62)+SIN($E62)*COS(AF$12))/SIN($E62)*AF$9)</f>
        <v>19.2274603088296</v>
      </c>
      <c r="DS62" s="0" t="n">
        <f aca="false">IF(AG$9=0,0,(SIN(AG$12)*COS($E62)+SIN($E62)*COS(AG$12))/SIN($E62)*AG$9)</f>
        <v>19.9696116257216</v>
      </c>
      <c r="DT62" s="0" t="n">
        <f aca="false">IF(AH$9=0,0,(SIN(AH$12)*COS($E62)+SIN($E62)*COS(AH$12))/SIN($E62)*AH$9)</f>
        <v>20.0470318262404</v>
      </c>
      <c r="DU62" s="0" t="n">
        <f aca="false">IF(AI$9=0,0,(SIN(AI$12)*COS($E62)+SIN($E62)*COS(AI$12))/SIN($E62)*AI$9)</f>
        <v>20.1183455066649</v>
      </c>
      <c r="DV62" s="0" t="n">
        <f aca="false">IF(AJ$9=0,0,(SIN(AJ$12)*COS($E62)+SIN($E62)*COS(AJ$12))/SIN($E62)*AJ$9)</f>
        <v>20.1835309441573</v>
      </c>
      <c r="DW62" s="0" t="n">
        <f aca="false">IF(AK$9=0,0,(SIN(AK$12)*COS($E62)+SIN($E62)*COS(AK$12))/SIN($E62)*AK$9)</f>
        <v>20.2425682826019</v>
      </c>
      <c r="DX62" s="0" t="n">
        <f aca="false">IF(AL$9=0,0,(SIN(AL$12)*COS($E62)+SIN($E62)*COS(AL$12))/SIN($E62)*AL$9)</f>
        <v>20.2954395386534</v>
      </c>
      <c r="DY62" s="0" t="n">
        <f aca="false">IF(AM$9=0,0,(SIN(AM$12)*COS($E62)+SIN($E62)*COS(AM$12))/SIN($E62)*AM$9)</f>
        <v>20.3421286072151</v>
      </c>
      <c r="DZ62" s="0" t="n">
        <f aca="false">IF(AN$9=0,0,(SIN(AN$12)*COS($E62)+SIN($E62)*COS(AN$12))/SIN($E62)*AN$9)</f>
        <v>20.3826212663445</v>
      </c>
      <c r="EA62" s="0" t="n">
        <f aca="false">IF(AO$9=0,0,(SIN(AO$12)*COS($E62)+SIN($E62)*COS(AO$12))/SIN($E62)*AO$9)</f>
        <v>20.4169051815852</v>
      </c>
      <c r="EB62" s="0" t="n">
        <f aca="false">IF(AP$9=0,0,(SIN(AP$12)*COS($E62)+SIN($E62)*COS(AP$12))/SIN($E62)*AP$9)</f>
        <v>20.4449699097246</v>
      </c>
      <c r="EC62" s="0" t="n">
        <f aca="false">IF(AQ$9=0,0,(SIN(AQ$12)*COS($E62)+SIN($E62)*COS(AQ$12))/SIN($E62)*AQ$9)</f>
        <v>20.4668069019746</v>
      </c>
      <c r="ED62" s="0" t="n">
        <f aca="false">IF(AR$9=0,0,(SIN(AR$12)*COS($E62)+SIN($E62)*COS(AR$12))/SIN($E62)*AR$9)</f>
        <v>20.4824095065759</v>
      </c>
      <c r="EE62" s="0" t="n">
        <f aca="false">IF(AS$9=0,0,(SIN(AS$12)*COS($E62)+SIN($E62)*COS(AS$12))/SIN($E62)*AS$9)</f>
        <v>20.4917729708239</v>
      </c>
      <c r="EF62" s="0" t="n">
        <f aca="false">IF(AT$9=0,0,(SIN(AT$12)*COS($E62)+SIN($E62)*COS(AT$12))/SIN($E62)*AT$9)</f>
        <v>20.4948944425168</v>
      </c>
      <c r="EG62" s="0" t="n">
        <f aca="false">IF(AU$9=0,0,(SIN(AU$12)*COS($E62)+SIN($E62)*COS(AU$12))/SIN($E62)*AU$9)</f>
        <v>20.4917729708239</v>
      </c>
      <c r="EH62" s="0" t="n">
        <f aca="false">IF(AV$9=0,0,(SIN(AV$12)*COS($E62)+SIN($E62)*COS(AV$12))/SIN($E62)*AV$9)</f>
        <v>20.4824095065759</v>
      </c>
      <c r="EI62" s="0" t="n">
        <f aca="false">IF(AW$9=0,0,(SIN(AW$12)*COS($E62)+SIN($E62)*COS(AW$12))/SIN($E62)*AW$9)</f>
        <v>20.4668069019746</v>
      </c>
      <c r="EJ62" s="0" t="n">
        <f aca="false">IF(AX$9=0,0,(SIN(AX$12)*COS($E62)+SIN($E62)*COS(AX$12))/SIN($E62)*AX$9)</f>
        <v>20.4449699097246</v>
      </c>
      <c r="EK62" s="0" t="n">
        <f aca="false">IF(AY$9=0,0,(SIN(AY$12)*COS($E62)+SIN($E62)*COS(AY$12))/SIN($E62)*AY$9)</f>
        <v>20.4169051815852</v>
      </c>
      <c r="EL62" s="0" t="n">
        <f aca="false">IF(AZ$9=0,0,(SIN(AZ$12)*COS($E62)+SIN($E62)*COS(AZ$12))/SIN($E62)*AZ$9)</f>
        <v>20.3826212663445</v>
      </c>
      <c r="EM62" s="0" t="n">
        <f aca="false">IF(BA$9=0,0,(SIN(BA$12)*COS($E62)+SIN($E62)*COS(BA$12))/SIN($E62)*BA$9)</f>
        <v>20.3421286072151</v>
      </c>
      <c r="EN62" s="0" t="n">
        <f aca="false">IF(BB$9=0,0,(SIN(BB$12)*COS($E62)+SIN($E62)*COS(BB$12))/SIN($E62)*BB$9)</f>
        <v>20.2954395386534</v>
      </c>
      <c r="EO62" s="0" t="n">
        <f aca="false">IF(BC$9=0,0,(SIN(BC$12)*COS($E62)+SIN($E62)*COS(BC$12))/SIN($E62)*BC$9)</f>
        <v>20.2425682826019</v>
      </c>
      <c r="EP62" s="0" t="n">
        <f aca="false">IF(BD$9=0,0,(SIN(BD$12)*COS($E62)+SIN($E62)*COS(BD$12))/SIN($E62)*BD$9)</f>
        <v>20.1835309441573</v>
      </c>
      <c r="EQ62" s="0" t="n">
        <f aca="false">IF(BE$9=0,0,(SIN(BE$12)*COS($E62)+SIN($E62)*COS(BE$12))/SIN($E62)*BE$9)</f>
        <v>20.1183455066649</v>
      </c>
      <c r="ER62" s="0" t="n">
        <f aca="false">IF(BF$9=0,0,(SIN(BF$12)*COS($E62)+SIN($E62)*COS(BF$12))/SIN($E62)*BF$9)</f>
        <v>20.0470318262404</v>
      </c>
      <c r="ES62" s="0" t="n">
        <f aca="false">IF(BG$9=0,0,(SIN(BG$12)*COS($E62)+SIN($E62)*COS(BG$12))/SIN($E62)*BG$9)</f>
        <v>19.9696116257216</v>
      </c>
      <c r="ET62" s="0" t="n">
        <f aca="false">IF(BH$9=0,0,(SIN(BH$12)*COS($E62)+SIN($E62)*COS(BH$12))/SIN($E62)*BH$9)</f>
        <v>19.8861084880517</v>
      </c>
      <c r="EU62" s="0" t="n">
        <f aca="false">IF(BI$9=0,0,(SIN(BI$12)*COS($E62)+SIN($E62)*COS(BI$12))/SIN($E62)*BI$9)</f>
        <v>19.7965478490952</v>
      </c>
      <c r="EV62" s="0" t="n">
        <f aca="false">IF(BJ$9=0,0,(SIN(BJ$12)*COS($E62)+SIN($E62)*COS(BJ$12))/SIN($E62)*BJ$9)</f>
        <v>19.7009569898905</v>
      </c>
      <c r="EW62" s="0" t="n">
        <f aca="false">IF(BK$9=0,0,(SIN(BK$12)*COS($E62)+SIN($E62)*COS(BK$12))/SIN($E62)*BK$9)</f>
        <v>19.5993650283392</v>
      </c>
      <c r="EX62" s="0" t="n">
        <f aca="false">IF(BL$9=0,0,(SIN(BL$12)*COS($E62)+SIN($E62)*COS(BL$12))/SIN($E62)*BL$9)</f>
        <v>19.3924816216218</v>
      </c>
      <c r="EY62" s="0" t="n">
        <f aca="false">IF(BM$9=0,0,(SIN(BM$12)*COS($E62)+SIN($E62)*COS(BM$12))/SIN($E62)*BM$9)</f>
        <v>19.180817505821</v>
      </c>
      <c r="EZ62" s="0" t="n">
        <f aca="false">IF(BN$9=0,0,(SIN(BN$12)*COS($E62)+SIN($E62)*COS(BN$12))/SIN($E62)*BN$9)</f>
        <v>18.9644974881618</v>
      </c>
      <c r="FA62" s="0" t="n">
        <f aca="false">IF(BO$9=0,0,(SIN(BO$12)*COS($E62)+SIN($E62)*COS(BO$12))/SIN($E62)*BO$9)</f>
        <v>18.7436474326032</v>
      </c>
      <c r="FB62" s="0" t="n">
        <f aca="false">IF(BP$9=0,0,(SIN(BP$12)*COS($E62)+SIN($E62)*COS(BP$12))/SIN($E62)*BP$9)</f>
        <v>18.5183942032311</v>
      </c>
      <c r="FC62" s="0" t="n">
        <f aca="false">IF(BQ$9=0,0,(SIN(BQ$12)*COS($E62)+SIN($E62)*COS(BQ$12))/SIN($E62)*BQ$9)</f>
        <v>18.2888656074621</v>
      </c>
      <c r="FD62" s="0" t="n">
        <f aca="false">IF(BR$9=0,0,(SIN(BR$12)*COS($E62)+SIN($E62)*COS(BR$12))/SIN($E62)*BR$9)</f>
        <v>18.0551903390817</v>
      </c>
      <c r="FE62" s="0" t="n">
        <f aca="false">IF(BS$9=0,0,(SIN(BS$12)*COS($E62)+SIN($E62)*COS(BS$12))/SIN($E62)*BS$9)</f>
        <v>17.8174979211383</v>
      </c>
      <c r="FF62" s="0" t="n">
        <f aca="false">IF(BT$9=0,0,(SIN(BT$12)*COS($E62)+SIN($E62)*COS(BT$12))/SIN($E62)*BT$9)</f>
        <v>17.5759186487178</v>
      </c>
      <c r="FG62" s="0" t="n">
        <f aca="false">IF(BU$9=0,0,(SIN(BU$12)*COS($E62)+SIN($E62)*COS(BU$12))/SIN($E62)*BU$9)</f>
        <v>17.3305835316199</v>
      </c>
      <c r="FH62" s="0" t="n">
        <f aca="false">IF(BV$9=0,0,(SIN(BV$12)*COS($E62)+SIN($E62)*COS(BV$12))/SIN($E62)*BV$9)</f>
        <v>17.0355199880069</v>
      </c>
      <c r="FI62" s="0" t="n">
        <f aca="false">IF(BW$9=0,0,(SIN(BW$12)*COS($E62)+SIN($E62)*COS(BW$12))/SIN($E62)*BW$9)</f>
        <v>16.7378342364297</v>
      </c>
      <c r="FJ62" s="0" t="n">
        <f aca="false">IF(BX$9=0,0,(SIN(BX$12)*COS($E62)+SIN($E62)*COS(BX$12))/SIN($E62)*BX$9)</f>
        <v>16.4377008202774</v>
      </c>
      <c r="FK62" s="0" t="n">
        <f aca="false">IF(BY$9=0,0,(SIN(BY$12)*COS($E62)+SIN($E62)*COS(BY$12))/SIN($E62)*BY$9)</f>
        <v>16.1352942210492</v>
      </c>
      <c r="FL62" s="0" t="n">
        <f aca="false">IF(BZ$9=0,0,(SIN(BZ$12)*COS($E62)+SIN($E62)*COS(BZ$12))/SIN($E62)*BZ$9)</f>
        <v>15.8307887799055</v>
      </c>
      <c r="FM62" s="0" t="n">
        <f aca="false">IF(CA$9=0,0,(SIN(CA$12)*COS($E62)+SIN($E62)*COS(CA$12))/SIN($E62)*CA$9)</f>
        <v>15.5243586195156</v>
      </c>
      <c r="FN62" s="0" t="n">
        <f aca="false">IF(CB$9=0,0,(SIN(CB$12)*COS($E62)+SIN($E62)*COS(CB$12))/SIN($E62)*CB$9)</f>
        <v>15.2161775662323</v>
      </c>
      <c r="FO62" s="0" t="n">
        <f aca="false">IF(CC$9=0,0,(SIN(CC$12)*COS($E62)+SIN($E62)*COS(CC$12))/SIN($E62)*CC$9)</f>
        <v>14.9064190726268</v>
      </c>
      <c r="FP62" s="0" t="n">
        <f aca="false">IF(CD$9=0,0,(SIN(CD$12)*COS($E62)+SIN($E62)*COS(CD$12))/SIN($E62)*CD$9)</f>
        <v>14.5952561404133</v>
      </c>
      <c r="FQ62" s="0" t="n">
        <f aca="false">IF(CE$9=0,0,(SIN(CE$12)*COS($E62)+SIN($E62)*COS(CE$12))/SIN($E62)*CE$9)</f>
        <v>14.2828612437942</v>
      </c>
      <c r="FR62" s="0" t="n">
        <f aca="false">IF(CF$9=0,0,(SIN(CF$12)*COS($E62)+SIN($E62)*COS(CF$12))/SIN($E62)*CF$9)</f>
        <v>13.9488327536207</v>
      </c>
      <c r="FS62" s="0" t="n">
        <f aca="false">IF(CG$9=0,0,(SIN(CG$12)*COS($E62)+SIN($E62)*COS(CG$12))/SIN($E62)*CG$9)</f>
        <v>13.6144826797376</v>
      </c>
      <c r="FT62" s="0" t="n">
        <f aca="false">IF(CH$9=0,0,(SIN(CH$12)*COS($E62)+SIN($E62)*COS(CH$12))/SIN($E62)*CH$9)</f>
        <v>13.28</v>
      </c>
      <c r="FU62" s="0" t="n">
        <f aca="false">IF(CI$9=0,0,(SIN(CI$12)*COS($E62)+SIN($E62)*COS(CI$12))/SIN($E62)*CI$9)</f>
        <v>12.9455725098014</v>
      </c>
      <c r="FV62" s="0" t="n">
        <f aca="false">IF(CJ$9=0,0,(SIN(CJ$12)*COS($E62)+SIN($E62)*COS(CJ$12))/SIN($E62)*CJ$9)</f>
        <v>12.6113867387008</v>
      </c>
      <c r="FW62" s="0" t="n">
        <f aca="false">IF(CK$9=0,0,(SIN(CK$12)*COS($E62)+SIN($E62)*COS(CK$12))/SIN($E62)*CK$9)</f>
        <v>12.2776278678152</v>
      </c>
      <c r="FX62" s="0" t="n">
        <f aca="false">IF(CL$9=0,0,(SIN(CL$12)*COS($E62)+SIN($E62)*COS(CL$12))/SIN($E62)*CL$9)</f>
        <v>11.9444796480124</v>
      </c>
      <c r="FY62" s="0" t="n">
        <f aca="false">IF(CM$9=0,0,(SIN(CM$12)*COS($E62)+SIN($E62)*COS(CM$12))/SIN($E62)*CM$9)</f>
        <v>11.6121243189348</v>
      </c>
      <c r="FZ62" s="0" t="n">
        <f aca="false">IF(CN$9=0,0,(SIN(CN$12)*COS($E62)+SIN($E62)*COS(CN$12))/SIN($E62)*CN$9)</f>
        <v>11.2807425288872</v>
      </c>
      <c r="GA62" s="0" t="n">
        <f aca="false">IF(CO$9=0,0,(SIN(CO$12)*COS($E62)+SIN($E62)*COS(CO$12))/SIN($E62)*CO$9)</f>
        <v>10.9505132556204</v>
      </c>
      <c r="GB62" s="0" t="n">
        <f aca="false">IF(CP$9=0,0,(SIN(CP$12)*COS($E62)+SIN($E62)*COS(CP$12))/SIN($E62)*CP$9)</f>
        <v>10.604143968622</v>
      </c>
      <c r="GC62" s="0" t="n">
        <f aca="false">IF(CQ$9=0,0,(SIN(CQ$12)*COS($E62)+SIN($E62)*COS(CQ$12))/SIN($E62)*CQ$9)</f>
        <v>10.2599623793441</v>
      </c>
    </row>
    <row r="63" customFormat="false" ht="12.8" hidden="true" customHeight="false" outlineLevel="0" collapsed="false">
      <c r="A63" s="0" t="n">
        <f aca="false">MAX($F63:$CQ63)</f>
        <v>12.155776742225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14.66</v>
      </c>
      <c r="C63" s="2" t="n">
        <f aca="false">MOD(Best +D63,360)</f>
        <v>150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3.0099999909399</v>
      </c>
      <c r="G63" s="13" t="n">
        <f aca="false">IF(OR(G153=0,CS63=0),0,G153*CS63/(G153+CS63))</f>
        <v>3.71053062689117</v>
      </c>
      <c r="H63" s="13" t="n">
        <f aca="false">IF(OR(H153=0,CT63=0),0,H153*CT63/(H153+CT63))</f>
        <v>4.41150179835114</v>
      </c>
      <c r="I63" s="13" t="n">
        <f aca="false">IF(OR(I153=0,CU63=0),0,I153*CU63/(I153+CU63))</f>
        <v>5.10807754790455</v>
      </c>
      <c r="J63" s="13" t="n">
        <f aca="false">IF(OR(J153=0,CV63=0),0,J153*CV63/(J153+CV63))</f>
        <v>5.79564248765389</v>
      </c>
      <c r="K63" s="13" t="n">
        <f aca="false">IF(OR(K153=0,CW63=0),0,K153*CW63/(K153+CW63))</f>
        <v>6.4698857154845</v>
      </c>
      <c r="L63" s="13" t="n">
        <f aca="false">IF(OR(L153=0,CX63=0),0,L153*CX63/(L153+CX63))</f>
        <v>7.1268702818577</v>
      </c>
      <c r="M63" s="13" t="n">
        <f aca="false">IF(OR(M153=0,CY63=0),0,M153*CY63/(M153+CY63))</f>
        <v>7.76308645547821</v>
      </c>
      <c r="N63" s="13" t="n">
        <f aca="false">IF(OR(N153=0,CZ63=0),0,N153*CZ63/(N153+CZ63))</f>
        <v>8.01989596771799</v>
      </c>
      <c r="O63" s="13" t="n">
        <f aca="false">IF(OR(O153=0,DA63=0),0,O153*DA63/(O153+DA63))</f>
        <v>8.26704808884605</v>
      </c>
      <c r="P63" s="13" t="n">
        <f aca="false">IF(OR(P153=0,DB63=0),0,P153*DB63/(P153+DB63))</f>
        <v>8.50419071016994</v>
      </c>
      <c r="Q63" s="13" t="n">
        <f aca="false">IF(OR(Q153=0,DC63=0),0,Q153*DC63/(Q153+DC63))</f>
        <v>8.73104151740563</v>
      </c>
      <c r="R63" s="13" t="n">
        <f aca="false">IF(OR(R153=0,DD63=0),0,R153*DD63/(R153+DD63))</f>
        <v>8.947384902352</v>
      </c>
      <c r="S63" s="13" t="n">
        <f aca="false">IF(OR(S153=0,DE63=0),0,S153*DE63/(S153+DE63))</f>
        <v>9.15306836071148</v>
      </c>
      <c r="T63" s="13" t="n">
        <f aca="false">IF(OR(T153=0,DF63=0),0,T153*DF63/(T153+DF63))</f>
        <v>9.34799849097171</v>
      </c>
      <c r="U63" s="13" t="n">
        <f aca="false">IF(OR(U153=0,DG63=0),0,U153*DG63/(U153+DG63))</f>
        <v>9.53213670350931</v>
      </c>
      <c r="V63" s="13" t="n">
        <f aca="false">IF(OR(V153=0,DH63=0),0,V153*DH63/(V153+DH63))</f>
        <v>9.7054947411706</v>
      </c>
      <c r="W63" s="13" t="n">
        <f aca="false">IF(OR(W153=0,DI63=0),0,W153*DI63/(W153+DI63))</f>
        <v>9.86813010312732</v>
      </c>
      <c r="X63" s="13" t="n">
        <f aca="false">IF(OR(X153=0,DJ63=0),0,X153*DJ63/(X153+DJ63))</f>
        <v>10.1918888948916</v>
      </c>
      <c r="Y63" s="13" t="n">
        <f aca="false">IF(OR(Y153=0,DK63=0),0,Y153*DK63/(Y153+DK63))</f>
        <v>10.4933098136972</v>
      </c>
      <c r="Z63" s="13" t="n">
        <f aca="false">IF(OR(Z153=0,DL63=0),0,Z153*DL63/(Z153+DL63))</f>
        <v>10.7726699940146</v>
      </c>
      <c r="AA63" s="13" t="n">
        <f aca="false">IF(OR(AA153=0,DM63=0),0,AA153*DM63/(AA153+DM63))</f>
        <v>11.0303744511139</v>
      </c>
      <c r="AB63" s="13" t="n">
        <f aca="false">IF(OR(AB153=0,DN63=0),0,AB153*DN63/(AB153+DN63))</f>
        <v>11.2669358024849</v>
      </c>
      <c r="AC63" s="13" t="n">
        <f aca="false">IF(OR(AC153=0,DO63=0),0,AC153*DO63/(AC153+DO63))</f>
        <v>11.4829551128135</v>
      </c>
      <c r="AD63" s="13" t="n">
        <f aca="false">IF(OR(AD153=0,DP63=0),0,AD153*DP63/(AD153+DP63))</f>
        <v>11.6791041126491</v>
      </c>
      <c r="AE63" s="13" t="n">
        <f aca="false">IF(OR(AE153=0,DQ63=0),0,AE153*DQ63/(AE153+DQ63))</f>
        <v>11.8561089522191</v>
      </c>
      <c r="AF63" s="13" t="n">
        <f aca="false">IF(OR(AF153=0,DR63=0),0,AF153*DR63/(AF153+DR63))</f>
        <v>12.0147355761223</v>
      </c>
      <c r="AG63" s="13" t="n">
        <f aca="false">IF(OR(AG153=0,DS63=0),0,AG153*DS63/(AG153+DS63))</f>
        <v>12.155776742225</v>
      </c>
      <c r="AH63" s="13" t="n">
        <f aca="false">IF(OR(AH153=0,DT63=0),0,AH153*DT63/(AH153+DT63))</f>
        <v>12.0410003001413</v>
      </c>
      <c r="AI63" s="13" t="n">
        <f aca="false">IF(OR(AI153=0,DU63=0),0,AI153*DU63/(AI153+DU63))</f>
        <v>11.9269472979628</v>
      </c>
      <c r="AJ63" s="13" t="n">
        <f aca="false">IF(OR(AJ153=0,DV63=0),0,AJ153*DV63/(AJ153+DV63))</f>
        <v>11.813584098825</v>
      </c>
      <c r="AK63" s="13" t="n">
        <f aca="false">IF(OR(AK153=0,DW63=0),0,AK153*DW63/(AK153+DW63))</f>
        <v>11.7008781562652</v>
      </c>
      <c r="AL63" s="13" t="n">
        <f aca="false">IF(OR(AL153=0,DX63=0),0,AL153*DX63/(AL153+DX63))</f>
        <v>11.58879794465</v>
      </c>
      <c r="AM63" s="13" t="n">
        <f aca="false">IF(OR(AM153=0,DY63=0),0,AM153*DY63/(AM153+DY63))</f>
        <v>11.4773128942773</v>
      </c>
      <c r="AN63" s="13" t="n">
        <f aca="false">IF(OR(AN153=0,DZ63=0),0,AN153*DZ63/(AN153+DZ63))</f>
        <v>11.3663933307523</v>
      </c>
      <c r="AO63" s="13" t="n">
        <f aca="false">IF(OR(AO153=0,EA63=0),0,AO153*EA63/(AO153+EA63))</f>
        <v>11.2560104182709</v>
      </c>
      <c r="AP63" s="13" t="n">
        <f aca="false">IF(OR(AP153=0,EB63=0),0,AP153*EB63/(AP153+EB63))</f>
        <v>11.1461361064803</v>
      </c>
      <c r="AQ63" s="13" t="n">
        <f aca="false">IF(OR(AQ153=0,EC63=0),0,AQ153*EC63/(AQ153+EC63))</f>
        <v>11.0367430806182</v>
      </c>
      <c r="AR63" s="13" t="n">
        <f aca="false">IF(OR(AR153=0,ED63=0),0,AR153*ED63/(AR153+ED63))</f>
        <v>10.927804714657</v>
      </c>
      <c r="AS63" s="13" t="n">
        <f aca="false">IF(OR(AS153=0,EE63=0),0,AS153*EE63/(AS153+EE63))</f>
        <v>10.8192950272053</v>
      </c>
      <c r="AT63" s="13" t="n">
        <f aca="false">IF(OR(AT153=0,EF63=0),0,AT153*EF63/(AT153+EF63))</f>
        <v>10.7111886399427</v>
      </c>
      <c r="AU63" s="13" t="n">
        <f aca="false">IF(OR(AU153=0,EG63=0),0,AU153*EG63/(AU153+EG63))</f>
        <v>10.6034607383799</v>
      </c>
      <c r="AV63" s="13" t="n">
        <f aca="false">IF(OR(AV153=0,EH63=0),0,AV153*EH63/(AV153+EH63))</f>
        <v>10.4960870347568</v>
      </c>
      <c r="AW63" s="13" t="n">
        <f aca="false">IF(OR(AW153=0,EI63=0),0,AW153*EI63/(AW153+EI63))</f>
        <v>10.3890437329068</v>
      </c>
      <c r="AX63" s="13" t="n">
        <f aca="false">IF(OR(AX153=0,EJ63=0),0,AX153*EJ63/(AX153+EJ63))</f>
        <v>10.2823074949282</v>
      </c>
      <c r="AY63" s="13" t="n">
        <f aca="false">IF(OR(AY153=0,EK63=0),0,AY153*EK63/(AY153+EK63))</f>
        <v>10.1758554095191</v>
      </c>
      <c r="AZ63" s="13" t="n">
        <f aca="false">IF(OR(AZ153=0,EL63=0),0,AZ153*EL63/(AZ153+EL63))</f>
        <v>10.069664961841</v>
      </c>
      <c r="BA63" s="13" t="n">
        <f aca="false">IF(OR(BA153=0,EM63=0),0,BA153*EM63/(BA153+EM63))</f>
        <v>9.96371400478954</v>
      </c>
      <c r="BB63" s="13" t="n">
        <f aca="false">IF(OR(BB153=0,EN63=0),0,BB153*EN63/(BB153+EN63))</f>
        <v>9.8579807315588</v>
      </c>
      <c r="BC63" s="13" t="n">
        <f aca="false">IF(OR(BC153=0,EO63=0),0,BC153*EO63/(BC153+EO63))</f>
        <v>9.75244364939369</v>
      </c>
      <c r="BD63" s="13" t="n">
        <f aca="false">IF(OR(BD153=0,EP63=0),0,BD153*EP63/(BD153+EP63))</f>
        <v>9.64708155443455</v>
      </c>
      <c r="BE63" s="13" t="n">
        <f aca="false">IF(OR(BE153=0,EQ63=0),0,BE153*EQ63/(BE153+EQ63))</f>
        <v>9.54187350756342</v>
      </c>
      <c r="BF63" s="13" t="n">
        <f aca="false">IF(OR(BF153=0,ER63=0),0,BF153*ER63/(BF153+ER63))</f>
        <v>9.43679881116861</v>
      </c>
      <c r="BG63" s="13" t="n">
        <f aca="false">IF(OR(BG153=0,ES63=0),0,BG153*ES63/(BG153+ES63))</f>
        <v>9.33183698674987</v>
      </c>
      <c r="BH63" s="13" t="n">
        <f aca="false">IF(OR(BH153=0,ET63=0),0,BH153*ET63/(BH153+ET63))</f>
        <v>9.22696775329146</v>
      </c>
      <c r="BI63" s="13" t="n">
        <f aca="false">IF(OR(BI153=0,EU63=0),0,BI153*EU63/(BI153+EU63))</f>
        <v>9.12217100633528</v>
      </c>
      <c r="BJ63" s="13" t="n">
        <f aca="false">IF(OR(BJ153=0,EV63=0),0,BJ153*EV63/(BJ153+EV63))</f>
        <v>9.01742679769057</v>
      </c>
      <c r="BK63" s="13" t="n">
        <f aca="false">IF(OR(BK153=0,EW63=0),0,BK153*EW63/(BK153+EW63))</f>
        <v>8.91271531572037</v>
      </c>
      <c r="BL63" s="13" t="n">
        <f aca="false">IF(OR(BL153=0,EX63=0),0,BL153*EX63/(BL153+EX63))</f>
        <v>8.78726421161532</v>
      </c>
      <c r="BM63" s="13" t="n">
        <f aca="false">IF(OR(BM153=0,EY63=0),0,BM153*EY63/(BM153+EY63))</f>
        <v>8.66242252258538</v>
      </c>
      <c r="BN63" s="13" t="n">
        <f aca="false">IF(OR(BN153=0,EZ63=0),0,BN153*EZ63/(BN153+EZ63))</f>
        <v>8.53815201152726</v>
      </c>
      <c r="BO63" s="13" t="n">
        <f aca="false">IF(OR(BO153=0,FA63=0),0,BO153*FA63/(BO153+FA63))</f>
        <v>8.4144157602396</v>
      </c>
      <c r="BP63" s="13" t="n">
        <f aca="false">IF(OR(BP153=0,FB63=0),0,BP153*FB63/(BP153+FB63))</f>
        <v>8.2911780987763</v>
      </c>
      <c r="BQ63" s="13" t="n">
        <f aca="false">IF(OR(BQ153=0,FC63=0),0,BQ153*FC63/(BQ153+FC63))</f>
        <v>8.16840453959722</v>
      </c>
      <c r="BR63" s="13" t="n">
        <f aca="false">IF(OR(BR153=0,FD63=0),0,BR153*FD63/(BR153+FD63))</f>
        <v>8.04606171618275</v>
      </c>
      <c r="BS63" s="13" t="n">
        <f aca="false">IF(OR(BS153=0,FE63=0),0,BS153*FE63/(BS153+FE63))</f>
        <v>7.92411732580794</v>
      </c>
      <c r="BT63" s="13" t="n">
        <f aca="false">IF(OR(BT153=0,FF63=0),0,BT153*FF63/(BT153+FF63))</f>
        <v>7.80254007620064</v>
      </c>
      <c r="BU63" s="13" t="n">
        <f aca="false">IF(OR(BU153=0,FG63=0),0,BU153*FG63/(BU153+FG63))</f>
        <v>7.68129963583007</v>
      </c>
      <c r="BV63" s="13" t="n">
        <f aca="false">IF(OR(BV153=0,FH63=0),0,BV153*FH63/(BV153+FH63))</f>
        <v>7.55110311237314</v>
      </c>
      <c r="BW63" s="13" t="n">
        <f aca="false">IF(OR(BW153=0,FI63=0),0,BW153*FI63/(BW153+FI63))</f>
        <v>7.42136937202605</v>
      </c>
      <c r="BX63" s="13" t="n">
        <f aca="false">IF(OR(BX153=0,FJ63=0),0,BX153*FJ63/(BX153+FJ63))</f>
        <v>7.29206721243002</v>
      </c>
      <c r="BY63" s="13" t="n">
        <f aca="false">IF(OR(BY153=0,FK63=0),0,BY153*FK63/(BY153+FK63))</f>
        <v>7.16316675242754</v>
      </c>
      <c r="BZ63" s="13" t="n">
        <f aca="false">IF(OR(BZ153=0,FL63=0),0,BZ153*FL63/(BZ153+FL63))</f>
        <v>7.03463939192443</v>
      </c>
      <c r="CA63" s="13" t="n">
        <f aca="false">IF(OR(CA153=0,FM63=0),0,CA153*FM63/(CA153+FM63))</f>
        <v>6.90645777608824</v>
      </c>
      <c r="CB63" s="13" t="n">
        <f aca="false">IF(OR(CB153=0,FN63=0),0,CB153*FN63/(CB153+FN63))</f>
        <v>6.77859576369187</v>
      </c>
      <c r="CC63" s="13" t="n">
        <f aca="false">IF(OR(CC153=0,FO63=0),0,CC153*FO63/(CC153+FO63))</f>
        <v>6.65102839943348</v>
      </c>
      <c r="CD63" s="13" t="n">
        <f aca="false">IF(OR(CD153=0,FP63=0),0,CD153*FP63/(CD153+FP63))</f>
        <v>6.52373189008101</v>
      </c>
      <c r="CE63" s="13" t="n">
        <f aca="false">IF(OR(CE153=0,FQ63=0),0,CE153*FQ63/(CE153+FQ63))</f>
        <v>6.39668358430725</v>
      </c>
      <c r="CF63" s="13" t="n">
        <f aca="false">IF(OR(CF153=0,FR63=0),0,CF153*FR63/(CF153+FR63))</f>
        <v>6.26559526842656</v>
      </c>
      <c r="CG63" s="13" t="n">
        <f aca="false">IF(OR(CG153=0,FS63=0),0,CG153*FS63/(CG153+FS63))</f>
        <v>6.13478001223239</v>
      </c>
      <c r="CH63" s="13" t="n">
        <f aca="false">IF(OR(CH153=0,FT63=0),0,CH153*FT63/(CH153+FT63))</f>
        <v>6.00421896455785</v>
      </c>
      <c r="CI63" s="13" t="n">
        <f aca="false">IF(OR(CI153=0,FU63=0),0,CI153*FU63/(CI153+FU63))</f>
        <v>5.87389467050371</v>
      </c>
      <c r="CJ63" s="13" t="n">
        <f aca="false">IF(OR(CJ153=0,FV63=0),0,CJ153*FV63/(CJ153+FV63))</f>
        <v>5.74379107624542</v>
      </c>
      <c r="CK63" s="13" t="n">
        <f aca="false">IF(OR(CK153=0,FW63=0),0,CK153*FW63/(CK153+FW63))</f>
        <v>5.61389353805025</v>
      </c>
      <c r="CL63" s="13" t="n">
        <f aca="false">IF(OR(CL153=0,FX63=0),0,CL153*FX63/(CL153+FX63))</f>
        <v>5.4841888354693</v>
      </c>
      <c r="CM63" s="13" t="n">
        <f aca="false">IF(OR(CM153=0,FY63=0),0,CM153*FY63/(CM153+FY63))</f>
        <v>5.35466518867842</v>
      </c>
      <c r="CN63" s="13" t="n">
        <f aca="false">IF(OR(CN153=0,FZ63=0),0,CN153*FZ63/(CN153+FZ63))</f>
        <v>5.22531227995149</v>
      </c>
      <c r="CO63" s="13" t="n">
        <f aca="false">IF(OR(CO153=0,GA63=0),0,CO153*GA63/(CO153+GA63))</f>
        <v>5.09612127925997</v>
      </c>
      <c r="CP63" s="13" t="n">
        <f aca="false">IF(OR(CP153=0,GB63=0),0,CP153*GB63/(CP153+GB63))</f>
        <v>4.96312852573027</v>
      </c>
      <c r="CQ63" s="13" t="n">
        <f aca="false">IF(OR(CQ153=0,GC63=0),0,CQ153*GC63/(CQ153+GC63))</f>
        <v>4.83034863669511</v>
      </c>
      <c r="CR63" s="0" t="n">
        <f aca="false">IF(F$9=0,0,(SIN(F$12)*COS($E63)+SIN($E63)*COS(F$12))/SIN($E63)*F$9)</f>
        <v>3.01</v>
      </c>
      <c r="CS63" s="0" t="n">
        <f aca="false">IF(G$9=0,0,(SIN(G$12)*COS($E63)+SIN($E63)*COS(G$12))/SIN($E63)*G$9)</f>
        <v>3.73144778084689</v>
      </c>
      <c r="CT63" s="0" t="n">
        <f aca="false">IF(H$9=0,0,(SIN(H$12)*COS($E63)+SIN($E63)*COS(H$12))/SIN($E63)*H$9)</f>
        <v>4.47028568763665</v>
      </c>
      <c r="CU63" s="0" t="n">
        <f aca="false">IF(I$9=0,0,(SIN(I$12)*COS($E63)+SIN($E63)*COS(I$12))/SIN($E63)*I$9)</f>
        <v>5.22587198954015</v>
      </c>
      <c r="CV63" s="0" t="n">
        <f aca="false">IF(J$9=0,0,(SIN(J$12)*COS($E63)+SIN($E63)*COS(J$12))/SIN($E63)*J$9)</f>
        <v>5.99755433749678</v>
      </c>
      <c r="CW63" s="0" t="n">
        <f aca="false">IF(K$9=0,0,(SIN(K$12)*COS($E63)+SIN($E63)*COS(K$12))/SIN($E63)*K$9)</f>
        <v>6.78467009152952</v>
      </c>
      <c r="CX63" s="0" t="n">
        <f aca="false">IF(L$9=0,0,(SIN(L$12)*COS($E63)+SIN($E63)*COS(L$12))/SIN($E63)*L$9)</f>
        <v>7.58654665283592</v>
      </c>
      <c r="CY63" s="0" t="n">
        <f aca="false">IF(M$9=0,0,(SIN(M$12)*COS($E63)+SIN($E63)*COS(M$12))/SIN($E63)*M$9)</f>
        <v>8.40250180051413</v>
      </c>
      <c r="CZ63" s="0" t="n">
        <f aca="false">IF(N$9=0,0,(SIN(N$12)*COS($E63)+SIN($E63)*COS(N$12))/SIN($E63)*N$9)</f>
        <v>8.80168642551916</v>
      </c>
      <c r="DA63" s="0" t="n">
        <f aca="false">IF(O$9=0,0,(SIN(O$12)*COS($E63)+SIN($E63)*COS(O$12))/SIN($E63)*O$9)</f>
        <v>9.20466706389175</v>
      </c>
      <c r="DB63" s="0" t="n">
        <f aca="false">IF(P$9=0,0,(SIN(P$12)*COS($E63)+SIN($E63)*COS(P$12))/SIN($E63)*P$9)</f>
        <v>9.61113184576974</v>
      </c>
      <c r="DC63" s="0" t="n">
        <f aca="false">IF(Q$9=0,0,(SIN(Q$12)*COS($E63)+SIN($E63)*COS(Q$12))/SIN($E63)*Q$9)</f>
        <v>10.0207659246093</v>
      </c>
      <c r="DD63" s="0" t="n">
        <f aca="false">IF(R$9=0,0,(SIN(R$12)*COS($E63)+SIN($E63)*COS(R$12))/SIN($E63)*R$9)</f>
        <v>10.4332516312807</v>
      </c>
      <c r="DE63" s="0" t="n">
        <f aca="false">IF(S$9=0,0,(SIN(S$12)*COS($E63)+SIN($E63)*COS(S$12))/SIN($E63)*S$9)</f>
        <v>10.84826862959</v>
      </c>
      <c r="DF63" s="0" t="n">
        <f aca="false">IF(T$9=0,0,(SIN(T$12)*COS($E63)+SIN($E63)*COS(T$12))/SIN($E63)*T$9)</f>
        <v>11.2654940731604</v>
      </c>
      <c r="DG63" s="0" t="n">
        <f aca="false">IF(U$9=0,0,(SIN(U$12)*COS($E63)+SIN($E63)*COS(U$12))/SIN($E63)*U$9)</f>
        <v>11.6846027636087</v>
      </c>
      <c r="DH63" s="0" t="n">
        <f aca="false">IF(V$9=0,0,(SIN(V$12)*COS($E63)+SIN($E63)*COS(V$12))/SIN($E63)*V$9)</f>
        <v>12.105267309949</v>
      </c>
      <c r="DI63" s="0" t="n">
        <f aca="false">IF(W$9=0,0,(SIN(W$12)*COS($E63)+SIN($E63)*COS(W$12))/SIN($E63)*W$9)</f>
        <v>12.5271582891579</v>
      </c>
      <c r="DJ63" s="0" t="n">
        <f aca="false">IF(X$9=0,0,(SIN(X$12)*COS($E63)+SIN($E63)*COS(X$12))/SIN($E63)*X$9)</f>
        <v>13.2382548584714</v>
      </c>
      <c r="DK63" s="0" t="n">
        <f aca="false">IF(Y$9=0,0,(SIN(Y$12)*COS($E63)+SIN($E63)*COS(Y$12))/SIN($E63)*Y$9)</f>
        <v>13.9536887298999</v>
      </c>
      <c r="DL63" s="0" t="n">
        <f aca="false">IF(Z$9=0,0,(SIN(Z$12)*COS($E63)+SIN($E63)*COS(Z$12))/SIN($E63)*Z$9)</f>
        <v>14.6728601668982</v>
      </c>
      <c r="DM63" s="0" t="n">
        <f aca="false">IF(AA$9=0,0,(SIN(AA$12)*COS($E63)+SIN($E63)*COS(AA$12))/SIN($E63)*AA$9)</f>
        <v>15.3951658612016</v>
      </c>
      <c r="DN63" s="0" t="n">
        <f aca="false">IF(AB$9=0,0,(SIN(AB$12)*COS($E63)+SIN($E63)*COS(AB$12))/SIN($E63)*AB$9)</f>
        <v>16.1199992336438</v>
      </c>
      <c r="DO63" s="0" t="n">
        <f aca="false">IF(AC$9=0,0,(SIN(AC$12)*COS($E63)+SIN($E63)*COS(AC$12))/SIN($E63)*AC$9)</f>
        <v>16.8467507366759</v>
      </c>
      <c r="DP63" s="0" t="n">
        <f aca="false">IF(AD$9=0,0,(SIN(AD$12)*COS($E63)+SIN($E63)*COS(AD$12))/SIN($E63)*AD$9)</f>
        <v>17.574808158459</v>
      </c>
      <c r="DQ63" s="0" t="n">
        <f aca="false">IF(AE$9=0,0,(SIN(AE$12)*COS($E63)+SIN($E63)*COS(AE$12))/SIN($E63)*AE$9)</f>
        <v>18.3035569284029</v>
      </c>
      <c r="DR63" s="0" t="n">
        <f aca="false">IF(AF$9=0,0,(SIN(AF$12)*COS($E63)+SIN($E63)*COS(AF$12))/SIN($E63)*AF$9)</f>
        <v>19.03238042402</v>
      </c>
      <c r="DS63" s="0" t="n">
        <f aca="false">IF(AG$9=0,0,(SIN(AG$12)*COS($E63)+SIN($E63)*COS(AG$12))/SIN($E63)*AG$9)</f>
        <v>19.7606602789649</v>
      </c>
      <c r="DT63" s="0" t="n">
        <f aca="false">IF(AH$9=0,0,(SIN(AH$12)*COS($E63)+SIN($E63)*COS(AH$12))/SIN($E63)*AH$9)</f>
        <v>19.8309552445402</v>
      </c>
      <c r="DU63" s="0" t="n">
        <f aca="false">IF(AI$9=0,0,(SIN(AI$12)*COS($E63)+SIN($E63)*COS(AI$12))/SIN($E63)*AI$9)</f>
        <v>19.8952095090412</v>
      </c>
      <c r="DV63" s="0" t="n">
        <f aca="false">IF(AJ$9=0,0,(SIN(AJ$12)*COS($E63)+SIN($E63)*COS(AJ$12))/SIN($E63)*AJ$9)</f>
        <v>19.9534034999965</v>
      </c>
      <c r="DW63" s="0" t="n">
        <f aca="false">IF(AK$9=0,0,(SIN(AK$12)*COS($E63)+SIN($E63)*COS(AK$12))/SIN($E63)*AK$9)</f>
        <v>20.0055194909528</v>
      </c>
      <c r="DX63" s="0" t="n">
        <f aca="false">IF(AL$9=0,0,(SIN(AL$12)*COS($E63)+SIN($E63)*COS(AL$12))/SIN($E63)*AL$9)</f>
        <v>20.0515416068743</v>
      </c>
      <c r="DY63" s="0" t="n">
        <f aca="false">IF(AM$9=0,0,(SIN(AM$12)*COS($E63)+SIN($E63)*COS(AM$12))/SIN($E63)*AM$9)</f>
        <v>20.0914558289787</v>
      </c>
      <c r="DZ63" s="0" t="n">
        <f aca="false">IF(AN$9=0,0,(SIN(AN$12)*COS($E63)+SIN($E63)*COS(AN$12))/SIN($E63)*AN$9)</f>
        <v>20.1252499990073</v>
      </c>
      <c r="EA63" s="0" t="n">
        <f aca="false">IF(AO$9=0,0,(SIN(AO$12)*COS($E63)+SIN($E63)*COS(AO$12))/SIN($E63)*AO$9)</f>
        <v>20.1529138229285</v>
      </c>
      <c r="EB63" s="0" t="n">
        <f aca="false">IF(AP$9=0,0,(SIN(AP$12)*COS($E63)+SIN($E63)*COS(AP$12))/SIN($E63)*AP$9)</f>
        <v>20.1744388740736</v>
      </c>
      <c r="EC63" s="0" t="n">
        <f aca="false">IF(AQ$9=0,0,(SIN(AQ$12)*COS($E63)+SIN($E63)*COS(AQ$12))/SIN($E63)*AQ$9)</f>
        <v>20.1898185957035</v>
      </c>
      <c r="ED63" s="0" t="n">
        <f aca="false">IF(AR$9=0,0,(SIN(AR$12)*COS($E63)+SIN($E63)*COS(AR$12))/SIN($E63)*AR$9)</f>
        <v>20.1990483030059</v>
      </c>
      <c r="EE63" s="0" t="n">
        <f aca="false">IF(AS$9=0,0,(SIN(AS$12)*COS($E63)+SIN($E63)*COS(AS$12))/SIN($E63)*AS$9)</f>
        <v>20.2021251845227</v>
      </c>
      <c r="EF63" s="0" t="n">
        <f aca="false">IF(AT$9=0,0,(SIN(AT$12)*COS($E63)+SIN($E63)*COS(AT$12))/SIN($E63)*AT$9)</f>
        <v>20.1990483030059</v>
      </c>
      <c r="EG63" s="0" t="n">
        <f aca="false">IF(AU$9=0,0,(SIN(AU$12)*COS($E63)+SIN($E63)*COS(AU$12))/SIN($E63)*AU$9)</f>
        <v>20.1898185957035</v>
      </c>
      <c r="EH63" s="0" t="n">
        <f aca="false">IF(AV$9=0,0,(SIN(AV$12)*COS($E63)+SIN($E63)*COS(AV$12))/SIN($E63)*AV$9)</f>
        <v>20.1744388740736</v>
      </c>
      <c r="EI63" s="0" t="n">
        <f aca="false">IF(AW$9=0,0,(SIN(AW$12)*COS($E63)+SIN($E63)*COS(AW$12))/SIN($E63)*AW$9)</f>
        <v>20.1529138229285</v>
      </c>
      <c r="EJ63" s="0" t="n">
        <f aca="false">IF(AX$9=0,0,(SIN(AX$12)*COS($E63)+SIN($E63)*COS(AX$12))/SIN($E63)*AX$9)</f>
        <v>20.1252499990073</v>
      </c>
      <c r="EK63" s="0" t="n">
        <f aca="false">IF(AY$9=0,0,(SIN(AY$12)*COS($E63)+SIN($E63)*COS(AY$12))/SIN($E63)*AY$9)</f>
        <v>20.0914558289787</v>
      </c>
      <c r="EL63" s="0" t="n">
        <f aca="false">IF(AZ$9=0,0,(SIN(AZ$12)*COS($E63)+SIN($E63)*COS(AZ$12))/SIN($E63)*AZ$9)</f>
        <v>20.0515416068743</v>
      </c>
      <c r="EM63" s="0" t="n">
        <f aca="false">IF(BA$9=0,0,(SIN(BA$12)*COS($E63)+SIN($E63)*COS(BA$12))/SIN($E63)*BA$9)</f>
        <v>20.0055194909528</v>
      </c>
      <c r="EN63" s="0" t="n">
        <f aca="false">IF(BB$9=0,0,(SIN(BB$12)*COS($E63)+SIN($E63)*COS(BB$12))/SIN($E63)*BB$9)</f>
        <v>19.9534034999965</v>
      </c>
      <c r="EO63" s="0" t="n">
        <f aca="false">IF(BC$9=0,0,(SIN(BC$12)*COS($E63)+SIN($E63)*COS(BC$12))/SIN($E63)*BC$9)</f>
        <v>19.8952095090412</v>
      </c>
      <c r="EP63" s="0" t="n">
        <f aca="false">IF(BD$9=0,0,(SIN(BD$12)*COS($E63)+SIN($E63)*COS(BD$12))/SIN($E63)*BD$9)</f>
        <v>19.8309552445402</v>
      </c>
      <c r="EQ63" s="0" t="n">
        <f aca="false">IF(BE$9=0,0,(SIN(BE$12)*COS($E63)+SIN($E63)*COS(BE$12))/SIN($E63)*BE$9)</f>
        <v>19.7606602789649</v>
      </c>
      <c r="ER63" s="0" t="n">
        <f aca="false">IF(BF$9=0,0,(SIN(BF$12)*COS($E63)+SIN($E63)*COS(BF$12))/SIN($E63)*BF$9)</f>
        <v>19.6843460248428</v>
      </c>
      <c r="ES63" s="0" t="n">
        <f aca="false">IF(BG$9=0,0,(SIN(BG$12)*COS($E63)+SIN($E63)*COS(BG$12))/SIN($E63)*BG$9)</f>
        <v>19.6020357282351</v>
      </c>
      <c r="ET63" s="0" t="n">
        <f aca="false">IF(BH$9=0,0,(SIN(BH$12)*COS($E63)+SIN($E63)*COS(BH$12))/SIN($E63)*BH$9)</f>
        <v>19.5137544616553</v>
      </c>
      <c r="EU63" s="0" t="n">
        <f aca="false">IF(BI$9=0,0,(SIN(BI$12)*COS($E63)+SIN($E63)*COS(BI$12))/SIN($E63)*BI$9)</f>
        <v>19.4195291164325</v>
      </c>
      <c r="EV63" s="0" t="n">
        <f aca="false">IF(BJ$9=0,0,(SIN(BJ$12)*COS($E63)+SIN($E63)*COS(BJ$12))/SIN($E63)*BJ$9)</f>
        <v>19.3193883945197</v>
      </c>
      <c r="EW63" s="0" t="n">
        <f aca="false">IF(BK$9=0,0,(SIN(BK$12)*COS($E63)+SIN($E63)*COS(BK$12))/SIN($E63)*BK$9)</f>
        <v>19.2133627997508</v>
      </c>
      <c r="EX63" s="0" t="n">
        <f aca="false">IF(BL$9=0,0,(SIN(BL$12)*COS($E63)+SIN($E63)*COS(BL$12))/SIN($E63)*BL$9)</f>
        <v>19.0041522227985</v>
      </c>
      <c r="EY63" s="0" t="n">
        <f aca="false">IF(BM$9=0,0,(SIN(BM$12)*COS($E63)+SIN($E63)*COS(BM$12))/SIN($E63)*BM$9)</f>
        <v>18.7903226050819</v>
      </c>
      <c r="EZ63" s="0" t="n">
        <f aca="false">IF(BN$9=0,0,(SIN(BN$12)*COS($E63)+SIN($E63)*COS(BN$12))/SIN($E63)*BN$9)</f>
        <v>18.5719981952784</v>
      </c>
      <c r="FA63" s="0" t="n">
        <f aca="false">IF(BO$9=0,0,(SIN(BO$12)*COS($E63)+SIN($E63)*COS(BO$12))/SIN($E63)*BO$9)</f>
        <v>18.3493042368808</v>
      </c>
      <c r="FB63" s="0" t="n">
        <f aca="false">IF(BP$9=0,0,(SIN(BP$12)*COS($E63)+SIN($E63)*COS(BP$12))/SIN($E63)*BP$9)</f>
        <v>18.1223669121546</v>
      </c>
      <c r="FC63" s="0" t="n">
        <f aca="false">IF(BQ$9=0,0,(SIN(BQ$12)*COS($E63)+SIN($E63)*COS(BQ$12))/SIN($E63)*BQ$9)</f>
        <v>17.891313285928</v>
      </c>
      <c r="FD63" s="0" t="n">
        <f aca="false">IF(BR$9=0,0,(SIN(BR$12)*COS($E63)+SIN($E63)*COS(BR$12))/SIN($E63)*BR$9)</f>
        <v>17.656271249239</v>
      </c>
      <c r="FE63" s="0" t="n">
        <f aca="false">IF(BS$9=0,0,(SIN(BS$12)*COS($E63)+SIN($E63)*COS(BS$12))/SIN($E63)*BS$9)</f>
        <v>17.4173694628598</v>
      </c>
      <c r="FF63" s="0" t="n">
        <f aca="false">IF(BT$9=0,0,(SIN(BT$12)*COS($E63)+SIN($E63)*COS(BT$12))/SIN($E63)*BT$9)</f>
        <v>17.1747373007236</v>
      </c>
      <c r="FG63" s="0" t="n">
        <f aca="false">IF(BU$9=0,0,(SIN(BU$12)*COS($E63)+SIN($E63)*COS(BU$12))/SIN($E63)*BU$9)</f>
        <v>16.9285047932742</v>
      </c>
      <c r="FH63" s="0" t="n">
        <f aca="false">IF(BV$9=0,0,(SIN(BV$12)*COS($E63)+SIN($E63)*COS(BV$12))/SIN($E63)*BV$9)</f>
        <v>16.6337855597748</v>
      </c>
      <c r="FI63" s="0" t="n">
        <f aca="false">IF(BW$9=0,0,(SIN(BW$12)*COS($E63)+SIN($E63)*COS(BW$12))/SIN($E63)*BW$9)</f>
        <v>16.3366124886989</v>
      </c>
      <c r="FJ63" s="0" t="n">
        <f aca="false">IF(BX$9=0,0,(SIN(BX$12)*COS($E63)+SIN($E63)*COS(BX$12))/SIN($E63)*BX$9)</f>
        <v>16.0371579733144</v>
      </c>
      <c r="FK63" s="0" t="n">
        <f aca="false">IF(BY$9=0,0,(SIN(BY$12)*COS($E63)+SIN($E63)*COS(BY$12))/SIN($E63)*BY$9)</f>
        <v>15.7355942809629</v>
      </c>
      <c r="FL63" s="0" t="n">
        <f aca="false">IF(BZ$9=0,0,(SIN(BZ$12)*COS($E63)+SIN($E63)*COS(BZ$12))/SIN($E63)*BZ$9)</f>
        <v>15.4320934758966</v>
      </c>
      <c r="FM63" s="0" t="n">
        <f aca="false">IF(CA$9=0,0,(SIN(CA$12)*COS($E63)+SIN($E63)*COS(CA$12))/SIN($E63)*CA$9)</f>
        <v>15.1268273424353</v>
      </c>
      <c r="FN63" s="0" t="n">
        <f aca="false">IF(CB$9=0,0,(SIN(CB$12)*COS($E63)+SIN($E63)*COS(CB$12))/SIN($E63)*CB$9)</f>
        <v>14.8199673084719</v>
      </c>
      <c r="FO63" s="0" t="n">
        <f aca="false">IF(CC$9=0,0,(SIN(CC$12)*COS($E63)+SIN($E63)*COS(CC$12))/SIN($E63)*CC$9)</f>
        <v>14.5116843693605</v>
      </c>
      <c r="FP63" s="0" t="n">
        <f aca="false">IF(CD$9=0,0,(SIN(CD$12)*COS($E63)+SIN($E63)*COS(CD$12))/SIN($E63)*CD$9)</f>
        <v>14.2021490122158</v>
      </c>
      <c r="FQ63" s="0" t="n">
        <f aca="false">IF(CE$9=0,0,(SIN(CE$12)*COS($E63)+SIN($E63)*COS(CE$12))/SIN($E63)*CE$9)</f>
        <v>13.8915311406529</v>
      </c>
      <c r="FR63" s="0" t="n">
        <f aca="false">IF(CF$9=0,0,(SIN(CF$12)*COS($E63)+SIN($E63)*COS(CF$12))/SIN($E63)*CF$9)</f>
        <v>13.56</v>
      </c>
      <c r="FS63" s="0" t="n">
        <f aca="false">IF(CG$9=0,0,(SIN(CG$12)*COS($E63)+SIN($E63)*COS(CG$12))/SIN($E63)*CG$9)</f>
        <v>13.2282955024092</v>
      </c>
      <c r="FT63" s="0" t="n">
        <f aca="false">IF(CH$9=0,0,(SIN(CH$12)*COS($E63)+SIN($E63)*COS(CH$12))/SIN($E63)*CH$9)</f>
        <v>12.8966033698077</v>
      </c>
      <c r="FU63" s="0" t="n">
        <f aca="false">IF(CI$9=0,0,(SIN(CI$12)*COS($E63)+SIN($E63)*COS(CI$12))/SIN($E63)*CI$9)</f>
        <v>12.5651080891753</v>
      </c>
      <c r="FV63" s="0" t="n">
        <f aca="false">IF(CJ$9=0,0,(SIN(CJ$12)*COS($E63)+SIN($E63)*COS(CJ$12))/SIN($E63)*CJ$9)</f>
        <v>12.233992830928</v>
      </c>
      <c r="FW63" s="0" t="n">
        <f aca="false">IF(CK$9=0,0,(SIN(CK$12)*COS($E63)+SIN($E63)*COS(CK$12))/SIN($E63)*CK$9)</f>
        <v>11.9034393680849</v>
      </c>
      <c r="FX63" s="0" t="n">
        <f aca="false">IF(CL$9=0,0,(SIN(CL$12)*COS($E63)+SIN($E63)*COS(CL$12))/SIN($E63)*CL$9)</f>
        <v>11.5736279962524</v>
      </c>
      <c r="FY63" s="0" t="n">
        <f aca="false">IF(CM$9=0,0,(SIN(CM$12)*COS($E63)+SIN($E63)*COS(CM$12))/SIN($E63)*CM$9)</f>
        <v>11.2447374544557</v>
      </c>
      <c r="FZ63" s="0" t="n">
        <f aca="false">IF(CN$9=0,0,(SIN(CN$12)*COS($E63)+SIN($E63)*COS(CN$12))/SIN($E63)*CN$9)</f>
        <v>10.9169448468494</v>
      </c>
      <c r="GA63" s="0" t="n">
        <f aca="false">IF(CO$9=0,0,(SIN(CO$12)*COS($E63)+SIN($E63)*COS(CO$12))/SIN($E63)*CO$9)</f>
        <v>10.5904255653391</v>
      </c>
      <c r="GB63" s="0" t="n">
        <f aca="false">IF(CP$9=0,0,(SIN(CP$12)*COS($E63)+SIN($E63)*COS(CP$12))/SIN($E63)*CP$9)</f>
        <v>10.2484694085176</v>
      </c>
      <c r="GC63" s="0" t="n">
        <f aca="false">IF(CQ$9=0,0,(SIN(CQ$12)*COS($E63)+SIN($E63)*COS(CQ$12))/SIN($E63)*CQ$9)</f>
        <v>9.9088150051091</v>
      </c>
    </row>
    <row r="64" customFormat="false" ht="12.8" hidden="true" customHeight="false" outlineLevel="0" collapsed="false">
      <c r="A64" s="0" t="n">
        <f aca="false">MAX($F64:$CQ64)</f>
        <v>12.2551869757596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15.18</v>
      </c>
      <c r="C64" s="2" t="n">
        <f aca="false">MOD(Best +D64,360)</f>
        <v>151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3.0099999909399</v>
      </c>
      <c r="G64" s="13" t="n">
        <f aca="false">IF(OR(G154=0,CS64=0),0,G154*CS64/(G154+CS64))</f>
        <v>3.709699829607</v>
      </c>
      <c r="H64" s="13" t="n">
        <f aca="false">IF(OR(H154=0,CT64=0),0,H154*CT64/(H154+CT64))</f>
        <v>4.40999095307963</v>
      </c>
      <c r="I64" s="13" t="n">
        <f aca="false">IF(OR(I154=0,CU64=0),0,I154*CU64/(I154+CU64))</f>
        <v>5.10623433395616</v>
      </c>
      <c r="J64" s="13" t="n">
        <f aca="false">IF(OR(J154=0,CV64=0),0,J154*CV64/(J154+CV64))</f>
        <v>5.7939909917501</v>
      </c>
      <c r="K64" s="13" t="n">
        <f aca="false">IF(OR(K154=0,CW64=0),0,K154*CW64/(K154+CW64))</f>
        <v>6.46909975071814</v>
      </c>
      <c r="L64" s="13" t="n">
        <f aca="false">IF(OR(L154=0,CX64=0),0,L154*CX64/(L154+CX64))</f>
        <v>7.12774230890651</v>
      </c>
      <c r="M64" s="13" t="n">
        <f aca="false">IF(OR(M154=0,CY64=0),0,M154*CY64/(M154+CY64))</f>
        <v>7.76649398317492</v>
      </c>
      <c r="N64" s="13" t="n">
        <f aca="false">IF(OR(N154=0,CZ64=0),0,N154*CZ64/(N154+CZ64))</f>
        <v>8.02496541814373</v>
      </c>
      <c r="O64" s="13" t="n">
        <f aca="false">IF(OR(O154=0,DA64=0),0,O154*DA64/(O154+DA64))</f>
        <v>8.27406890678057</v>
      </c>
      <c r="P64" s="13" t="n">
        <f aca="false">IF(OR(P154=0,DB64=0),0,P154*DB64/(P154+DB64))</f>
        <v>8.51344034850492</v>
      </c>
      <c r="Q64" s="13" t="n">
        <f aca="false">IF(OR(Q154=0,DC64=0),0,Q154*DC64/(Q154+DC64))</f>
        <v>8.7427821252177</v>
      </c>
      <c r="R64" s="13" t="n">
        <f aca="false">IF(OR(R154=0,DD64=0),0,R154*DD64/(R154+DD64))</f>
        <v>8.96186049644093</v>
      </c>
      <c r="S64" s="13" t="n">
        <f aca="false">IF(OR(S154=0,DE64=0),0,S154*DE64/(S154+DE64))</f>
        <v>9.17050248820645</v>
      </c>
      <c r="T64" s="13" t="n">
        <f aca="false">IF(OR(T154=0,DF64=0),0,T154*DF64/(T154+DF64))</f>
        <v>9.36859237786069</v>
      </c>
      <c r="U64" s="13" t="n">
        <f aca="false">IF(OR(U154=0,DG64=0),0,U154*DG64/(U154+DG64))</f>
        <v>9.55606787306335</v>
      </c>
      <c r="V64" s="13" t="n">
        <f aca="false">IF(OR(V154=0,DH64=0),0,V154*DH64/(V154+DH64))</f>
        <v>9.73291607731953</v>
      </c>
      <c r="W64" s="13" t="n">
        <f aca="false">IF(OR(W154=0,DI64=0),0,W154*DI64/(W154+DI64))</f>
        <v>9.89916932690045</v>
      </c>
      <c r="X64" s="13" t="n">
        <f aca="false">IF(OR(X154=0,DJ64=0),0,X154*DJ64/(X154+DJ64))</f>
        <v>10.2291517157611</v>
      </c>
      <c r="Y64" s="13" t="n">
        <f aca="false">IF(OR(Y154=0,DK64=0),0,Y154*DK64/(Y154+DK64))</f>
        <v>10.5370995045564</v>
      </c>
      <c r="Z64" s="13" t="n">
        <f aca="false">IF(OR(Z154=0,DL64=0),0,Z154*DL64/(Z154+DL64))</f>
        <v>10.8232242243268</v>
      </c>
      <c r="AA64" s="13" t="n">
        <f aca="false">IF(OR(AA154=0,DM64=0),0,AA154*DM64/(AA154+DM64))</f>
        <v>11.0878656673273</v>
      </c>
      <c r="AB64" s="13" t="n">
        <f aca="false">IF(OR(AB154=0,DN64=0),0,AB154*DN64/(AB154+DN64))</f>
        <v>11.3314729204465</v>
      </c>
      <c r="AC64" s="13" t="n">
        <f aca="false">IF(OR(AC154=0,DO64=0),0,AC154*DO64/(AC154+DO64))</f>
        <v>11.5545862756801</v>
      </c>
      <c r="AD64" s="13" t="n">
        <f aca="false">IF(OR(AD154=0,DP64=0),0,AD154*DP64/(AD154+DP64))</f>
        <v>11.7578202769941</v>
      </c>
      <c r="AE64" s="13" t="n">
        <f aca="false">IF(OR(AE154=0,DQ64=0),0,AE154*DQ64/(AE154+DQ64))</f>
        <v>11.9418480819228</v>
      </c>
      <c r="AF64" s="13" t="n">
        <f aca="false">IF(OR(AF154=0,DR64=0),0,AF154*DR64/(AF154+DR64))</f>
        <v>12.1073872456427</v>
      </c>
      <c r="AG64" s="13" t="n">
        <f aca="false">IF(OR(AG154=0,DS64=0),0,AG154*DS64/(AG154+DS64))</f>
        <v>12.2551869757596</v>
      </c>
      <c r="AH64" s="13" t="n">
        <f aca="false">IF(OR(AH154=0,DT64=0),0,AH154*DT64/(AH154+DT64))</f>
        <v>12.1403223702728</v>
      </c>
      <c r="AI64" s="13" t="n">
        <f aca="false">IF(OR(AI154=0,DU64=0),0,AI154*DU64/(AI154+DU64))</f>
        <v>12.0260372318449</v>
      </c>
      <c r="AJ64" s="13" t="n">
        <f aca="false">IF(OR(AJ154=0,DV64=0),0,AJ154*DV64/(AJ154+DV64))</f>
        <v>11.9123051260858</v>
      </c>
      <c r="AK64" s="13" t="n">
        <f aca="false">IF(OR(AK154=0,DW64=0),0,AK154*DW64/(AK154+DW64))</f>
        <v>11.7991002713522</v>
      </c>
      <c r="AL64" s="13" t="n">
        <f aca="false">IF(OR(AL154=0,DX64=0),0,AL154*DX64/(AL154+DX64))</f>
        <v>11.686397499663</v>
      </c>
      <c r="AM64" s="13" t="n">
        <f aca="false">IF(OR(AM154=0,DY64=0),0,AM154*DY64/(AM154+DY64))</f>
        <v>11.5741722198572</v>
      </c>
      <c r="AN64" s="13" t="n">
        <f aca="false">IF(OR(AN154=0,DZ64=0),0,AN154*DZ64/(AN154+DZ64))</f>
        <v>11.4624003828127</v>
      </c>
      <c r="AO64" s="13" t="n">
        <f aca="false">IF(OR(AO154=0,EA64=0),0,AO154*EA64/(AO154+EA64))</f>
        <v>11.3510584485587</v>
      </c>
      <c r="AP64" s="13" t="n">
        <f aca="false">IF(OR(AP154=0,EB64=0),0,AP154*EB64/(AP154+EB64))</f>
        <v>11.2401233551313</v>
      </c>
      <c r="AQ64" s="13" t="n">
        <f aca="false">IF(OR(AQ154=0,EC64=0),0,AQ154*EC64/(AQ154+EC64))</f>
        <v>11.1295724890324</v>
      </c>
      <c r="AR64" s="13" t="n">
        <f aca="false">IF(OR(AR154=0,ED64=0),0,AR154*ED64/(AR154+ED64))</f>
        <v>11.0193836571657</v>
      </c>
      <c r="AS64" s="13" t="n">
        <f aca="false">IF(OR(AS154=0,EE64=0),0,AS154*EE64/(AS154+EE64))</f>
        <v>10.9095350601326</v>
      </c>
      <c r="AT64" s="13" t="n">
        <f aca="false">IF(OR(AT154=0,EF64=0),0,AT154*EF64/(AT154+EF64))</f>
        <v>10.8000052667825</v>
      </c>
      <c r="AU64" s="13" t="n">
        <f aca="false">IF(OR(AU154=0,EG64=0),0,AU154*EG64/(AU154+EG64))</f>
        <v>10.6907731899163</v>
      </c>
      <c r="AV64" s="13" t="n">
        <f aca="false">IF(OR(AV154=0,EH64=0),0,AV154*EH64/(AV154+EH64))</f>
        <v>10.5818180630554</v>
      </c>
      <c r="AW64" s="13" t="n">
        <f aca="false">IF(OR(AW154=0,EI64=0),0,AW154*EI64/(AW154+EI64))</f>
        <v>10.4731194181904</v>
      </c>
      <c r="AX64" s="13" t="n">
        <f aca="false">IF(OR(AX154=0,EJ64=0),0,AX154*EJ64/(AX154+EJ64))</f>
        <v>10.3646570644326</v>
      </c>
      <c r="AY64" s="13" t="n">
        <f aca="false">IF(OR(AY154=0,EK64=0),0,AY154*EK64/(AY154+EK64))</f>
        <v>10.2564110674961</v>
      </c>
      <c r="AZ64" s="13" t="n">
        <f aca="false">IF(OR(AZ154=0,EL64=0),0,AZ154*EL64/(AZ154+EL64))</f>
        <v>10.1483617299447</v>
      </c>
      <c r="BA64" s="13" t="n">
        <f aca="false">IF(OR(BA154=0,EM64=0),0,BA154*EM64/(BA154+EM64))</f>
        <v>10.0404895721402</v>
      </c>
      <c r="BB64" s="13" t="n">
        <f aca="false">IF(OR(BB154=0,EN64=0),0,BB154*EN64/(BB154+EN64))</f>
        <v>9.93277531383579</v>
      </c>
      <c r="BC64" s="13" t="n">
        <f aca="false">IF(OR(BC154=0,EO64=0),0,BC154*EO64/(BC154+EO64))</f>
        <v>9.82519985635853</v>
      </c>
      <c r="BD64" s="13" t="n">
        <f aca="false">IF(OR(BD154=0,EP64=0),0,BD154*EP64/(BD154+EP64))</f>
        <v>9.71774426533248</v>
      </c>
      <c r="BE64" s="13" t="n">
        <f aca="false">IF(OR(BE154=0,EQ64=0),0,BE154*EQ64/(BE154+EQ64))</f>
        <v>9.61038975389344</v>
      </c>
      <c r="BF64" s="13" t="n">
        <f aca="false">IF(OR(BF154=0,ER64=0),0,BF154*ER64/(BF154+ER64))</f>
        <v>9.50311766635122</v>
      </c>
      <c r="BG64" s="13" t="n">
        <f aca="false">IF(OR(BG154=0,ES64=0),0,BG154*ES64/(BG154+ES64))</f>
        <v>9.39590946225748</v>
      </c>
      <c r="BH64" s="13" t="n">
        <f aca="false">IF(OR(BH154=0,ET64=0),0,BH154*ET64/(BH154+ET64))</f>
        <v>9.28874670083906</v>
      </c>
      <c r="BI64" s="13" t="n">
        <f aca="false">IF(OR(BI154=0,EU64=0),0,BI154*EU64/(BI154+EU64))</f>
        <v>9.18161102575934</v>
      </c>
      <c r="BJ64" s="13" t="n">
        <f aca="false">IF(OR(BJ154=0,EV64=0),0,BJ154*EV64/(BJ154+EV64))</f>
        <v>9.07448415017162</v>
      </c>
      <c r="BK64" s="13" t="n">
        <f aca="false">IF(OR(BK154=0,EW64=0),0,BK154*EW64/(BK154+EW64))</f>
        <v>8.96734784203058</v>
      </c>
      <c r="BL64" s="13" t="n">
        <f aca="false">IF(OR(BL154=0,EX64=0),0,BL154*EX64/(BL154+EX64))</f>
        <v>8.83876044372213</v>
      </c>
      <c r="BM64" s="13" t="n">
        <f aca="false">IF(OR(BM154=0,EY64=0),0,BM154*EY64/(BM154+EY64))</f>
        <v>8.71076938350111</v>
      </c>
      <c r="BN64" s="13" t="n">
        <f aca="false">IF(OR(BN154=0,EZ64=0),0,BN154*EZ64/(BN154+EZ64))</f>
        <v>8.58333784037116</v>
      </c>
      <c r="BO64" s="13" t="n">
        <f aca="false">IF(OR(BO154=0,FA64=0),0,BO154*FA64/(BO154+FA64))</f>
        <v>8.4564302516351</v>
      </c>
      <c r="BP64" s="13" t="n">
        <f aca="false">IF(OR(BP154=0,FB64=0),0,BP154*FB64/(BP154+FB64))</f>
        <v>8.33001224799529</v>
      </c>
      <c r="BQ64" s="13" t="n">
        <f aca="false">IF(OR(BQ154=0,FC64=0),0,BQ154*FC64/(BQ154+FC64))</f>
        <v>8.20405059306218</v>
      </c>
      <c r="BR64" s="13" t="n">
        <f aca="false">IF(OR(BR154=0,FD64=0),0,BR154*FD64/(BR154+FD64))</f>
        <v>8.078513126973</v>
      </c>
      <c r="BS64" s="13" t="n">
        <f aca="false">IF(OR(BS154=0,FE64=0),0,BS154*FE64/(BS154+FE64))</f>
        <v>7.95336871384889</v>
      </c>
      <c r="BT64" s="13" t="n">
        <f aca="false">IF(OR(BT154=0,FF64=0),0,BT154*FF64/(BT154+FF64))</f>
        <v>7.82858719284362</v>
      </c>
      <c r="BU64" s="13" t="n">
        <f aca="false">IF(OR(BU154=0,FG64=0),0,BU154*FG64/(BU154+FG64))</f>
        <v>7.70413933255744</v>
      </c>
      <c r="BV64" s="13" t="n">
        <f aca="false">IF(OR(BV154=0,FH64=0),0,BV154*FH64/(BV154+FH64))</f>
        <v>7.57046157893453</v>
      </c>
      <c r="BW64" s="13" t="n">
        <f aca="false">IF(OR(BW154=0,FI64=0),0,BW154*FI64/(BW154+FI64))</f>
        <v>7.43725860280783</v>
      </c>
      <c r="BX64" s="13" t="n">
        <f aca="false">IF(OR(BX154=0,FJ64=0),0,BX154*FJ64/(BX154+FJ64))</f>
        <v>7.304500403533</v>
      </c>
      <c r="BY64" s="13" t="n">
        <f aca="false">IF(OR(BY154=0,FK64=0),0,BY154*FK64/(BY154+FK64))</f>
        <v>7.17215830067198</v>
      </c>
      <c r="BZ64" s="13" t="n">
        <f aca="false">IF(OR(BZ154=0,FL64=0),0,BZ154*FL64/(BZ154+FL64))</f>
        <v>7.04020489733497</v>
      </c>
      <c r="CA64" s="13" t="n">
        <f aca="false">IF(OR(CA154=0,FM64=0),0,CA154*FM64/(CA154+FM64))</f>
        <v>6.90861404768335</v>
      </c>
      <c r="CB64" s="13" t="n">
        <f aca="false">IF(OR(CB154=0,FN64=0),0,CB154*FN64/(CB154+FN64))</f>
        <v>6.77736082841648</v>
      </c>
      <c r="CC64" s="13" t="n">
        <f aca="false">IF(OR(CC154=0,FO64=0),0,CC154*FO64/(CC154+FO64))</f>
        <v>6.64642151408617</v>
      </c>
      <c r="CD64" s="13" t="n">
        <f aca="false">IF(OR(CD154=0,FP64=0),0,CD154*FP64/(CD154+FP64))</f>
        <v>6.51577355609811</v>
      </c>
      <c r="CE64" s="13" t="n">
        <f aca="false">IF(OR(CE154=0,FQ64=0),0,CE154*FQ64/(CE154+FQ64))</f>
        <v>6.38539556527547</v>
      </c>
      <c r="CF64" s="13" t="n">
        <f aca="false">IF(OR(CF154=0,FR64=0),0,CF154*FR64/(CF154+FR64))</f>
        <v>6.25089875049186</v>
      </c>
      <c r="CG64" s="13" t="n">
        <f aca="false">IF(OR(CG154=0,FS64=0),0,CG154*FS64/(CG154+FS64))</f>
        <v>6.11670671793559</v>
      </c>
      <c r="CH64" s="13" t="n">
        <f aca="false">IF(OR(CH154=0,FT64=0),0,CH154*FT64/(CH154+FT64))</f>
        <v>5.98280214577894</v>
      </c>
      <c r="CI64" s="13" t="n">
        <f aca="false">IF(OR(CI154=0,FU64=0),0,CI154*FU64/(CI154+FU64))</f>
        <v>5.84916914787193</v>
      </c>
      <c r="CJ64" s="13" t="n">
        <f aca="false">IF(OR(CJ154=0,FV64=0),0,CJ154*FV64/(CJ154+FV64))</f>
        <v>5.71579328082449</v>
      </c>
      <c r="CK64" s="13" t="n">
        <f aca="false">IF(OR(CK154=0,FW64=0),0,CK154*FW64/(CK154+FW64))</f>
        <v>5.58266155517224</v>
      </c>
      <c r="CL64" s="13" t="n">
        <f aca="false">IF(OR(CL154=0,FX64=0),0,CL154*FX64/(CL154+FX64))</f>
        <v>5.44976245058762</v>
      </c>
      <c r="CM64" s="13" t="n">
        <f aca="false">IF(OR(CM154=0,FY64=0),0,CM154*FY64/(CM154+FY64))</f>
        <v>5.31708593510554</v>
      </c>
      <c r="CN64" s="13" t="n">
        <f aca="false">IF(OR(CN154=0,FZ64=0),0,CN154*FZ64/(CN154+FZ64))</f>
        <v>5.18462348834093</v>
      </c>
      <c r="CO64" s="13" t="n">
        <f aca="false">IF(OR(CO154=0,GA64=0),0,CO154*GA64/(CO154+GA64))</f>
        <v>5.05236812868399</v>
      </c>
      <c r="CP64" s="13" t="n">
        <f aca="false">IF(OR(CP154=0,GB64=0),0,CP154*GB64/(CP154+GB64))</f>
        <v>4.91629678306998</v>
      </c>
      <c r="CQ64" s="13" t="n">
        <f aca="false">IF(OR(CQ154=0,GC64=0),0,CQ154*GC64/(CQ154+GC64))</f>
        <v>4.7804965260528</v>
      </c>
      <c r="CR64" s="0" t="n">
        <f aca="false">IF(F$9=0,0,(SIN(F$12)*COS($E64)+SIN($E64)*COS(F$12))/SIN($E64)*F$9)</f>
        <v>3.01</v>
      </c>
      <c r="CS64" s="0" t="n">
        <f aca="false">IF(G$9=0,0,(SIN(G$12)*COS($E64)+SIN($E64)*COS(G$12))/SIN($E64)*G$9)</f>
        <v>3.72961747478996</v>
      </c>
      <c r="CT64" s="0" t="n">
        <f aca="false">IF(H$9=0,0,(SIN(H$12)*COS($E64)+SIN($E64)*COS(H$12))/SIN($E64)*H$9)</f>
        <v>4.46595926441809</v>
      </c>
      <c r="CU64" s="0" t="n">
        <f aca="false">IF(I$9=0,0,(SIN(I$12)*COS($E64)+SIN($E64)*COS(I$12))/SIN($E64)*I$9)</f>
        <v>5.21838470288568</v>
      </c>
      <c r="CV64" s="0" t="n">
        <f aca="false">IF(J$9=0,0,(SIN(J$12)*COS($E64)+SIN($E64)*COS(J$12))/SIN($E64)*J$9)</f>
        <v>5.98624291134033</v>
      </c>
      <c r="CW64" s="0" t="n">
        <f aca="false">IF(K$9=0,0,(SIN(K$12)*COS($E64)+SIN($E64)*COS(K$12))/SIN($E64)*K$9)</f>
        <v>6.76887312478853</v>
      </c>
      <c r="CX64" s="0" t="n">
        <f aca="false">IF(L$9=0,0,(SIN(L$12)*COS($E64)+SIN($E64)*COS(L$12))/SIN($E64)*L$9)</f>
        <v>7.56560502339929</v>
      </c>
      <c r="CY64" s="0" t="n">
        <f aca="false">IF(M$9=0,0,(SIN(M$12)*COS($E64)+SIN($E64)*COS(M$12))/SIN($E64)*M$9)</f>
        <v>8.37575906825793</v>
      </c>
      <c r="CZ64" s="0" t="n">
        <f aca="false">IF(N$9=0,0,(SIN(N$12)*COS($E64)+SIN($E64)*COS(N$12))/SIN($E64)*N$9)</f>
        <v>8.77003605670194</v>
      </c>
      <c r="DA64" s="0" t="n">
        <f aca="false">IF(O$9=0,0,(SIN(O$12)*COS($E64)+SIN($E64)*COS(O$12))/SIN($E64)*O$9)</f>
        <v>9.16784288527225</v>
      </c>
      <c r="DB64" s="0" t="n">
        <f aca="false">IF(P$9=0,0,(SIN(P$12)*COS($E64)+SIN($E64)*COS(P$12))/SIN($E64)*P$9)</f>
        <v>9.56886997861765</v>
      </c>
      <c r="DC64" s="0" t="n">
        <f aca="false">IF(Q$9=0,0,(SIN(Q$12)*COS($E64)+SIN($E64)*COS(Q$12))/SIN($E64)*Q$9)</f>
        <v>9.97280494888207</v>
      </c>
      <c r="DD64" s="0" t="n">
        <f aca="false">IF(R$9=0,0,(SIN(R$12)*COS($E64)+SIN($E64)*COS(R$12))/SIN($E64)*R$9)</f>
        <v>10.3793327488071</v>
      </c>
      <c r="DE64" s="0" t="n">
        <f aca="false">IF(S$9=0,0,(SIN(S$12)*COS($E64)+SIN($E64)*COS(S$12))/SIN($E64)*S$9)</f>
        <v>10.7881358261851</v>
      </c>
      <c r="DF64" s="0" t="n">
        <f aca="false">IF(T$9=0,0,(SIN(T$12)*COS($E64)+SIN($E64)*COS(T$12))/SIN($E64)*T$9)</f>
        <v>11.1988942795974</v>
      </c>
      <c r="DG64" s="0" t="n">
        <f aca="false">IF(U$9=0,0,(SIN(U$12)*COS($E64)+SIN($E64)*COS(U$12))/SIN($E64)*U$9)</f>
        <v>11.611286015373</v>
      </c>
      <c r="DH64" s="0" t="n">
        <f aca="false">IF(V$9=0,0,(SIN(V$12)*COS($E64)+SIN($E64)*COS(V$12))/SIN($E64)*V$9)</f>
        <v>12.0249869057012</v>
      </c>
      <c r="DI64" s="0" t="n">
        <f aca="false">IF(W$9=0,0,(SIN(W$12)*COS($E64)+SIN($E64)*COS(W$12))/SIN($E64)*W$9)</f>
        <v>12.4396709478319</v>
      </c>
      <c r="DJ64" s="0" t="n">
        <f aca="false">IF(X$9=0,0,(SIN(X$12)*COS($E64)+SIN($E64)*COS(X$12))/SIN($E64)*X$9)</f>
        <v>13.1412073168596</v>
      </c>
      <c r="DK64" s="0" t="n">
        <f aca="false">IF(Y$9=0,0,(SIN(Y$12)*COS($E64)+SIN($E64)*COS(Y$12))/SIN($E64)*Y$9)</f>
        <v>13.8466186057426</v>
      </c>
      <c r="DL64" s="0" t="n">
        <f aca="false">IF(Z$9=0,0,(SIN(Z$12)*COS($E64)+SIN($E64)*COS(Z$12))/SIN($E64)*Z$9)</f>
        <v>14.5553109954688</v>
      </c>
      <c r="DM64" s="0" t="n">
        <f aca="false">IF(AA$9=0,0,(SIN(AA$12)*COS($E64)+SIN($E64)*COS(AA$12))/SIN($E64)*AA$9)</f>
        <v>15.2666873833286</v>
      </c>
      <c r="DN64" s="0" t="n">
        <f aca="false">IF(AB$9=0,0,(SIN(AB$12)*COS($E64)+SIN($E64)*COS(AB$12))/SIN($E64)*AB$9)</f>
        <v>15.9801476809244</v>
      </c>
      <c r="DO64" s="0" t="n">
        <f aca="false">IF(AC$9=0,0,(SIN(AC$12)*COS($E64)+SIN($E64)*COS(AC$12))/SIN($E64)*AC$9)</f>
        <v>16.6950891137495</v>
      </c>
      <c r="DP64" s="0" t="n">
        <f aca="false">IF(AD$9=0,0,(SIN(AD$12)*COS($E64)+SIN($E64)*COS(AD$12))/SIN($E64)*AD$9)</f>
        <v>17.4109065222096</v>
      </c>
      <c r="DQ64" s="0" t="n">
        <f aca="false">IF(AE$9=0,0,(SIN(AE$12)*COS($E64)+SIN($E64)*COS(AE$12))/SIN($E64)*AE$9)</f>
        <v>18.1269926639612</v>
      </c>
      <c r="DR64" s="0" t="n">
        <f aca="false">IF(AF$9=0,0,(SIN(AF$12)*COS($E64)+SIN($E64)*COS(AF$12))/SIN($E64)*AF$9)</f>
        <v>18.842738517436</v>
      </c>
      <c r="DS64" s="0" t="n">
        <f aca="false">IF(AG$9=0,0,(SIN(AG$12)*COS($E64)+SIN($E64)*COS(AG$12))/SIN($E64)*AG$9)</f>
        <v>19.557533586426</v>
      </c>
      <c r="DT64" s="0" t="n">
        <f aca="false">IF(AH$9=0,0,(SIN(AH$12)*COS($E64)+SIN($E64)*COS(AH$12))/SIN($E64)*AH$9)</f>
        <v>19.6209019375999</v>
      </c>
      <c r="DU64" s="0" t="n">
        <f aca="false">IF(AI$9=0,0,(SIN(AI$12)*COS($E64)+SIN($E64)*COS(AI$12))/SIN($E64)*AI$9)</f>
        <v>19.6782935719716</v>
      </c>
      <c r="DV64" s="0" t="n">
        <f aca="false">IF(AJ$9=0,0,(SIN(AJ$12)*COS($E64)+SIN($E64)*COS(AJ$12))/SIN($E64)*AJ$9)</f>
        <v>19.7296910074934</v>
      </c>
      <c r="DW64" s="0" t="n">
        <f aca="false">IF(AK$9=0,0,(SIN(AK$12)*COS($E64)+SIN($E64)*COS(AK$12))/SIN($E64)*AK$9)</f>
        <v>19.7750785880085</v>
      </c>
      <c r="DX64" s="0" t="n">
        <f aca="false">IF(AL$9=0,0,(SIN(AL$12)*COS($E64)+SIN($E64)*COS(AL$12))/SIN($E64)*AL$9)</f>
        <v>19.8144424880203</v>
      </c>
      <c r="DY64" s="0" t="n">
        <f aca="false">IF(AM$9=0,0,(SIN(AM$12)*COS($E64)+SIN($E64)*COS(AM$12))/SIN($E64)*AM$9)</f>
        <v>19.8477707169033</v>
      </c>
      <c r="DZ64" s="0" t="n">
        <f aca="false">IF(AN$9=0,0,(SIN(AN$12)*COS($E64)+SIN($E64)*COS(AN$12))/SIN($E64)*AN$9)</f>
        <v>19.8750531225563</v>
      </c>
      <c r="EA64" s="0" t="n">
        <f aca="false">IF(AO$9=0,0,(SIN(AO$12)*COS($E64)+SIN($E64)*COS(AO$12))/SIN($E64)*AO$9)</f>
        <v>19.8962813944942</v>
      </c>
      <c r="EB64" s="0" t="n">
        <f aca="false">IF(AP$9=0,0,(SIN(AP$12)*COS($E64)+SIN($E64)*COS(AP$12))/SIN($E64)*AP$9)</f>
        <v>19.9114490663798</v>
      </c>
      <c r="EC64" s="0" t="n">
        <f aca="false">IF(AQ$9=0,0,(SIN(AQ$12)*COS($E64)+SIN($E64)*COS(AQ$12))/SIN($E64)*AQ$9)</f>
        <v>19.9205515179932</v>
      </c>
      <c r="ED64" s="0" t="n">
        <f aca="false">IF(AR$9=0,0,(SIN(AR$12)*COS($E64)+SIN($E64)*COS(AR$12))/SIN($E64)*AR$9)</f>
        <v>19.9235859766395</v>
      </c>
      <c r="EE64" s="0" t="n">
        <f aca="false">IF(AS$9=0,0,(SIN(AS$12)*COS($E64)+SIN($E64)*COS(AS$12))/SIN($E64)*AS$9)</f>
        <v>19.9205515179932</v>
      </c>
      <c r="EF64" s="0" t="n">
        <f aca="false">IF(AT$9=0,0,(SIN(AT$12)*COS($E64)+SIN($E64)*COS(AT$12))/SIN($E64)*AT$9)</f>
        <v>19.9114490663798</v>
      </c>
      <c r="EG64" s="0" t="n">
        <f aca="false">IF(AU$9=0,0,(SIN(AU$12)*COS($E64)+SIN($E64)*COS(AU$12))/SIN($E64)*AU$9)</f>
        <v>19.8962813944942</v>
      </c>
      <c r="EH64" s="0" t="n">
        <f aca="false">IF(AV$9=0,0,(SIN(AV$12)*COS($E64)+SIN($E64)*COS(AV$12))/SIN($E64)*AV$9)</f>
        <v>19.8750531225563</v>
      </c>
      <c r="EI64" s="0" t="n">
        <f aca="false">IF(AW$9=0,0,(SIN(AW$12)*COS($E64)+SIN($E64)*COS(AW$12))/SIN($E64)*AW$9)</f>
        <v>19.8477707169033</v>
      </c>
      <c r="EJ64" s="0" t="n">
        <f aca="false">IF(AX$9=0,0,(SIN(AX$12)*COS($E64)+SIN($E64)*COS(AX$12))/SIN($E64)*AX$9)</f>
        <v>19.8144424880203</v>
      </c>
      <c r="EK64" s="0" t="n">
        <f aca="false">IF(AY$9=0,0,(SIN(AY$12)*COS($E64)+SIN($E64)*COS(AY$12))/SIN($E64)*AY$9)</f>
        <v>19.7750785880085</v>
      </c>
      <c r="EL64" s="0" t="n">
        <f aca="false">IF(AZ$9=0,0,(SIN(AZ$12)*COS($E64)+SIN($E64)*COS(AZ$12))/SIN($E64)*AZ$9)</f>
        <v>19.7296910074934</v>
      </c>
      <c r="EM64" s="0" t="n">
        <f aca="false">IF(BA$9=0,0,(SIN(BA$12)*COS($E64)+SIN($E64)*COS(BA$12))/SIN($E64)*BA$9)</f>
        <v>19.6782935719716</v>
      </c>
      <c r="EN64" s="0" t="n">
        <f aca="false">IF(BB$9=0,0,(SIN(BB$12)*COS($E64)+SIN($E64)*COS(BB$12))/SIN($E64)*BB$9)</f>
        <v>19.6209019375999</v>
      </c>
      <c r="EO64" s="0" t="n">
        <f aca="false">IF(BC$9=0,0,(SIN(BC$12)*COS($E64)+SIN($E64)*COS(BC$12))/SIN($E64)*BC$9)</f>
        <v>19.557533586426</v>
      </c>
      <c r="EP64" s="0" t="n">
        <f aca="false">IF(BD$9=0,0,(SIN(BD$12)*COS($E64)+SIN($E64)*COS(BD$12))/SIN($E64)*BD$9)</f>
        <v>19.4882078210636</v>
      </c>
      <c r="EQ64" s="0" t="n">
        <f aca="false">IF(BE$9=0,0,(SIN(BE$12)*COS($E64)+SIN($E64)*COS(BE$12))/SIN($E64)*BE$9)</f>
        <v>19.4129457588124</v>
      </c>
      <c r="ER64" s="0" t="n">
        <f aca="false">IF(BF$9=0,0,(SIN(BF$12)*COS($E64)+SIN($E64)*COS(BF$12))/SIN($E64)*BF$9)</f>
        <v>19.3317703252257</v>
      </c>
      <c r="ES64" s="0" t="n">
        <f aca="false">IF(BG$9=0,0,(SIN(BG$12)*COS($E64)+SIN($E64)*COS(BG$12))/SIN($E64)*BG$9)</f>
        <v>19.2447062471268</v>
      </c>
      <c r="ET64" s="0" t="n">
        <f aca="false">IF(BH$9=0,0,(SIN(BH$12)*COS($E64)+SIN($E64)*COS(BH$12))/SIN($E64)*BH$9)</f>
        <v>19.1517800450774</v>
      </c>
      <c r="EU64" s="0" t="n">
        <f aca="false">IF(BI$9=0,0,(SIN(BI$12)*COS($E64)+SIN($E64)*COS(BI$12))/SIN($E64)*BI$9)</f>
        <v>19.0530200252988</v>
      </c>
      <c r="EV64" s="0" t="n">
        <f aca="false">IF(BJ$9=0,0,(SIN(BJ$12)*COS($E64)+SIN($E64)*COS(BJ$12))/SIN($E64)*BJ$9)</f>
        <v>18.9484562710497</v>
      </c>
      <c r="EW64" s="0" t="n">
        <f aca="false">IF(BK$9=0,0,(SIN(BK$12)*COS($E64)+SIN($E64)*COS(BK$12))/SIN($E64)*BK$9)</f>
        <v>18.8381206334627</v>
      </c>
      <c r="EX64" s="0" t="n">
        <f aca="false">IF(BL$9=0,0,(SIN(BL$12)*COS($E64)+SIN($E64)*COS(BL$12))/SIN($E64)*BL$9)</f>
        <v>18.626647757654</v>
      </c>
      <c r="EY64" s="0" t="n">
        <f aca="false">IF(BM$9=0,0,(SIN(BM$12)*COS($E64)+SIN($E64)*COS(BM$12))/SIN($E64)*BM$9)</f>
        <v>18.4107130027912</v>
      </c>
      <c r="EZ64" s="0" t="n">
        <f aca="false">IF(BN$9=0,0,(SIN(BN$12)*COS($E64)+SIN($E64)*COS(BN$12))/SIN($E64)*BN$9)</f>
        <v>18.1904400745734</v>
      </c>
      <c r="FA64" s="0" t="n">
        <f aca="false">IF(BO$9=0,0,(SIN(BO$12)*COS($E64)+SIN($E64)*COS(BO$12))/SIN($E64)*BO$9)</f>
        <v>17.9659536133236</v>
      </c>
      <c r="FB64" s="0" t="n">
        <f aca="false">IF(BP$9=0,0,(SIN(BP$12)*COS($E64)+SIN($E64)*COS(BP$12))/SIN($E64)*BP$9)</f>
        <v>17.7373791384928</v>
      </c>
      <c r="FC64" s="0" t="n">
        <f aca="false">IF(BQ$9=0,0,(SIN(BQ$12)*COS($E64)+SIN($E64)*COS(BQ$12))/SIN($E64)*BQ$9)</f>
        <v>17.504842993021</v>
      </c>
      <c r="FD64" s="0" t="n">
        <f aca="false">IF(BR$9=0,0,(SIN(BR$12)*COS($E64)+SIN($E64)*COS(BR$12))/SIN($E64)*BR$9)</f>
        <v>17.2684722875758</v>
      </c>
      <c r="FE64" s="0" t="n">
        <f aca="false">IF(BS$9=0,0,(SIN(BS$12)*COS($E64)+SIN($E64)*COS(BS$12))/SIN($E64)*BS$9)</f>
        <v>17.0283948446898</v>
      </c>
      <c r="FF64" s="0" t="n">
        <f aca="false">IF(BT$9=0,0,(SIN(BT$12)*COS($E64)+SIN($E64)*COS(BT$12))/SIN($E64)*BT$9)</f>
        <v>16.7847391428211</v>
      </c>
      <c r="FG64" s="0" t="n">
        <f aca="false">IF(BU$9=0,0,(SIN(BU$12)*COS($E64)+SIN($E64)*COS(BU$12))/SIN($E64)*BU$9)</f>
        <v>16.5376342603579</v>
      </c>
      <c r="FH64" s="0" t="n">
        <f aca="false">IF(BV$9=0,0,(SIN(BV$12)*COS($E64)+SIN($E64)*COS(BV$12))/SIN($E64)*BV$9)</f>
        <v>16.2432497391046</v>
      </c>
      <c r="FI64" s="0" t="n">
        <f aca="false">IF(BW$9=0,0,(SIN(BW$12)*COS($E64)+SIN($E64)*COS(BW$12))/SIN($E64)*BW$9)</f>
        <v>15.9465750572287</v>
      </c>
      <c r="FJ64" s="0" t="n">
        <f aca="false">IF(BX$9=0,0,(SIN(BX$12)*COS($E64)+SIN($E64)*COS(BX$12))/SIN($E64)*BX$9)</f>
        <v>15.647780517813</v>
      </c>
      <c r="FK64" s="0" t="n">
        <f aca="false">IF(BY$9=0,0,(SIN(BY$12)*COS($E64)+SIN($E64)*COS(BY$12))/SIN($E64)*BY$9)</f>
        <v>15.3470362357627</v>
      </c>
      <c r="FL64" s="0" t="n">
        <f aca="false">IF(BZ$9=0,0,(SIN(BZ$12)*COS($E64)+SIN($E64)*COS(BZ$12))/SIN($E64)*BZ$9)</f>
        <v>15.0445120618922</v>
      </c>
      <c r="FM64" s="0" t="n">
        <f aca="false">IF(CA$9=0,0,(SIN(CA$12)*COS($E64)+SIN($E64)*COS(CA$12))/SIN($E64)*CA$9)</f>
        <v>14.7403775073544</v>
      </c>
      <c r="FN64" s="0" t="n">
        <f aca="false">IF(CB$9=0,0,(SIN(CB$12)*COS($E64)+SIN($E64)*COS(CB$12))/SIN($E64)*CB$9)</f>
        <v>14.4348016684411</v>
      </c>
      <c r="FO64" s="0" t="n">
        <f aca="false">IF(CC$9=0,0,(SIN(CC$12)*COS($E64)+SIN($E64)*COS(CC$12))/SIN($E64)*CC$9)</f>
        <v>14.1279531517859</v>
      </c>
      <c r="FP64" s="0" t="n">
        <f aca="false">IF(CD$9=0,0,(SIN(CD$12)*COS($E64)+SIN($E64)*COS(CD$12))/SIN($E64)*CD$9)</f>
        <v>13.82</v>
      </c>
      <c r="FQ64" s="0" t="n">
        <f aca="false">IF(CE$9=0,0,(SIN(CE$12)*COS($E64)+SIN($E64)*COS(CE$12))/SIN($E64)*CE$9)</f>
        <v>13.5111096177682</v>
      </c>
      <c r="FR64" s="0" t="n">
        <f aca="false">IF(CF$9=0,0,(SIN(CF$12)*COS($E64)+SIN($E64)*COS(CF$12))/SIN($E64)*CF$9)</f>
        <v>13.1820062113994</v>
      </c>
      <c r="FS64" s="0" t="n">
        <f aca="false">IF(CG$9=0,0,(SIN(CG$12)*COS($E64)+SIN($E64)*COS(CG$12))/SIN($E64)*CG$9)</f>
        <v>12.8528735429471</v>
      </c>
      <c r="FT64" s="0" t="n">
        <f aca="false">IF(CH$9=0,0,(SIN(CH$12)*COS($E64)+SIN($E64)*COS(CH$12))/SIN($E64)*CH$9)</f>
        <v>12.5238941691717</v>
      </c>
      <c r="FU64" s="0" t="n">
        <f aca="false">IF(CI$9=0,0,(SIN(CI$12)*COS($E64)+SIN($E64)*COS(CI$12))/SIN($E64)*CI$9)</f>
        <v>12.1952493608634</v>
      </c>
      <c r="FV64" s="0" t="n">
        <f aca="false">IF(CJ$9=0,0,(SIN(CJ$12)*COS($E64)+SIN($E64)*COS(CJ$12))/SIN($E64)*CJ$9)</f>
        <v>11.8671190229335</v>
      </c>
      <c r="FW64" s="0" t="n">
        <f aca="false">IF(CK$9=0,0,(SIN(CK$12)*COS($E64)+SIN($E64)*COS(CK$12))/SIN($E64)*CK$9)</f>
        <v>11.5396816153062</v>
      </c>
      <c r="FX64" s="0" t="n">
        <f aca="false">IF(CL$9=0,0,(SIN(CL$12)*COS($E64)+SIN($E64)*COS(CL$12))/SIN($E64)*CL$9)</f>
        <v>11.2131140746441</v>
      </c>
      <c r="FY64" s="0" t="n">
        <f aca="false">IF(CM$9=0,0,(SIN(CM$12)*COS($E64)+SIN($E64)*COS(CM$12))/SIN($E64)*CM$9)</f>
        <v>10.8875917369372</v>
      </c>
      <c r="FZ64" s="0" t="n">
        <f aca="false">IF(CN$9=0,0,(SIN(CN$12)*COS($E64)+SIN($E64)*COS(CN$12))/SIN($E64)*CN$9)</f>
        <v>10.5632882609855</v>
      </c>
      <c r="GA64" s="0" t="n">
        <f aca="false">IF(CO$9=0,0,(SIN(CO$12)*COS($E64)+SIN($E64)*COS(CO$12))/SIN($E64)*CO$9)</f>
        <v>10.2403755528069</v>
      </c>
      <c r="GB64" s="0" t="n">
        <f aca="false">IF(CP$9=0,0,(SIN(CP$12)*COS($E64)+SIN($E64)*COS(CP$12))/SIN($E64)*CP$9)</f>
        <v>9.90270950729831</v>
      </c>
      <c r="GC64" s="0" t="n">
        <f aca="false">IF(CQ$9=0,0,(SIN(CQ$12)*COS($E64)+SIN($E64)*COS(CQ$12))/SIN($E64)*CQ$9)</f>
        <v>9.56745609151897</v>
      </c>
    </row>
    <row r="65" customFormat="false" ht="12.8" hidden="true" customHeight="false" outlineLevel="0" collapsed="false">
      <c r="A65" s="0" t="n">
        <f aca="false">MAX($F65:$CQ65)</f>
        <v>12.3432545719873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15.7</v>
      </c>
      <c r="C65" s="2" t="n">
        <f aca="false">MOD(Best +D65,360)</f>
        <v>152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3.0099999909399</v>
      </c>
      <c r="G65" s="13" t="n">
        <f aca="false">IF(OR(G155=0,CS65=0),0,G155*CS65/(G155+CS65))</f>
        <v>3.70883907555616</v>
      </c>
      <c r="H65" s="13" t="n">
        <f aca="false">IF(OR(H155=0,CT65=0),0,H155*CT65/(H155+CT65))</f>
        <v>4.40837416825626</v>
      </c>
      <c r="I65" s="13" t="n">
        <f aca="false">IF(OR(I155=0,CU65=0),0,I155*CU65/(I155+CU65))</f>
        <v>5.1041493274514</v>
      </c>
      <c r="J65" s="13" t="n">
        <f aca="false">IF(OR(J155=0,CV65=0),0,J155*CV65/(J155+CV65))</f>
        <v>5.79189092719381</v>
      </c>
      <c r="K65" s="13" t="n">
        <f aca="false">IF(OR(K155=0,CW65=0),0,K155*CW65/(K155+CW65))</f>
        <v>6.46757982600341</v>
      </c>
      <c r="L65" s="13" t="n">
        <f aca="false">IF(OR(L155=0,CX65=0),0,L155*CX65/(L155+CX65))</f>
        <v>7.127512340995</v>
      </c>
      <c r="M65" s="13" t="n">
        <f aca="false">IF(OR(M155=0,CY65=0),0,M155*CY65/(M155+CY65))</f>
        <v>7.76834850742807</v>
      </c>
      <c r="N65" s="13" t="n">
        <f aca="false">IF(OR(N155=0,CZ65=0),0,N155*CZ65/(N155+CZ65))</f>
        <v>8.02814629404171</v>
      </c>
      <c r="O65" s="13" t="n">
        <f aca="false">IF(OR(O155=0,DA65=0),0,O155*DA65/(O155+DA65))</f>
        <v>8.2788429307788</v>
      </c>
      <c r="P65" s="13" t="n">
        <f aca="false">IF(OR(P155=0,DB65=0),0,P155*DB65/(P155+DB65))</f>
        <v>8.52006504699433</v>
      </c>
      <c r="Q65" s="13" t="n">
        <f aca="false">IF(OR(Q155=0,DC65=0),0,Q155*DC65/(Q155+DC65))</f>
        <v>8.75150260781178</v>
      </c>
      <c r="R65" s="13" t="n">
        <f aca="false">IF(OR(R155=0,DD65=0),0,R155*DD65/(R155+DD65))</f>
        <v>8.97290672452823</v>
      </c>
      <c r="S65" s="13" t="n">
        <f aca="false">IF(OR(S155=0,DE65=0),0,S155*DE65/(S155+DE65))</f>
        <v>9.1840869708413</v>
      </c>
      <c r="T65" s="13" t="n">
        <f aca="false">IF(OR(T155=0,DF65=0),0,T155*DF65/(T155+DF65))</f>
        <v>9.38490829570272</v>
      </c>
      <c r="U65" s="13" t="n">
        <f aca="false">IF(OR(U155=0,DG65=0),0,U155*DG65/(U155+DG65))</f>
        <v>9.57528762117039</v>
      </c>
      <c r="V65" s="13" t="n">
        <f aca="false">IF(OR(V155=0,DH65=0),0,V155*DH65/(V155+DH65))</f>
        <v>9.75519020927509</v>
      </c>
      <c r="W65" s="13" t="n">
        <f aca="false">IF(OR(W155=0,DI65=0),0,W155*DI65/(W155+DI65))</f>
        <v>9.92462587605884</v>
      </c>
      <c r="X65" s="13" t="n">
        <f aca="false">IF(OR(X155=0,DJ65=0),0,X155*DJ65/(X155+DJ65))</f>
        <v>10.2601930097564</v>
      </c>
      <c r="Y65" s="13" t="n">
        <f aca="false">IF(OR(Y155=0,DK65=0),0,Y155*DK65/(Y155+DK65))</f>
        <v>10.5740296696465</v>
      </c>
      <c r="Z65" s="13" t="n">
        <f aca="false">IF(OR(Z155=0,DL65=0),0,Z155*DL65/(Z155+DL65))</f>
        <v>10.8662879328595</v>
      </c>
      <c r="AA65" s="13" t="n">
        <f aca="false">IF(OR(AA155=0,DM65=0),0,AA155*DM65/(AA155+DM65))</f>
        <v>11.1372478540479</v>
      </c>
      <c r="AB65" s="13" t="n">
        <f aca="false">IF(OR(AB155=0,DN65=0),0,AB155*DN65/(AB155+DN65))</f>
        <v>11.3872997522155</v>
      </c>
      <c r="AC65" s="13" t="n">
        <f aca="false">IF(OR(AC155=0,DO65=0),0,AC155*DO65/(AC155+DO65))</f>
        <v>11.6169271619107</v>
      </c>
      <c r="AD65" s="13" t="n">
        <f aca="false">IF(OR(AD155=0,DP65=0),0,AD155*DP65/(AD155+DP65))</f>
        <v>11.8266907118968</v>
      </c>
      <c r="AE65" s="13" t="n">
        <f aca="false">IF(OR(AE155=0,DQ65=0),0,AE155*DQ65/(AE155+DQ65))</f>
        <v>12.0172131208806</v>
      </c>
      <c r="AF65" s="13" t="n">
        <f aca="false">IF(OR(AF155=0,DR65=0),0,AF155*DR65/(AF155+DR65))</f>
        <v>12.1891654345487</v>
      </c>
      <c r="AG65" s="13" t="n">
        <f aca="false">IF(OR(AG155=0,DS65=0),0,AG155*DS65/(AG155+DS65))</f>
        <v>12.3432545719873</v>
      </c>
      <c r="AH65" s="13" t="n">
        <f aca="false">IF(OR(AH155=0,DT65=0),0,AH155*DT65/(AH155+DT65))</f>
        <v>12.2282315740885</v>
      </c>
      <c r="AI65" s="13" t="n">
        <f aca="false">IF(OR(AI155=0,DU65=0),0,AI155*DU65/(AI155+DU65))</f>
        <v>12.113652786766</v>
      </c>
      <c r="AJ65" s="13" t="n">
        <f aca="false">IF(OR(AJ155=0,DV65=0),0,AJ155*DV65/(AJ155+DV65))</f>
        <v>11.9994982889396</v>
      </c>
      <c r="AK65" s="13" t="n">
        <f aca="false">IF(OR(AK155=0,DW65=0),0,AK155*DW65/(AK155+DW65))</f>
        <v>11.8857484355894</v>
      </c>
      <c r="AL65" s="13" t="n">
        <f aca="false">IF(OR(AL155=0,DX65=0),0,AL155*DX65/(AL155+DX65))</f>
        <v>11.7723838435722</v>
      </c>
      <c r="AM65" s="13" t="n">
        <f aca="false">IF(OR(AM155=0,DY65=0),0,AM155*DY65/(AM155+DY65))</f>
        <v>11.6593853778065</v>
      </c>
      <c r="AN65" s="13" t="n">
        <f aca="false">IF(OR(AN155=0,DZ65=0),0,AN155*DZ65/(AN155+DZ65))</f>
        <v>11.5467341378024</v>
      </c>
      <c r="AO65" s="13" t="n">
        <f aca="false">IF(OR(AO155=0,EA65=0),0,AO155*EA65/(AO155+EA65))</f>
        <v>11.4344114445168</v>
      </c>
      <c r="AP65" s="13" t="n">
        <f aca="false">IF(OR(AP155=0,EB65=0),0,AP155*EB65/(AP155+EB65))</f>
        <v>11.3223988275129</v>
      </c>
      <c r="AQ65" s="13" t="n">
        <f aca="false">IF(OR(AQ155=0,EC65=0),0,AQ155*EC65/(AQ155+EC65))</f>
        <v>11.2106780124059</v>
      </c>
      <c r="AR65" s="13" t="n">
        <f aca="false">IF(OR(AR155=0,ED65=0),0,AR155*ED65/(AR155+ED65))</f>
        <v>11.0992309085746</v>
      </c>
      <c r="AS65" s="13" t="n">
        <f aca="false">IF(OR(AS155=0,EE65=0),0,AS155*EE65/(AS155+EE65))</f>
        <v>10.9880395971224</v>
      </c>
      <c r="AT65" s="13" t="n">
        <f aca="false">IF(OR(AT155=0,EF65=0),0,AT155*EF65/(AT155+EF65))</f>
        <v>10.8770863190691</v>
      </c>
      <c r="AU65" s="13" t="n">
        <f aca="false">IF(OR(AU155=0,EG65=0),0,AU155*EG65/(AU155+EG65))</f>
        <v>10.7663534637578</v>
      </c>
      <c r="AV65" s="13" t="n">
        <f aca="false">IF(OR(AV155=0,EH65=0),0,AV155*EH65/(AV155+EH65))</f>
        <v>10.6558235574588</v>
      </c>
      <c r="AW65" s="13" t="n">
        <f aca="false">IF(OR(AW155=0,EI65=0),0,AW155*EI65/(AW155+EI65))</f>
        <v>10.5454792521558</v>
      </c>
      <c r="AX65" s="13" t="n">
        <f aca="false">IF(OR(AX155=0,EJ65=0),0,AX155*EJ65/(AX155+EJ65))</f>
        <v>10.4353033144993</v>
      </c>
      <c r="AY65" s="13" t="n">
        <f aca="false">IF(OR(AY155=0,EK65=0),0,AY155*EK65/(AY155+EK65))</f>
        <v>10.3252786149102</v>
      </c>
      <c r="AZ65" s="13" t="n">
        <f aca="false">IF(OR(AZ155=0,EL65=0),0,AZ155*EL65/(AZ155+EL65))</f>
        <v>10.2153881168206</v>
      </c>
      <c r="BA65" s="13" t="n">
        <f aca="false">IF(OR(BA155=0,EM65=0),0,BA155*EM65/(BA155+EM65))</f>
        <v>10.1056148660362</v>
      </c>
      <c r="BB65" s="13" t="n">
        <f aca="false">IF(OR(BB155=0,EN65=0),0,BB155*EN65/(BB155+EN65))</f>
        <v>9.99594198020665</v>
      </c>
      <c r="BC65" s="13" t="n">
        <f aca="false">IF(OR(BC155=0,EO65=0),0,BC155*EO65/(BC155+EO65))</f>
        <v>9.88635263838945</v>
      </c>
      <c r="BD65" s="13" t="n">
        <f aca="false">IF(OR(BD155=0,EP65=0),0,BD155*EP65/(BD155+EP65))</f>
        <v>9.77683007069407</v>
      </c>
      <c r="BE65" s="13" t="n">
        <f aca="false">IF(OR(BE155=0,EQ65=0),0,BE155*EQ65/(BE155+EQ65))</f>
        <v>9.66735754799229</v>
      </c>
      <c r="BF65" s="13" t="n">
        <f aca="false">IF(OR(BF155=0,ER65=0),0,BF155*ER65/(BF155+ER65))</f>
        <v>9.55791837168141</v>
      </c>
      <c r="BG65" s="13" t="n">
        <f aca="false">IF(OR(BG155=0,ES65=0),0,BG155*ES65/(BG155+ES65))</f>
        <v>9.44849586348715</v>
      </c>
      <c r="BH65" s="13" t="n">
        <f aca="false">IF(OR(BH155=0,ET65=0),0,BH155*ET65/(BH155+ET65))</f>
        <v>9.3390733552929</v>
      </c>
      <c r="BI65" s="13" t="n">
        <f aca="false">IF(OR(BI155=0,EU65=0),0,BI155*EU65/(BI155+EU65))</f>
        <v>9.22963417898202</v>
      </c>
      <c r="BJ65" s="13" t="n">
        <f aca="false">IF(OR(BJ155=0,EV65=0),0,BJ155*EV65/(BJ155+EV65))</f>
        <v>9.12016165628024</v>
      </c>
      <c r="BK65" s="13" t="n">
        <f aca="false">IF(OR(BK155=0,EW65=0),0,BK155*EW65/(BK155+EW65))</f>
        <v>9.01063908858486</v>
      </c>
      <c r="BL65" s="13" t="n">
        <f aca="false">IF(OR(BL155=0,EX65=0),0,BL155*EX65/(BL155+EX65))</f>
        <v>8.87899453658644</v>
      </c>
      <c r="BM65" s="13" t="n">
        <f aca="false">IF(OR(BM155=0,EY65=0),0,BM155*EY65/(BM155+EY65))</f>
        <v>8.74793439327521</v>
      </c>
      <c r="BN65" s="13" t="n">
        <f aca="false">IF(OR(BN155=0,EZ65=0),0,BN155*EZ65/(BN155+EZ65))</f>
        <v>8.61742327047071</v>
      </c>
      <c r="BO65" s="13" t="n">
        <f aca="false">IF(OR(BO155=0,FA65=0),0,BO155*FA65/(BO155+FA65))</f>
        <v>8.48742698034709</v>
      </c>
      <c r="BP65" s="13" t="n">
        <f aca="false">IF(OR(BP155=0,FB65=0),0,BP155*FB65/(BP155+FB65))</f>
        <v>8.3579124760027</v>
      </c>
      <c r="BQ65" s="13" t="n">
        <f aca="false">IF(OR(BQ155=0,FC65=0),0,BQ155*FC65/(BQ155+FC65))</f>
        <v>8.22884779607506</v>
      </c>
      <c r="BR65" s="13" t="n">
        <f aca="false">IF(OR(BR155=0,FD65=0),0,BR155*FD65/(BR155+FD65))</f>
        <v>8.10020201313561</v>
      </c>
      <c r="BS65" s="13" t="n">
        <f aca="false">IF(OR(BS155=0,FE65=0),0,BS155*FE65/(BS155+FE65))</f>
        <v>7.97194518562212</v>
      </c>
      <c r="BT65" s="13" t="n">
        <f aca="false">IF(OR(BT155=0,FF65=0),0,BT155*FF65/(BT155+FF65))</f>
        <v>7.84404831308854</v>
      </c>
      <c r="BU65" s="13" t="n">
        <f aca="false">IF(OR(BU155=0,FG65=0),0,BU155*FG65/(BU155+FG65))</f>
        <v>7.71648329457022</v>
      </c>
      <c r="BV65" s="13" t="n">
        <f aca="false">IF(OR(BV155=0,FH65=0),0,BV155*FH65/(BV155+FH65))</f>
        <v>7.57943577783312</v>
      </c>
      <c r="BW65" s="13" t="n">
        <f aca="false">IF(OR(BW155=0,FI65=0),0,BW155*FI65/(BW155+FI65))</f>
        <v>7.44287660947891</v>
      </c>
      <c r="BX65" s="13" t="n">
        <f aca="false">IF(OR(BX155=0,FJ65=0),0,BX155*FJ65/(BX155+FJ65))</f>
        <v>7.30677703705489</v>
      </c>
      <c r="BY65" s="13" t="n">
        <f aca="false">IF(OR(BY155=0,FK65=0),0,BY155*FK65/(BY155+FK65))</f>
        <v>7.17110962682225</v>
      </c>
      <c r="BZ65" s="13" t="n">
        <f aca="false">IF(OR(BZ155=0,FL65=0),0,BZ155*FL65/(BZ155+FL65))</f>
        <v>7.03584823043761</v>
      </c>
      <c r="CA65" s="13" t="n">
        <f aca="false">IF(OR(CA155=0,FM65=0),0,CA155*FM65/(CA155+FM65))</f>
        <v>6.90096795562039</v>
      </c>
      <c r="CB65" s="13" t="n">
        <f aca="false">IF(OR(CB155=0,FN65=0),0,CB155*FN65/(CB155+FN65))</f>
        <v>6.76644514064242</v>
      </c>
      <c r="CC65" s="13" t="n">
        <f aca="false">IF(OR(CC155=0,FO65=0),0,CC155*FO65/(CC155+FO65))</f>
        <v>6.63225733249473</v>
      </c>
      <c r="CD65" s="13" t="n">
        <f aca="false">IF(OR(CD155=0,FP65=0),0,CD155*FP65/(CD155+FP65))</f>
        <v>6.49838326860089</v>
      </c>
      <c r="CE65" s="13" t="n">
        <f aca="false">IF(OR(CE155=0,FQ65=0),0,CE155*FQ65/(CE155+FQ65))</f>
        <v>6.36480286196061</v>
      </c>
      <c r="CF65" s="13" t="n">
        <f aca="false">IF(OR(CF155=0,FR65=0),0,CF155*FR65/(CF155+FR65))</f>
        <v>6.2270374123677</v>
      </c>
      <c r="CG65" s="13" t="n">
        <f aca="false">IF(OR(CG155=0,FS65=0),0,CG155*FS65/(CG155+FS65))</f>
        <v>6.08961063780258</v>
      </c>
      <c r="CH65" s="13" t="n">
        <f aca="false">IF(OR(CH155=0,FT65=0),0,CH155*FT65/(CH155+FT65))</f>
        <v>5.95250678181409</v>
      </c>
      <c r="CI65" s="13" t="n">
        <f aca="false">IF(OR(CI155=0,FU65=0),0,CI155*FU65/(CI155+FU65))</f>
        <v>5.81571156005977</v>
      </c>
      <c r="CJ65" s="13" t="n">
        <f aca="false">IF(OR(CJ155=0,FV65=0),0,CJ155*FV65/(CJ155+FV65))</f>
        <v>5.67921216942709</v>
      </c>
      <c r="CK65" s="13" t="n">
        <f aca="false">IF(OR(CK155=0,FW65=0),0,CK155*FW65/(CK155+FW65))</f>
        <v>5.5429973010994</v>
      </c>
      <c r="CL65" s="13" t="n">
        <f aca="false">IF(OR(CL155=0,FX65=0),0,CL155*FX65/(CL155+FX65))</f>
        <v>5.40705715752435</v>
      </c>
      <c r="CM65" s="13" t="n">
        <f aca="false">IF(OR(CM155=0,FY65=0),0,CM155*FY65/(CM155+FY65))</f>
        <v>5.27138347324883</v>
      </c>
      <c r="CN65" s="13" t="n">
        <f aca="false">IF(OR(CN155=0,FZ65=0),0,CN155*FZ65/(CN155+FZ65))</f>
        <v>5.13596953959097</v>
      </c>
      <c r="CO65" s="13" t="n">
        <f aca="false">IF(OR(CO155=0,GA65=0),0,CO155*GA65/(CO155+GA65))</f>
        <v>5.00081023312696</v>
      </c>
      <c r="CP65" s="13" t="n">
        <f aca="false">IF(OR(CP155=0,GB65=0),0,CP155*GB65/(CP155+GB65))</f>
        <v>4.86183463666069</v>
      </c>
      <c r="CQ65" s="13" t="n">
        <f aca="false">IF(OR(CQ155=0,GC65=0),0,CQ155*GC65/(CQ155+GC65))</f>
        <v>4.72319090299825</v>
      </c>
      <c r="CR65" s="0" t="n">
        <f aca="false">IF(F$9=0,0,(SIN(F$12)*COS($E65)+SIN($E65)*COS(F$12))/SIN($E65)*F$9)</f>
        <v>3.01</v>
      </c>
      <c r="CS65" s="0" t="n">
        <f aca="false">IF(G$9=0,0,(SIN(G$12)*COS($E65)+SIN($E65)*COS(G$12))/SIN($E65)*G$9)</f>
        <v>3.72783641829739</v>
      </c>
      <c r="CT65" s="0" t="n">
        <f aca="false">IF(H$9=0,0,(SIN(H$12)*COS($E65)+SIN($E65)*COS(H$12))/SIN($E65)*H$9)</f>
        <v>4.46174925586029</v>
      </c>
      <c r="CU65" s="0" t="n">
        <f aca="false">IF(I$9=0,0,(SIN(I$12)*COS($E65)+SIN($E65)*COS(I$12))/SIN($E65)*I$9)</f>
        <v>5.21109888286818</v>
      </c>
      <c r="CV65" s="0" t="n">
        <f aca="false">IF(J$9=0,0,(SIN(J$12)*COS($E65)+SIN($E65)*COS(J$12))/SIN($E65)*J$9)</f>
        <v>5.97523585111671</v>
      </c>
      <c r="CW65" s="0" t="n">
        <f aca="false">IF(K$9=0,0,(SIN(K$12)*COS($E65)+SIN($E65)*COS(K$12))/SIN($E65)*K$9)</f>
        <v>6.75350122014419</v>
      </c>
      <c r="CX65" s="0" t="n">
        <f aca="false">IF(L$9=0,0,(SIN(L$12)*COS($E65)+SIN($E65)*COS(L$12))/SIN($E65)*L$9)</f>
        <v>7.54522688776888</v>
      </c>
      <c r="CY65" s="0" t="n">
        <f aca="false">IF(M$9=0,0,(SIN(M$12)*COS($E65)+SIN($E65)*COS(M$12))/SIN($E65)*M$9)</f>
        <v>8.34973592489682</v>
      </c>
      <c r="CZ65" s="0" t="n">
        <f aca="false">IF(N$9=0,0,(SIN(N$12)*COS($E65)+SIN($E65)*COS(N$12))/SIN($E65)*N$9)</f>
        <v>8.73923733063043</v>
      </c>
      <c r="DA65" s="0" t="n">
        <f aca="false">IF(O$9=0,0,(SIN(O$12)*COS($E65)+SIN($E65)*COS(O$12))/SIN($E65)*O$9)</f>
        <v>9.13200956539343</v>
      </c>
      <c r="DB65" s="0" t="n">
        <f aca="false">IF(P$9=0,0,(SIN(P$12)*COS($E65)+SIN($E65)*COS(P$12))/SIN($E65)*P$9)</f>
        <v>9.52774528660523</v>
      </c>
      <c r="DC65" s="0" t="n">
        <f aca="false">IF(Q$9=0,0,(SIN(Q$12)*COS($E65)+SIN($E65)*COS(Q$12))/SIN($E65)*Q$9)</f>
        <v>9.92613449893959</v>
      </c>
      <c r="DD65" s="0" t="n">
        <f aca="false">IF(R$9=0,0,(SIN(R$12)*COS($E65)+SIN($E65)*COS(R$12))/SIN($E65)*R$9)</f>
        <v>10.3268647064606</v>
      </c>
      <c r="DE65" s="0" t="n">
        <f aca="false">IF(S$9=0,0,(SIN(S$12)*COS($E65)+SIN($E65)*COS(S$12))/SIN($E65)*S$9)</f>
        <v>10.7296210660357</v>
      </c>
      <c r="DF65" s="0" t="n">
        <f aca="false">IF(T$9=0,0,(SIN(T$12)*COS($E65)+SIN($E65)*COS(T$12))/SIN($E65)*T$9)</f>
        <v>11.1340865419621</v>
      </c>
      <c r="DG65" s="0" t="n">
        <f aca="false">IF(U$9=0,0,(SIN(U$12)*COS($E65)+SIN($E65)*COS(U$12))/SIN($E65)*U$9)</f>
        <v>11.5399420617399</v>
      </c>
      <c r="DH65" s="0" t="n">
        <f aca="false">IF(V$9=0,0,(SIN(V$12)*COS($E65)+SIN($E65)*COS(V$12))/SIN($E65)*V$9)</f>
        <v>11.9468666729287</v>
      </c>
      <c r="DI65" s="0" t="n">
        <f aca="false">IF(W$9=0,0,(SIN(W$12)*COS($E65)+SIN($E65)*COS(W$12))/SIN($E65)*W$9)</f>
        <v>12.3545377010193</v>
      </c>
      <c r="DJ65" s="0" t="n">
        <f aca="false">IF(X$9=0,0,(SIN(X$12)*COS($E65)+SIN($E65)*COS(X$12))/SIN($E65)*X$9)</f>
        <v>13.046771114006</v>
      </c>
      <c r="DK65" s="0" t="n">
        <f aca="false">IF(Y$9=0,0,(SIN(Y$12)*COS($E65)+SIN($E65)*COS(Y$12))/SIN($E65)*Y$9)</f>
        <v>13.7424295062915</v>
      </c>
      <c r="DL65" s="0" t="n">
        <f aca="false">IF(Z$9=0,0,(SIN(Z$12)*COS($E65)+SIN($E65)*COS(Z$12))/SIN($E65)*Z$9)</f>
        <v>14.4409248171688</v>
      </c>
      <c r="DM65" s="0" t="n">
        <f aca="false">IF(AA$9=0,0,(SIN(AA$12)*COS($E65)+SIN($E65)*COS(AA$12))/SIN($E65)*AA$9)</f>
        <v>15.1416659825055</v>
      </c>
      <c r="DN65" s="0" t="n">
        <f aca="false">IF(AB$9=0,0,(SIN(AB$12)*COS($E65)+SIN($E65)*COS(AB$12))/SIN($E65)*AB$9)</f>
        <v>15.8440592300203</v>
      </c>
      <c r="DO65" s="0" t="n">
        <f aca="false">IF(AC$9=0,0,(SIN(AC$12)*COS($E65)+SIN($E65)*COS(AC$12))/SIN($E65)*AC$9)</f>
        <v>16.5475083760006</v>
      </c>
      <c r="DP65" s="0" t="n">
        <f aca="false">IF(AD$9=0,0,(SIN(AD$12)*COS($E65)+SIN($E65)*COS(AD$12))/SIN($E65)*AD$9)</f>
        <v>17.2514151233362</v>
      </c>
      <c r="DQ65" s="0" t="n">
        <f aca="false">IF(AE$9=0,0,(SIN(AE$12)*COS($E65)+SIN($E65)*COS(AE$12))/SIN($E65)*AE$9)</f>
        <v>17.955179360743</v>
      </c>
      <c r="DR65" s="0" t="n">
        <f aca="false">IF(AF$9=0,0,(SIN(AF$12)*COS($E65)+SIN($E65)*COS(AF$12))/SIN($E65)*AF$9)</f>
        <v>18.6581994630481</v>
      </c>
      <c r="DS65" s="0" t="n">
        <f aca="false">IF(AG$9=0,0,(SIN(AG$12)*COS($E65)+SIN($E65)*COS(AG$12))/SIN($E65)*AG$9)</f>
        <v>19.3598725924121</v>
      </c>
      <c r="DT65" s="0" t="n">
        <f aca="false">IF(AH$9=0,0,(SIN(AH$12)*COS($E65)+SIN($E65)*COS(AH$12))/SIN($E65)*AH$9)</f>
        <v>19.4165007093479</v>
      </c>
      <c r="DU65" s="0" t="n">
        <f aca="false">IF(AI$9=0,0,(SIN(AI$12)*COS($E65)+SIN($E65)*COS(AI$12))/SIN($E65)*AI$9)</f>
        <v>19.4672143720757</v>
      </c>
      <c r="DV65" s="0" t="n">
        <f aca="false">IF(AJ$9=0,0,(SIN(AJ$12)*COS($E65)+SIN($E65)*COS(AJ$12))/SIN($E65)*AJ$9)</f>
        <v>19.5119981327226</v>
      </c>
      <c r="DW65" s="0" t="n">
        <f aca="false">IF(AK$9=0,0,(SIN(AK$12)*COS($E65)+SIN($E65)*COS(AK$12))/SIN($E65)*AK$9)</f>
        <v>19.5508383497214</v>
      </c>
      <c r="DX65" s="0" t="n">
        <f aca="false">IF(AL$9=0,0,(SIN(AL$12)*COS($E65)+SIN($E65)*COS(AL$12))/SIN($E65)*AL$9)</f>
        <v>19.5837231919655</v>
      </c>
      <c r="DY65" s="0" t="n">
        <f aca="false">IF(AM$9=0,0,(SIN(AM$12)*COS($E65)+SIN($E65)*COS(AM$12))/SIN($E65)*AM$9)</f>
        <v>19.6106426424137</v>
      </c>
      <c r="DZ65" s="0" t="n">
        <f aca="false">IF(AN$9=0,0,(SIN(AN$12)*COS($E65)+SIN($E65)*COS(AN$12))/SIN($E65)*AN$9)</f>
        <v>19.6315885011404</v>
      </c>
      <c r="EA65" s="0" t="n">
        <f aca="false">IF(AO$9=0,0,(SIN(AO$12)*COS($E65)+SIN($E65)*COS(AO$12))/SIN($E65)*AO$9)</f>
        <v>19.6465543878341</v>
      </c>
      <c r="EB65" s="0" t="n">
        <f aca="false">IF(AP$9=0,0,(SIN(AP$12)*COS($E65)+SIN($E65)*COS(AP$12))/SIN($E65)*AP$9)</f>
        <v>19.6555357437409</v>
      </c>
      <c r="EC65" s="0" t="n">
        <f aca="false">IF(AQ$9=0,0,(SIN(AQ$12)*COS($E65)+SIN($E65)*COS(AQ$12))/SIN($E65)*AQ$9)</f>
        <v>19.6585298330527</v>
      </c>
      <c r="ED65" s="0" t="n">
        <f aca="false">IF(AR$9=0,0,(SIN(AR$12)*COS($E65)+SIN($E65)*COS(AR$12))/SIN($E65)*AR$9)</f>
        <v>19.6555357437409</v>
      </c>
      <c r="EE65" s="0" t="n">
        <f aca="false">IF(AS$9=0,0,(SIN(AS$12)*COS($E65)+SIN($E65)*COS(AS$12))/SIN($E65)*AS$9)</f>
        <v>19.6465543878341</v>
      </c>
      <c r="EF65" s="0" t="n">
        <f aca="false">IF(AT$9=0,0,(SIN(AT$12)*COS($E65)+SIN($E65)*COS(AT$12))/SIN($E65)*AT$9)</f>
        <v>19.6315885011404</v>
      </c>
      <c r="EG65" s="0" t="n">
        <f aca="false">IF(AU$9=0,0,(SIN(AU$12)*COS($E65)+SIN($E65)*COS(AU$12))/SIN($E65)*AU$9)</f>
        <v>19.6106426424137</v>
      </c>
      <c r="EH65" s="0" t="n">
        <f aca="false">IF(AV$9=0,0,(SIN(AV$12)*COS($E65)+SIN($E65)*COS(AV$12))/SIN($E65)*AV$9)</f>
        <v>19.5837231919655</v>
      </c>
      <c r="EI65" s="0" t="n">
        <f aca="false">IF(AW$9=0,0,(SIN(AW$12)*COS($E65)+SIN($E65)*COS(AW$12))/SIN($E65)*AW$9)</f>
        <v>19.5508383497214</v>
      </c>
      <c r="EJ65" s="0" t="n">
        <f aca="false">IF(AX$9=0,0,(SIN(AX$12)*COS($E65)+SIN($E65)*COS(AX$12))/SIN($E65)*AX$9)</f>
        <v>19.5119981327226</v>
      </c>
      <c r="EK65" s="0" t="n">
        <f aca="false">IF(AY$9=0,0,(SIN(AY$12)*COS($E65)+SIN($E65)*COS(AY$12))/SIN($E65)*AY$9)</f>
        <v>19.4672143720757</v>
      </c>
      <c r="EL65" s="0" t="n">
        <f aca="false">IF(AZ$9=0,0,(SIN(AZ$12)*COS($E65)+SIN($E65)*COS(AZ$12))/SIN($E65)*AZ$9)</f>
        <v>19.4165007093479</v>
      </c>
      <c r="EM65" s="0" t="n">
        <f aca="false">IF(BA$9=0,0,(SIN(BA$12)*COS($E65)+SIN($E65)*COS(BA$12))/SIN($E65)*BA$9)</f>
        <v>19.3598725924121</v>
      </c>
      <c r="EN65" s="0" t="n">
        <f aca="false">IF(BB$9=0,0,(SIN(BB$12)*COS($E65)+SIN($E65)*COS(BB$12))/SIN($E65)*BB$9)</f>
        <v>19.2973472707414</v>
      </c>
      <c r="EO65" s="0" t="n">
        <f aca="false">IF(BC$9=0,0,(SIN(BC$12)*COS($E65)+SIN($E65)*COS(BC$12))/SIN($E65)*BC$9)</f>
        <v>19.2289437901545</v>
      </c>
      <c r="EP65" s="0" t="n">
        <f aca="false">IF(BD$9=0,0,(SIN(BD$12)*COS($E65)+SIN($E65)*COS(BD$12))/SIN($E65)*BD$9)</f>
        <v>19.1546829870141</v>
      </c>
      <c r="EQ65" s="0" t="n">
        <f aca="false">IF(BE$9=0,0,(SIN(BE$12)*COS($E65)+SIN($E65)*COS(BE$12))/SIN($E65)*BE$9)</f>
        <v>19.0745874818802</v>
      </c>
      <c r="ER65" s="0" t="n">
        <f aca="false">IF(BF$9=0,0,(SIN(BF$12)*COS($E65)+SIN($E65)*COS(BF$12))/SIN($E65)*BF$9)</f>
        <v>18.9886816726198</v>
      </c>
      <c r="ES65" s="0" t="n">
        <f aca="false">IF(BG$9=0,0,(SIN(BG$12)*COS($E65)+SIN($E65)*COS(BG$12))/SIN($E65)*BG$9)</f>
        <v>18.8969917269743</v>
      </c>
      <c r="ET65" s="0" t="n">
        <f aca="false">IF(BH$9=0,0,(SIN(BH$12)*COS($E65)+SIN($E65)*COS(BH$12))/SIN($E65)*BH$9)</f>
        <v>18.7995455745895</v>
      </c>
      <c r="EU65" s="0" t="n">
        <f aca="false">IF(BI$9=0,0,(SIN(BI$12)*COS($E65)+SIN($E65)*COS(BI$12))/SIN($E65)*BI$9)</f>
        <v>18.6963728985075</v>
      </c>
      <c r="EV65" s="0" t="n">
        <f aca="false">IF(BJ$9=0,0,(SIN(BJ$12)*COS($E65)+SIN($E65)*COS(BJ$12))/SIN($E65)*BJ$9)</f>
        <v>18.5875051261247</v>
      </c>
      <c r="EW65" s="0" t="n">
        <f aca="false">IF(BK$9=0,0,(SIN(BK$12)*COS($E65)+SIN($E65)*COS(BK$12))/SIN($E65)*BK$9)</f>
        <v>18.4729754196193</v>
      </c>
      <c r="EX65" s="0" t="n">
        <f aca="false">IF(BL$9=0,0,(SIN(BL$12)*COS($E65)+SIN($E65)*COS(BL$12))/SIN($E65)*BL$9)</f>
        <v>18.2593011185074</v>
      </c>
      <c r="EY65" s="0" t="n">
        <f aca="false">IF(BM$9=0,0,(SIN(BM$12)*COS($E65)+SIN($E65)*COS(BM$12))/SIN($E65)*BM$9)</f>
        <v>18.0413178711709</v>
      </c>
      <c r="EZ65" s="0" t="n">
        <f aca="false">IF(BN$9=0,0,(SIN(BN$12)*COS($E65)+SIN($E65)*COS(BN$12))/SIN($E65)*BN$9)</f>
        <v>17.8191488549413</v>
      </c>
      <c r="FA65" s="0" t="n">
        <f aca="false">IF(BO$9=0,0,(SIN(BO$12)*COS($E65)+SIN($E65)*COS(BO$12))/SIN($E65)*BO$9)</f>
        <v>17.5929181232014</v>
      </c>
      <c r="FB65" s="0" t="n">
        <f aca="false">IF(BP$9=0,0,(SIN(BP$12)*COS($E65)+SIN($E65)*COS(BP$12))/SIN($E65)*BP$9)</f>
        <v>17.3627505504227</v>
      </c>
      <c r="FC65" s="0" t="n">
        <f aca="false">IF(BQ$9=0,0,(SIN(BQ$12)*COS($E65)+SIN($E65)*COS(BQ$12))/SIN($E65)*BQ$9)</f>
        <v>17.1287717770817</v>
      </c>
      <c r="FD65" s="0" t="n">
        <f aca="false">IF(BR$9=0,0,(SIN(BR$12)*COS($E65)+SIN($E65)*COS(BR$12))/SIN($E65)*BR$9)</f>
        <v>16.8911081544734</v>
      </c>
      <c r="FE65" s="0" t="n">
        <f aca="false">IF(BS$9=0,0,(SIN(BS$12)*COS($E65)+SIN($E65)*COS(BS$12))/SIN($E65)*BS$9)</f>
        <v>16.6498866894462</v>
      </c>
      <c r="FF65" s="0" t="n">
        <f aca="false">IF(BT$9=0,0,(SIN(BT$12)*COS($E65)+SIN($E65)*COS(BT$12))/SIN($E65)*BT$9)</f>
        <v>16.4052349890782</v>
      </c>
      <c r="FG65" s="0" t="n">
        <f aca="false">IF(BU$9=0,0,(SIN(BU$12)*COS($E65)+SIN($E65)*COS(BU$12))/SIN($E65)*BU$9)</f>
        <v>16.1572812053198</v>
      </c>
      <c r="FH65" s="0" t="n">
        <f aca="false">IF(BV$9=0,0,(SIN(BV$12)*COS($E65)+SIN($E65)*COS(BV$12))/SIN($E65)*BV$9)</f>
        <v>15.8632223899323</v>
      </c>
      <c r="FI65" s="0" t="n">
        <f aca="false">IF(BW$9=0,0,(SIN(BW$12)*COS($E65)+SIN($E65)*COS(BW$12))/SIN($E65)*BW$9)</f>
        <v>15.5670326866845</v>
      </c>
      <c r="FJ65" s="0" t="n">
        <f aca="false">IF(BX$9=0,0,(SIN(BX$12)*COS($E65)+SIN($E65)*COS(BX$12))/SIN($E65)*BX$9)</f>
        <v>15.2688803647165</v>
      </c>
      <c r="FK65" s="0" t="n">
        <f aca="false">IF(BY$9=0,0,(SIN(BY$12)*COS($E65)+SIN($E65)*COS(BY$12))/SIN($E65)*BY$9)</f>
        <v>14.9689334444142</v>
      </c>
      <c r="FL65" s="0" t="n">
        <f aca="false">IF(BZ$9=0,0,(SIN(BZ$12)*COS($E65)+SIN($E65)*COS(BZ$12))/SIN($E65)*BZ$9)</f>
        <v>14.6673596227131</v>
      </c>
      <c r="FM65" s="0" t="n">
        <f aca="false">IF(CA$9=0,0,(SIN(CA$12)*COS($E65)+SIN($E65)*COS(CA$12))/SIN($E65)*CA$9)</f>
        <v>14.3643261987655</v>
      </c>
      <c r="FN65" s="0" t="n">
        <f aca="false">IF(CB$9=0,0,(SIN(CB$12)*COS($E65)+SIN($E65)*COS(CB$12))/SIN($E65)*CB$9)</f>
        <v>14.06</v>
      </c>
      <c r="FO65" s="0" t="n">
        <f aca="false">IF(CC$9=0,0,(SIN(CC$12)*COS($E65)+SIN($E65)*COS(CC$12))/SIN($E65)*CC$9)</f>
        <v>13.7545473086054</v>
      </c>
      <c r="FP65" s="0" t="n">
        <f aca="false">IF(CD$9=0,0,(SIN(CD$12)*COS($E65)+SIN($E65)*COS(CD$12))/SIN($E65)*CD$9)</f>
        <v>13.4481337884654</v>
      </c>
      <c r="FQ65" s="0" t="n">
        <f aca="false">IF(CE$9=0,0,(SIN(CE$12)*COS($E65)+SIN($E65)*COS(CE$12))/SIN($E65)*CE$9)</f>
        <v>13.1409244125753</v>
      </c>
      <c r="FR65" s="0" t="n">
        <f aca="false">IF(CF$9=0,0,(SIN(CF$12)*COS($E65)+SIN($E65)*COS(CF$12))/SIN($E65)*CF$9)</f>
        <v>12.8141834154291</v>
      </c>
      <c r="FS65" s="0" t="n">
        <f aca="false">IF(CG$9=0,0,(SIN(CG$12)*COS($E65)+SIN($E65)*COS(CG$12))/SIN($E65)*CG$9)</f>
        <v>12.4875533737738</v>
      </c>
      <c r="FT65" s="0" t="n">
        <f aca="false">IF(CH$9=0,0,(SIN(CH$12)*COS($E65)+SIN($E65)*COS(CH$12))/SIN($E65)*CH$9)</f>
        <v>12.161213764371</v>
      </c>
      <c r="FU65" s="0" t="n">
        <f aca="false">IF(CI$9=0,0,(SIN(CI$12)*COS($E65)+SIN($E65)*COS(CI$12))/SIN($E65)*CI$9)</f>
        <v>11.8353427283619</v>
      </c>
      <c r="FV65" s="0" t="n">
        <f aca="false">IF(CJ$9=0,0,(SIN(CJ$12)*COS($E65)+SIN($E65)*COS(CJ$12))/SIN($E65)*CJ$9)</f>
        <v>11.5101169930207</v>
      </c>
      <c r="FW65" s="0" t="n">
        <f aca="false">IF(CK$9=0,0,(SIN(CK$12)*COS($E65)+SIN($E65)*COS(CK$12))/SIN($E65)*CK$9)</f>
        <v>11.185711794325</v>
      </c>
      <c r="FX65" s="0" t="n">
        <f aca="false">IF(CL$9=0,0,(SIN(CL$12)*COS($E65)+SIN($E65)*COS(CL$12))/SIN($E65)*CL$9)</f>
        <v>10.8623008003754</v>
      </c>
      <c r="FY65" s="0" t="n">
        <f aca="false">IF(CM$9=0,0,(SIN(CM$12)*COS($E65)+SIN($E65)*COS(CM$12))/SIN($E65)*CM$9)</f>
        <v>10.5400560356951</v>
      </c>
      <c r="FZ65" s="0" t="n">
        <f aca="false">IF(CN$9=0,0,(SIN(CN$12)*COS($E65)+SIN($E65)*COS(CN$12))/SIN($E65)*CN$9)</f>
        <v>10.2191478064363</v>
      </c>
      <c r="GA65" s="0" t="n">
        <f aca="false">IF(CO$9=0,0,(SIN(CO$12)*COS($E65)+SIN($E65)*COS(CO$12))/SIN($E65)*CO$9)</f>
        <v>9.89974462652708</v>
      </c>
      <c r="GB65" s="0" t="n">
        <f aca="false">IF(CP$9=0,0,(SIN(CP$12)*COS($E65)+SIN($E65)*COS(CP$12))/SIN($E65)*CP$9)</f>
        <v>9.56625325474522</v>
      </c>
      <c r="GC65" s="0" t="n">
        <f aca="false">IF(CQ$9=0,0,(SIN(CQ$12)*COS($E65)+SIN($E65)*COS(CQ$12))/SIN($E65)*CQ$9)</f>
        <v>9.23528240556778</v>
      </c>
    </row>
    <row r="66" customFormat="false" ht="12.8" hidden="true" customHeight="false" outlineLevel="0" collapsed="false">
      <c r="A66" s="0" t="n">
        <f aca="false">MAX($F66:$CQ66)</f>
        <v>12.2776048595148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15.7</v>
      </c>
      <c r="C66" s="2" t="n">
        <f aca="false">MOD(Best +D66,360)</f>
        <v>153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3.0099999909399</v>
      </c>
      <c r="G66" s="13" t="n">
        <f aca="false">IF(OR(G156=0,CS66=0),0,G156*CS66/(G156+CS66))</f>
        <v>3.70735554394092</v>
      </c>
      <c r="H66" s="13" t="n">
        <f aca="false">IF(OR(H156=0,CT66=0),0,H156*CT66/(H156+CT66))</f>
        <v>4.40499873817059</v>
      </c>
      <c r="I66" s="13" t="n">
        <f aca="false">IF(OR(I156=0,CU66=0),0,I156*CU66/(I156+CU66))</f>
        <v>5.09854108906456</v>
      </c>
      <c r="J66" s="13" t="n">
        <f aca="false">IF(OR(J156=0,CV66=0),0,J156*CV66/(J156+CV66))</f>
        <v>5.78377597540091</v>
      </c>
      <c r="K66" s="13" t="n">
        <f aca="false">IF(OR(K156=0,CW66=0),0,K156*CW66/(K156+CW66))</f>
        <v>6.45674874194059</v>
      </c>
      <c r="L66" s="13" t="n">
        <f aca="false">IF(OR(L156=0,CX66=0),0,L156*CX66/(L156+CX66))</f>
        <v>7.11381592276736</v>
      </c>
      <c r="M66" s="13" t="n">
        <f aca="false">IF(OR(M156=0,CY66=0),0,M156*CY66/(M156+CY66))</f>
        <v>7.75169212640862</v>
      </c>
      <c r="N66" s="13" t="n">
        <f aca="false">IF(OR(N156=0,CZ66=0),0,N156*CZ66/(N156+CZ66))</f>
        <v>8.00895057595094</v>
      </c>
      <c r="O66" s="13" t="n">
        <f aca="false">IF(OR(O156=0,DA66=0),0,O156*DA66/(O156+DA66))</f>
        <v>8.25709999093983</v>
      </c>
      <c r="P66" s="13" t="n">
        <f aca="false">IF(OR(P156=0,DB66=0),0,P156*DB66/(P156+DB66))</f>
        <v>8.49577490341743</v>
      </c>
      <c r="Q66" s="13" t="n">
        <f aca="false">IF(OR(Q156=0,DC66=0),0,Q156*DC66/(Q156+DC66))</f>
        <v>8.72467209400033</v>
      </c>
      <c r="R66" s="13" t="n">
        <f aca="false">IF(OR(R156=0,DD66=0),0,R156*DD66/(R156+DD66))</f>
        <v>8.94354845087717</v>
      </c>
      <c r="S66" s="13" t="n">
        <f aca="false">IF(OR(S156=0,DE66=0),0,S156*DE66/(S156+DE66))</f>
        <v>9.15221834665658</v>
      </c>
      <c r="T66" s="13" t="n">
        <f aca="false">IF(OR(T156=0,DF66=0),0,T156*DF66/(T156+DF66))</f>
        <v>9.35055062085862</v>
      </c>
      <c r="U66" s="13" t="n">
        <f aca="false">IF(OR(U156=0,DG66=0),0,U156*DG66/(U156+DG66))</f>
        <v>9.5384652536043</v>
      </c>
      <c r="V66" s="13" t="n">
        <f aca="false">IF(OR(V156=0,DH66=0),0,V156*DH66/(V156+DH66))</f>
        <v>9.71592981196025</v>
      </c>
      <c r="W66" s="13" t="n">
        <f aca="false">IF(OR(W156=0,DI66=0),0,W156*DI66/(W156+DI66))</f>
        <v>9.88295574483544</v>
      </c>
      <c r="X66" s="13" t="n">
        <f aca="false">IF(OR(X156=0,DJ66=0),0,X156*DJ66/(X156+DJ66))</f>
        <v>10.2158543142936</v>
      </c>
      <c r="Y66" s="13" t="n">
        <f aca="false">IF(OR(Y156=0,DK66=0),0,Y156*DK66/(Y156+DK66))</f>
        <v>10.5270884307319</v>
      </c>
      <c r="Z66" s="13" t="n">
        <f aca="false">IF(OR(Z156=0,DL66=0),0,Z156*DL66/(Z156+DL66))</f>
        <v>10.8168100139854</v>
      </c>
      <c r="AA66" s="13" t="n">
        <f aca="false">IF(OR(AA156=0,DM66=0),0,AA156*DM66/(AA156+DM66))</f>
        <v>11.0852974132402</v>
      </c>
      <c r="AB66" s="13" t="n">
        <f aca="false">IF(OR(AB156=0,DN66=0),0,AB156*DN66/(AB156+DN66))</f>
        <v>11.3329380366443</v>
      </c>
      <c r="AC66" s="13" t="n">
        <f aca="false">IF(OR(AC156=0,DO66=0),0,AC156*DO66/(AC156+DO66))</f>
        <v>11.5602116122723</v>
      </c>
      <c r="AD66" s="13" t="n">
        <f aca="false">IF(OR(AD156=0,DP66=0),0,AD156*DP66/(AD156+DP66))</f>
        <v>11.767674339993</v>
      </c>
      <c r="AE66" s="13" t="n">
        <f aca="false">IF(OR(AE156=0,DQ66=0),0,AE156*DQ66/(AE156+DQ66))</f>
        <v>11.9559441224901</v>
      </c>
      <c r="AF66" s="13" t="n">
        <f aca="false">IF(OR(AF156=0,DR66=0),0,AF156*DR66/(AF156+DR66))</f>
        <v>12.1256870001298</v>
      </c>
      <c r="AG66" s="13" t="n">
        <f aca="false">IF(OR(AG156=0,DS66=0),0,AG156*DS66/(AG156+DS66))</f>
        <v>12.2776048595148</v>
      </c>
      <c r="AH66" s="13" t="n">
        <f aca="false">IF(OR(AH156=0,DT66=0),0,AH156*DT66/(AH156+DT66))</f>
        <v>12.1606162152664</v>
      </c>
      <c r="AI66" s="13" t="n">
        <f aca="false">IF(OR(AI156=0,DU66=0),0,AI156*DU66/(AI156+DU66))</f>
        <v>12.0440980303455</v>
      </c>
      <c r="AJ66" s="13" t="n">
        <f aca="false">IF(OR(AJ156=0,DV66=0),0,AJ156*DV66/(AJ156+DV66))</f>
        <v>11.928029830306</v>
      </c>
      <c r="AK66" s="13" t="n">
        <f aca="false">IF(OR(AK156=0,DW66=0),0,AK156*DW66/(AK156+DW66))</f>
        <v>11.8123914351132</v>
      </c>
      <c r="AL66" s="13" t="n">
        <f aca="false">IF(OR(AL156=0,DX66=0),0,AL156*DX66/(AL156+DX66))</f>
        <v>11.6971629443809</v>
      </c>
      <c r="AM66" s="13" t="n">
        <f aca="false">IF(OR(AM156=0,DY66=0),0,AM156*DY66/(AM156+DY66))</f>
        <v>11.5823247230039</v>
      </c>
      <c r="AN66" s="13" t="n">
        <f aca="false">IF(OR(AN156=0,DZ66=0),0,AN156*DZ66/(AN156+DZ66))</f>
        <v>11.4678573871634</v>
      </c>
      <c r="AO66" s="13" t="n">
        <f aca="false">IF(OR(AO156=0,EA66=0),0,AO156*EA66/(AO156+EA66))</f>
        <v>11.3537417906814</v>
      </c>
      <c r="AP66" s="13" t="n">
        <f aca="false">IF(OR(AP156=0,EB66=0),0,AP156*EB66/(AP156+EB66))</f>
        <v>11.2399590117055</v>
      </c>
      <c r="AQ66" s="13" t="n">
        <f aca="false">IF(OR(AQ156=0,EC66=0),0,AQ156*EC66/(AQ156+EC66))</f>
        <v>11.1264903397013</v>
      </c>
      <c r="AR66" s="13" t="n">
        <f aca="false">IF(OR(AR156=0,ED66=0),0,AR156*ED66/(AR156+ED66))</f>
        <v>11.0133172627345</v>
      </c>
      <c r="AS66" s="13" t="n">
        <f aca="false">IF(OR(AS156=0,EE66=0),0,AS156*EE66/(AS156+EE66))</f>
        <v>10.9004214550236</v>
      </c>
      <c r="AT66" s="13" t="n">
        <f aca="false">IF(OR(AT156=0,EF66=0),0,AT156*EF66/(AT156+EF66))</f>
        <v>10.7877847647437</v>
      </c>
      <c r="AU66" s="13" t="n">
        <f aca="false">IF(OR(AU156=0,EG66=0),0,AU156*EG66/(AU156+EG66))</f>
        <v>10.6753892020653</v>
      </c>
      <c r="AV66" s="13" t="n">
        <f aca="false">IF(OR(AV156=0,EH66=0),0,AV156*EH66/(AV156+EH66))</f>
        <v>10.5632169274101</v>
      </c>
      <c r="AW66" s="13" t="n">
        <f aca="false">IF(OR(AW156=0,EI66=0),0,AW156*EI66/(AW156+EI66))</f>
        <v>10.4512502399066</v>
      </c>
      <c r="AX66" s="13" t="n">
        <f aca="false">IF(OR(AX156=0,EJ66=0),0,AX156*EJ66/(AX156+EJ66))</f>
        <v>10.3394715660315</v>
      </c>
      <c r="AY66" s="13" t="n">
        <f aca="false">IF(OR(AY156=0,EK66=0),0,AY156*EK66/(AY156+EK66))</f>
        <v>10.2278634484185</v>
      </c>
      <c r="AZ66" s="13" t="n">
        <f aca="false">IF(OR(AZ156=0,EL66=0),0,AZ156*EL66/(AZ156+EL66))</f>
        <v>10.1164085348206</v>
      </c>
      <c r="BA66" s="13" t="n">
        <f aca="false">IF(OR(BA156=0,EM66=0),0,BA156*EM66/(BA156+EM66))</f>
        <v>10.005089567211</v>
      </c>
      <c r="BB66" s="13" t="n">
        <f aca="false">IF(OR(BB156=0,EN66=0),0,BB156*EN66/(BB156+EN66))</f>
        <v>9.89388937100751</v>
      </c>
      <c r="BC66" s="13" t="n">
        <f aca="false">IF(OR(BC156=0,EO66=0),0,BC156*EO66/(BC156+EO66))</f>
        <v>9.78279084440553</v>
      </c>
      <c r="BD66" s="13" t="n">
        <f aca="false">IF(OR(BD156=0,EP66=0),0,BD156*EP66/(BD156+EP66))</f>
        <v>9.67177694780677</v>
      </c>
      <c r="BE66" s="13" t="n">
        <f aca="false">IF(OR(BE156=0,EQ66=0),0,BE156*EQ66/(BE156+EQ66))</f>
        <v>9.56083069332844</v>
      </c>
      <c r="BF66" s="13" t="n">
        <f aca="false">IF(OR(BF156=0,ER66=0),0,BF156*ER66/(BF156+ER66))</f>
        <v>9.44993513437991</v>
      </c>
      <c r="BG66" s="13" t="n">
        <f aca="false">IF(OR(BG156=0,ES66=0),0,BG156*ES66/(BG156+ES66))</f>
        <v>9.3390733552929</v>
      </c>
      <c r="BH66" s="13" t="n">
        <f aca="false">IF(OR(BH156=0,ET66=0),0,BH156*ET66/(BH156+ET66))</f>
        <v>9.22822846099183</v>
      </c>
      <c r="BI66" s="13" t="n">
        <f aca="false">IF(OR(BI156=0,EU66=0),0,BI156*EU66/(BI156+EU66))</f>
        <v>9.11738356669075</v>
      </c>
      <c r="BJ66" s="13" t="n">
        <f aca="false">IF(OR(BJ156=0,EV66=0),0,BJ156*EV66/(BJ156+EV66))</f>
        <v>9.00652178760374</v>
      </c>
      <c r="BK66" s="13" t="n">
        <f aca="false">IF(OR(BK156=0,EW66=0),0,BK156*EW66/(BK156+EW66))</f>
        <v>8.89562622865521</v>
      </c>
      <c r="BL66" s="13" t="n">
        <f aca="false">IF(OR(BL156=0,EX66=0),0,BL156*EX66/(BL156+EX66))</f>
        <v>8.76276866230529</v>
      </c>
      <c r="BM66" s="13" t="n">
        <f aca="false">IF(OR(BM156=0,EY66=0),0,BM156*EY66/(BM156+EY66))</f>
        <v>8.63052007716095</v>
      </c>
      <c r="BN66" s="13" t="n">
        <f aca="false">IF(OR(BN156=0,EZ66=0),0,BN156*EZ66/(BN156+EZ66))</f>
        <v>8.49884494934375</v>
      </c>
      <c r="BO66" s="13" t="n">
        <f aca="false">IF(OR(BO156=0,FA66=0),0,BO156*FA66/(BO156+FA66))</f>
        <v>8.36770897098337</v>
      </c>
      <c r="BP66" s="13" t="n">
        <f aca="false">IF(OR(BP156=0,FB66=0),0,BP156*FB66/(BP156+FB66))</f>
        <v>8.23707899079491</v>
      </c>
      <c r="BQ66" s="13" t="n">
        <f aca="false">IF(OR(BQ156=0,FC66=0),0,BQ156*FC66/(BQ156+FC66))</f>
        <v>8.10692295869867</v>
      </c>
      <c r="BR66" s="13" t="n">
        <f aca="false">IF(OR(BR156=0,FD66=0),0,BR156*FD66/(BR156+FD66))</f>
        <v>7.97720987421876</v>
      </c>
      <c r="BS66" s="13" t="n">
        <f aca="false">IF(OR(BS156=0,FE66=0),0,BS156*FE66/(BS156+FE66))</f>
        <v>7.84790973841962</v>
      </c>
      <c r="BT66" s="13" t="n">
        <f aca="false">IF(OR(BT156=0,FF66=0),0,BT156*FF66/(BT156+FF66))</f>
        <v>7.7189935091617</v>
      </c>
      <c r="BU66" s="13" t="n">
        <f aca="false">IF(OR(BU156=0,FG66=0),0,BU156*FG66/(BU156+FG66))</f>
        <v>7.59043305947517</v>
      </c>
      <c r="BV66" s="13" t="n">
        <f aca="false">IF(OR(BV156=0,FH66=0),0,BV156*FH66/(BV156+FH66))</f>
        <v>7.45251291416569</v>
      </c>
      <c r="BW66" s="13" t="n">
        <f aca="false">IF(OR(BW156=0,FI66=0),0,BW156*FI66/(BW156+FI66))</f>
        <v>7.31511102127119</v>
      </c>
      <c r="BX66" s="13" t="n">
        <f aca="false">IF(OR(BX156=0,FJ66=0),0,BX156*FJ66/(BX156+FJ66))</f>
        <v>7.17819875836357</v>
      </c>
      <c r="BY66" s="13" t="n">
        <f aca="false">IF(OR(BY156=0,FK66=0),0,BY156*FK66/(BY156+FK66))</f>
        <v>7.04174884271902</v>
      </c>
      <c r="BZ66" s="13" t="n">
        <f aca="false">IF(OR(BZ156=0,FL66=0),0,BZ156*FL66/(BZ156+FL66))</f>
        <v>6.90573529798648</v>
      </c>
      <c r="CA66" s="13" t="n">
        <f aca="false">IF(OR(CA156=0,FM66=0),0,CA156*FM66/(CA156+FM66))</f>
        <v>6.77013342483866</v>
      </c>
      <c r="CB66" s="13" t="n">
        <f aca="false">IF(OR(CB156=0,FN66=0),0,CB156*FN66/(CB156+FN66))</f>
        <v>6.63491977544077</v>
      </c>
      <c r="CC66" s="13" t="n">
        <f aca="false">IF(OR(CC156=0,FO66=0),0,CC156*FO66/(CC156+FO66))</f>
        <v>6.50007213159116</v>
      </c>
      <c r="CD66" s="13" t="n">
        <f aca="false">IF(OR(CD156=0,FP66=0),0,CD156*FP66/(CD156+FP66))</f>
        <v>6.365569486402</v>
      </c>
      <c r="CE66" s="13" t="n">
        <f aca="false">IF(OR(CE156=0,FQ66=0),0,CE156*FQ66/(CE156+FQ66))</f>
        <v>6.23139202940214</v>
      </c>
      <c r="CF66" s="13" t="n">
        <f aca="false">IF(OR(CF156=0,FR66=0),0,CF156*FR66/(CF156+FR66))</f>
        <v>6.09312826489678</v>
      </c>
      <c r="CG66" s="13" t="n">
        <f aca="false">IF(OR(CG156=0,FS66=0),0,CG156*FS66/(CG156+FS66))</f>
        <v>5.95523923823648</v>
      </c>
      <c r="CH66" s="13" t="n">
        <f aca="false">IF(OR(CH156=0,FT66=0),0,CH156*FT66/(CH156+FT66))</f>
        <v>5.81770963668148</v>
      </c>
      <c r="CI66" s="13" t="n">
        <f aca="false">IF(OR(CI156=0,FU66=0),0,CI156*FU66/(CI156+FU66))</f>
        <v>5.68052564355124</v>
      </c>
      <c r="CJ66" s="13" t="n">
        <f aca="false">IF(OR(CJ156=0,FV66=0),0,CJ156*FV66/(CJ156+FV66))</f>
        <v>5.54367494714193</v>
      </c>
      <c r="CK66" s="13" t="n">
        <f aca="false">IF(OR(CK156=0,FW66=0),0,CK156*FW66/(CK156+FW66))</f>
        <v>5.40714675355022</v>
      </c>
      <c r="CL66" s="13" t="n">
        <f aca="false">IF(OR(CL156=0,FX66=0),0,CL156*FX66/(CL156+FX66))</f>
        <v>5.27093180335609</v>
      </c>
      <c r="CM66" s="13" t="n">
        <f aca="false">IF(OR(CM156=0,FY66=0),0,CM156*FY66/(CM156+FY66))</f>
        <v>5.13502239212383</v>
      </c>
      <c r="CN66" s="13" t="n">
        <f aca="false">IF(OR(CN156=0,FZ66=0),0,CN156*FZ66/(CN156+FZ66))</f>
        <v>4.99941239468582</v>
      </c>
      <c r="CO66" s="13" t="n">
        <f aca="false">IF(OR(CO156=0,GA66=0),0,CO156*GA66/(CO156+GA66))</f>
        <v>4.86409729318099</v>
      </c>
      <c r="CP66" s="13" t="n">
        <f aca="false">IF(OR(CP156=0,GB66=0),0,CP156*GB66/(CP156+GB66))</f>
        <v>4.7250960678253</v>
      </c>
      <c r="CQ66" s="13" t="n">
        <f aca="false">IF(OR(CQ156=0,GC66=0),0,CQ156*GC66/(CQ156+GC66))</f>
        <v>4.58647337272976</v>
      </c>
      <c r="CR66" s="0" t="n">
        <f aca="false">IF(F$9=0,0,(SIN(F$12)*COS($E66)+SIN($E66)*COS(F$12))/SIN($E66)*F$9)</f>
        <v>3.01</v>
      </c>
      <c r="CS66" s="0" t="n">
        <f aca="false">IF(G$9=0,0,(SIN(G$12)*COS($E66)+SIN($E66)*COS(G$12))/SIN($E66)*G$9)</f>
        <v>3.72610160718873</v>
      </c>
      <c r="CT66" s="0" t="n">
        <f aca="false">IF(H$9=0,0,(SIN(H$12)*COS($E66)+SIN($E66)*COS(H$12))/SIN($E66)*H$9)</f>
        <v>4.45764856077059</v>
      </c>
      <c r="CU66" s="0" t="n">
        <f aca="false">IF(I$9=0,0,(SIN(I$12)*COS($E66)+SIN($E66)*COS(I$12))/SIN($E66)*I$9)</f>
        <v>5.20400224019868</v>
      </c>
      <c r="CV66" s="0" t="n">
        <f aca="false">IF(J$9=0,0,(SIN(J$12)*COS($E66)+SIN($E66)*COS(J$12))/SIN($E66)*J$9)</f>
        <v>5.96451459076975</v>
      </c>
      <c r="CW66" s="0" t="n">
        <f aca="false">IF(K$9=0,0,(SIN(K$12)*COS($E66)+SIN($E66)*COS(K$12))/SIN($E66)*K$9)</f>
        <v>6.7385284491797</v>
      </c>
      <c r="CX66" s="0" t="n">
        <f aca="false">IF(L$9=0,0,(SIN(L$12)*COS($E66)+SIN($E66)*COS(L$12))/SIN($E66)*L$9)</f>
        <v>7.52537787331447</v>
      </c>
      <c r="CY66" s="0" t="n">
        <f aca="false">IF(M$9=0,0,(SIN(M$12)*COS($E66)+SIN($E66)*COS(M$12))/SIN($E66)*M$9)</f>
        <v>8.32438847613644</v>
      </c>
      <c r="CZ66" s="0" t="n">
        <f aca="false">IF(N$9=0,0,(SIN(N$12)*COS($E66)+SIN($E66)*COS(N$12))/SIN($E66)*N$9)</f>
        <v>8.70923829784066</v>
      </c>
      <c r="DA66" s="0" t="n">
        <f aca="false">IF(O$9=0,0,(SIN(O$12)*COS($E66)+SIN($E66)*COS(O$12))/SIN($E66)*O$9)</f>
        <v>9.09710666273715</v>
      </c>
      <c r="DB66" s="0" t="n">
        <f aca="false">IF(P$9=0,0,(SIN(P$12)*COS($E66)+SIN($E66)*COS(P$12))/SIN($E66)*P$9)</f>
        <v>9.48768840304176</v>
      </c>
      <c r="DC66" s="0" t="n">
        <f aca="false">IF(Q$9=0,0,(SIN(Q$12)*COS($E66)+SIN($E66)*COS(Q$12))/SIN($E66)*Q$9)</f>
        <v>9.88067585383567</v>
      </c>
      <c r="DD66" s="0" t="n">
        <f aca="false">IF(R$9=0,0,(SIN(R$12)*COS($E66)+SIN($E66)*COS(R$12))/SIN($E66)*R$9)</f>
        <v>10.2757590042599</v>
      </c>
      <c r="DE66" s="0" t="n">
        <f aca="false">IF(S$9=0,0,(SIN(S$12)*COS($E66)+SIN($E66)*COS(S$12))/SIN($E66)*S$9)</f>
        <v>10.6726256499159</v>
      </c>
      <c r="DF66" s="0" t="n">
        <f aca="false">IF(T$9=0,0,(SIN(T$12)*COS($E66)+SIN($E66)*COS(T$12))/SIN($E66)*T$9)</f>
        <v>11.0709615464074</v>
      </c>
      <c r="DG66" s="0" t="n">
        <f aca="false">IF(U$9=0,0,(SIN(U$12)*COS($E66)+SIN($E66)*COS(U$12))/SIN($E66)*U$9)</f>
        <v>11.470450563961</v>
      </c>
      <c r="DH66" s="0" t="n">
        <f aca="false">IF(V$9=0,0,(SIN(V$12)*COS($E66)+SIN($E66)*COS(V$12))/SIN($E66)*V$9)</f>
        <v>11.8707748430573</v>
      </c>
      <c r="DI66" s="0" t="n">
        <f aca="false">IF(W$9=0,0,(SIN(W$12)*COS($E66)+SIN($E66)*COS(W$12))/SIN($E66)*W$9)</f>
        <v>12.2716149510101</v>
      </c>
      <c r="DJ66" s="0" t="n">
        <f aca="false">IF(X$9=0,0,(SIN(X$12)*COS($E66)+SIN($E66)*COS(X$12))/SIN($E66)*X$9)</f>
        <v>12.9547869605261</v>
      </c>
      <c r="DK66" s="0" t="n">
        <f aca="false">IF(Y$9=0,0,(SIN(Y$12)*COS($E66)+SIN($E66)*COS(Y$12))/SIN($E66)*Y$9)</f>
        <v>13.6409456915547</v>
      </c>
      <c r="DL66" s="0" t="n">
        <f aca="false">IF(Z$9=0,0,(SIN(Z$12)*COS($E66)+SIN($E66)*COS(Z$12))/SIN($E66)*Z$9)</f>
        <v>14.3295086921787</v>
      </c>
      <c r="DM66" s="0" t="n">
        <f aca="false">IF(AA$9=0,0,(SIN(AA$12)*COS($E66)+SIN($E66)*COS(AA$12))/SIN($E66)*AA$9)</f>
        <v>15.0198907800506</v>
      </c>
      <c r="DN66" s="0" t="n">
        <f aca="false">IF(AB$9=0,0,(SIN(AB$12)*COS($E66)+SIN($E66)*COS(AB$12))/SIN($E66)*AB$9)</f>
        <v>15.7115043350061</v>
      </c>
      <c r="DO66" s="0" t="n">
        <f aca="false">IF(AC$9=0,0,(SIN(AC$12)*COS($E66)+SIN($E66)*COS(AC$12))/SIN($E66)*AC$9)</f>
        <v>16.4037595929961</v>
      </c>
      <c r="DP66" s="0" t="n">
        <f aca="false">IF(AD$9=0,0,(SIN(AD$12)*COS($E66)+SIN($E66)*COS(AD$12))/SIN($E66)*AD$9)</f>
        <v>17.0960649412092</v>
      </c>
      <c r="DQ66" s="0" t="n">
        <f aca="false">IF(AE$9=0,0,(SIN(AE$12)*COS($E66)+SIN($E66)*COS(AE$12))/SIN($E66)*AE$9)</f>
        <v>17.7878272142615</v>
      </c>
      <c r="DR66" s="0" t="n">
        <f aca="false">IF(AF$9=0,0,(SIN(AF$12)*COS($E66)+SIN($E66)*COS(AF$12))/SIN($E66)*AF$9)</f>
        <v>18.4784519913272</v>
      </c>
      <c r="DS66" s="0" t="n">
        <f aca="false">IF(AG$9=0,0,(SIN(AG$12)*COS($E66)+SIN($E66)*COS(AG$12))/SIN($E66)*AG$9)</f>
        <v>19.167343894085</v>
      </c>
      <c r="DT66" s="0" t="n">
        <f aca="false">IF(AH$9=0,0,(SIN(AH$12)*COS($E66)+SIN($E66)*COS(AH$12))/SIN($E66)*AH$9)</f>
        <v>19.2174067879186</v>
      </c>
      <c r="DU66" s="0" t="n">
        <f aca="false">IF(AI$9=0,0,(SIN(AI$12)*COS($E66)+SIN($E66)*COS(AI$12))/SIN($E66)*AI$9)</f>
        <v>19.2616158734815</v>
      </c>
      <c r="DV66" s="0" t="n">
        <f aca="false">IF(AJ$9=0,0,(SIN(AJ$12)*COS($E66)+SIN($E66)*COS(AJ$12))/SIN($E66)*AJ$9)</f>
        <v>19.2999576842578</v>
      </c>
      <c r="DW66" s="0" t="n">
        <f aca="false">IF(AK$9=0,0,(SIN(AK$12)*COS($E66)+SIN($E66)*COS(AK$12))/SIN($E66)*AK$9)</f>
        <v>19.3324205409606</v>
      </c>
      <c r="DX66" s="0" t="n">
        <f aca="false">IF(AL$9=0,0,(SIN(AL$12)*COS($E66)+SIN($E66)*COS(AL$12))/SIN($E66)*AL$9)</f>
        <v>19.3589945550892</v>
      </c>
      <c r="DY66" s="0" t="n">
        <f aca="false">IF(AM$9=0,0,(SIN(AM$12)*COS($E66)+SIN($E66)*COS(AM$12))/SIN($E66)*AM$9)</f>
        <v>19.3796716319416</v>
      </c>
      <c r="DZ66" s="0" t="n">
        <f aca="false">IF(AN$9=0,0,(SIN(AN$12)*COS($E66)+SIN($E66)*COS(AN$12))/SIN($E66)*AN$9)</f>
        <v>19.3944454730798</v>
      </c>
      <c r="EA66" s="0" t="n">
        <f aca="false">IF(AO$9=0,0,(SIN(AO$12)*COS($E66)+SIN($E66)*COS(AO$12))/SIN($E66)*AO$9)</f>
        <v>19.4033115782487</v>
      </c>
      <c r="EB66" s="0" t="n">
        <f aca="false">IF(AP$9=0,0,(SIN(AP$12)*COS($E66)+SIN($E66)*COS(AP$12))/SIN($E66)*AP$9)</f>
        <v>19.4062672467467</v>
      </c>
      <c r="EC66" s="0" t="n">
        <f aca="false">IF(AQ$9=0,0,(SIN(AQ$12)*COS($E66)+SIN($E66)*COS(AQ$12))/SIN($E66)*AQ$9)</f>
        <v>19.4033115782487</v>
      </c>
      <c r="ED66" s="0" t="n">
        <f aca="false">IF(AR$9=0,0,(SIN(AR$12)*COS($E66)+SIN($E66)*COS(AR$12))/SIN($E66)*AR$9)</f>
        <v>19.3944454730798</v>
      </c>
      <c r="EE66" s="0" t="n">
        <f aca="false">IF(AS$9=0,0,(SIN(AS$12)*COS($E66)+SIN($E66)*COS(AS$12))/SIN($E66)*AS$9)</f>
        <v>19.3796716319416</v>
      </c>
      <c r="EF66" s="0" t="n">
        <f aca="false">IF(AT$9=0,0,(SIN(AT$12)*COS($E66)+SIN($E66)*COS(AT$12))/SIN($E66)*AT$9)</f>
        <v>19.3589945550892</v>
      </c>
      <c r="EG66" s="0" t="n">
        <f aca="false">IF(AU$9=0,0,(SIN(AU$12)*COS($E66)+SIN($E66)*COS(AU$12))/SIN($E66)*AU$9)</f>
        <v>19.3324205409606</v>
      </c>
      <c r="EH66" s="0" t="n">
        <f aca="false">IF(AV$9=0,0,(SIN(AV$12)*COS($E66)+SIN($E66)*COS(AV$12))/SIN($E66)*AV$9)</f>
        <v>19.2999576842578</v>
      </c>
      <c r="EI66" s="0" t="n">
        <f aca="false">IF(AW$9=0,0,(SIN(AW$12)*COS($E66)+SIN($E66)*COS(AW$12))/SIN($E66)*AW$9)</f>
        <v>19.2616158734815</v>
      </c>
      <c r="EJ66" s="0" t="n">
        <f aca="false">IF(AX$9=0,0,(SIN(AX$12)*COS($E66)+SIN($E66)*COS(AX$12))/SIN($E66)*AX$9)</f>
        <v>19.2174067879186</v>
      </c>
      <c r="EK66" s="0" t="n">
        <f aca="false">IF(AY$9=0,0,(SIN(AY$12)*COS($E66)+SIN($E66)*COS(AY$12))/SIN($E66)*AY$9)</f>
        <v>19.167343894085</v>
      </c>
      <c r="EL66" s="0" t="n">
        <f aca="false">IF(AZ$9=0,0,(SIN(AZ$12)*COS($E66)+SIN($E66)*COS(AZ$12))/SIN($E66)*AZ$9)</f>
        <v>19.111442441623</v>
      </c>
      <c r="EM66" s="0" t="n">
        <f aca="false">IF(BA$9=0,0,(SIN(BA$12)*COS($E66)+SIN($E66)*COS(BA$12))/SIN($E66)*BA$9)</f>
        <v>19.0497194586566</v>
      </c>
      <c r="EN66" s="0" t="n">
        <f aca="false">IF(BB$9=0,0,(SIN(BB$12)*COS($E66)+SIN($E66)*COS(BB$12))/SIN($E66)*BB$9)</f>
        <v>18.9821937466043</v>
      </c>
      <c r="EO66" s="0" t="n">
        <f aca="false">IF(BC$9=0,0,(SIN(BC$12)*COS($E66)+SIN($E66)*COS(BC$12))/SIN($E66)*BC$9)</f>
        <v>18.9088858744522</v>
      </c>
      <c r="EP66" s="0" t="n">
        <f aca="false">IF(BD$9=0,0,(SIN(BD$12)*COS($E66)+SIN($E66)*COS(BD$12))/SIN($E66)*BD$9)</f>
        <v>18.8298181724882</v>
      </c>
      <c r="EQ66" s="0" t="n">
        <f aca="false">IF(BE$9=0,0,(SIN(BE$12)*COS($E66)+SIN($E66)*COS(BE$12))/SIN($E66)*BE$9)</f>
        <v>18.7450147255003</v>
      </c>
      <c r="ER66" s="0" t="n">
        <f aca="false">IF(BF$9=0,0,(SIN(BF$12)*COS($E66)+SIN($E66)*COS(BF$12))/SIN($E66)*BF$9)</f>
        <v>18.65450136544</v>
      </c>
      <c r="ES66" s="0" t="n">
        <f aca="false">IF(BG$9=0,0,(SIN(BG$12)*COS($E66)+SIN($E66)*COS(BG$12))/SIN($E66)*BG$9)</f>
        <v>18.5583056635535</v>
      </c>
      <c r="ET66" s="0" t="n">
        <f aca="false">IF(BH$9=0,0,(SIN(BH$12)*COS($E66)+SIN($E66)*COS(BH$12))/SIN($E66)*BH$9)</f>
        <v>18.4564569219837</v>
      </c>
      <c r="EU66" s="0" t="n">
        <f aca="false">IF(BI$9=0,0,(SIN(BI$12)*COS($E66)+SIN($E66)*COS(BI$12))/SIN($E66)*BI$9)</f>
        <v>18.3489861648436</v>
      </c>
      <c r="EV66" s="0" t="n">
        <f aca="false">IF(BJ$9=0,0,(SIN(BJ$12)*COS($E66)+SIN($E66)*COS(BJ$12))/SIN($E66)*BJ$9)</f>
        <v>18.2359261287671</v>
      </c>
      <c r="EW66" s="0" t="n">
        <f aca="false">IF(BK$9=0,0,(SIN(BK$12)*COS($E66)+SIN($E66)*COS(BK$12))/SIN($E66)*BK$9)</f>
        <v>18.1173112529365</v>
      </c>
      <c r="EX66" s="0" t="n">
        <f aca="false">IF(BL$9=0,0,(SIN(BL$12)*COS($E66)+SIN($E66)*COS(BL$12))/SIN($E66)*BL$9)</f>
        <v>17.901492686841</v>
      </c>
      <c r="EY66" s="0" t="n">
        <f aca="false">IF(BM$9=0,0,(SIN(BM$12)*COS($E66)+SIN($E66)*COS(BM$12))/SIN($E66)*BM$9)</f>
        <v>17.6815141364278</v>
      </c>
      <c r="EZ66" s="0" t="n">
        <f aca="false">IF(BN$9=0,0,(SIN(BN$12)*COS($E66)+SIN($E66)*COS(BN$12))/SIN($E66)*BN$9)</f>
        <v>17.45749826438</v>
      </c>
      <c r="FA66" s="0" t="n">
        <f aca="false">IF(BO$9=0,0,(SIN(BO$12)*COS($E66)+SIN($E66)*COS(BO$12))/SIN($E66)*BO$9)</f>
        <v>17.2295685523801</v>
      </c>
      <c r="FB66" s="0" t="n">
        <f aca="false">IF(BP$9=0,0,(SIN(BP$12)*COS($E66)+SIN($E66)*COS(BP$12))/SIN($E66)*BP$9)</f>
        <v>16.9978492466673</v>
      </c>
      <c r="FC66" s="0" t="n">
        <f aca="false">IF(BQ$9=0,0,(SIN(BQ$12)*COS($E66)+SIN($E66)*COS(BQ$12))/SIN($E66)*BQ$9)</f>
        <v>16.7624653034939</v>
      </c>
      <c r="FD66" s="0" t="n">
        <f aca="false">IF(BR$9=0,0,(SIN(BR$12)*COS($E66)+SIN($E66)*COS(BR$12))/SIN($E66)*BR$9)</f>
        <v>16.5235423344997</v>
      </c>
      <c r="FE66" s="0" t="n">
        <f aca="false">IF(BS$9=0,0,(SIN(BS$12)*COS($E66)+SIN($E66)*COS(BS$12))/SIN($E66)*BS$9)</f>
        <v>16.2812065520279</v>
      </c>
      <c r="FF66" s="0" t="n">
        <f aca="false">IF(BT$9=0,0,(SIN(BT$12)*COS($E66)+SIN($E66)*COS(BT$12))/SIN($E66)*BT$9)</f>
        <v>16.0355847144026</v>
      </c>
      <c r="FG66" s="0" t="n">
        <f aca="false">IF(BU$9=0,0,(SIN(BU$12)*COS($E66)+SIN($E66)*COS(BU$12))/SIN($E66)*BU$9)</f>
        <v>15.7868040711914</v>
      </c>
      <c r="FH66" s="0" t="n">
        <f aca="false">IF(BV$9=0,0,(SIN(BV$12)*COS($E66)+SIN($E66)*COS(BV$12))/SIN($E66)*BV$9)</f>
        <v>15.4930625046709</v>
      </c>
      <c r="FI66" s="0" t="n">
        <f aca="false">IF(BW$9=0,0,(SIN(BW$12)*COS($E66)+SIN($E66)*COS(BW$12))/SIN($E66)*BW$9)</f>
        <v>15.1973451875125</v>
      </c>
      <c r="FJ66" s="0" t="n">
        <f aca="false">IF(BX$9=0,0,(SIN(BX$12)*COS($E66)+SIN($E66)*COS(BX$12))/SIN($E66)*BX$9)</f>
        <v>14.8998184077251</v>
      </c>
      <c r="FK66" s="0" t="n">
        <f aca="false">IF(BY$9=0,0,(SIN(BY$12)*COS($E66)+SIN($E66)*COS(BY$12))/SIN($E66)*BY$9)</f>
        <v>14.6006481455602</v>
      </c>
      <c r="FL66" s="0" t="n">
        <f aca="false">IF(BZ$9=0,0,(SIN(BZ$12)*COS($E66)+SIN($E66)*COS(BZ$12))/SIN($E66)*BZ$9)</f>
        <v>14.3</v>
      </c>
      <c r="FM66" s="0" t="n">
        <f aca="false">IF(CA$9=0,0,(SIN(CA$12)*COS($E66)+SIN($E66)*COS(CA$12))/SIN($E66)*CA$9)</f>
        <v>13.9980391156309</v>
      </c>
      <c r="FN66" s="0" t="n">
        <f aca="false">IF(CB$9=0,0,(SIN(CB$12)*COS($E66)+SIN($E66)*COS(CB$12))/SIN($E66)*CB$9)</f>
        <v>13.69493010993</v>
      </c>
      <c r="FO66" s="0" t="n">
        <f aca="false">IF(CC$9=0,0,(SIN(CC$12)*COS($E66)+SIN($E66)*COS(CC$12))/SIN($E66)*CC$9)</f>
        <v>13.3908370009954</v>
      </c>
      <c r="FP66" s="0" t="n">
        <f aca="false">IF(CD$9=0,0,(SIN(CD$12)*COS($E66)+SIN($E66)*COS(CD$12))/SIN($E66)*CD$9)</f>
        <v>13.0859231357478</v>
      </c>
      <c r="FQ66" s="0" t="n">
        <f aca="false">IF(CE$9=0,0,(SIN(CE$12)*COS($E66)+SIN($E66)*COS(CE$12))/SIN($E66)*CE$9)</f>
        <v>12.7803511186318</v>
      </c>
      <c r="FR66" s="0" t="n">
        <f aca="false">IF(CF$9=0,0,(SIN(CF$12)*COS($E66)+SIN($E66)*COS(CF$12))/SIN($E66)*CF$9)</f>
        <v>12.4559111904182</v>
      </c>
      <c r="FS66" s="0" t="n">
        <f aca="false">IF(CG$9=0,0,(SIN(CG$12)*COS($E66)+SIN($E66)*COS(CG$12))/SIN($E66)*CG$9)</f>
        <v>12.131718794501</v>
      </c>
      <c r="FT66" s="0" t="n">
        <f aca="false">IF(CH$9=0,0,(SIN(CH$12)*COS($E66)+SIN($E66)*COS(CH$12))/SIN($E66)*CH$9)</f>
        <v>11.8079504076152</v>
      </c>
      <c r="FU66" s="0" t="n">
        <f aca="false">IF(CI$9=0,0,(SIN(CI$12)*COS($E66)+SIN($E66)*COS(CI$12))/SIN($E66)*CI$9)</f>
        <v>11.484781122515</v>
      </c>
      <c r="FV66" s="0" t="n">
        <f aca="false">IF(CJ$9=0,0,(SIN(CJ$12)*COS($E66)+SIN($E66)*COS(CJ$12))/SIN($E66)*CJ$9)</f>
        <v>11.1623845713452</v>
      </c>
      <c r="FW66" s="0" t="n">
        <f aca="false">IF(CK$9=0,0,(SIN(CK$12)*COS($E66)+SIN($E66)*COS(CK$12))/SIN($E66)*CK$9)</f>
        <v>10.8409328498469</v>
      </c>
      <c r="FX66" s="0" t="n">
        <f aca="false">IF(CL$9=0,0,(SIN(CL$12)*COS($E66)+SIN($E66)*COS(CL$12))/SIN($E66)*CL$9)</f>
        <v>10.5205964424277</v>
      </c>
      <c r="FY66" s="0" t="n">
        <f aca="false">IF(CM$9=0,0,(SIN(CM$12)*COS($E66)+SIN($E66)*COS(CM$12))/SIN($E66)*CM$9)</f>
        <v>10.2015441481264</v>
      </c>
      <c r="FZ66" s="0" t="n">
        <f aca="false">IF(CN$9=0,0,(SIN(CN$12)*COS($E66)+SIN($E66)*COS(CN$12))/SIN($E66)*CN$9)</f>
        <v>9.88394300749957</v>
      </c>
      <c r="GA66" s="0" t="n">
        <f aca="false">IF(CO$9=0,0,(SIN(CO$12)*COS($E66)+SIN($E66)*COS(CO$12))/SIN($E66)*CO$9)</f>
        <v>9.56795823046146</v>
      </c>
      <c r="GB66" s="0" t="n">
        <f aca="false">IF(CP$9=0,0,(SIN(CP$12)*COS($E66)+SIN($E66)*COS(CP$12))/SIN($E66)*CP$9)</f>
        <v>9.23853313641212</v>
      </c>
      <c r="GC66" s="0" t="n">
        <f aca="false">IF(CQ$9=0,0,(SIN(CQ$12)*COS($E66)+SIN($E66)*COS(CQ$12))/SIN($E66)*CQ$9)</f>
        <v>8.91173365638861</v>
      </c>
    </row>
    <row r="67" customFormat="false" ht="12.8" hidden="true" customHeight="false" outlineLevel="0" collapsed="false">
      <c r="A67" s="0" t="n">
        <f aca="false">MAX($F67:$CQ67)</f>
        <v>12.2116794793829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15.7</v>
      </c>
      <c r="C67" s="2" t="n">
        <f aca="false">MOD(Best +D67,360)</f>
        <v>154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3.0099999909399</v>
      </c>
      <c r="G67" s="13" t="n">
        <f aca="false">IF(OR(G157=0,CS67=0),0,G157*CS67/(G157+CS67))</f>
        <v>3.70590337276042</v>
      </c>
      <c r="H67" s="13" t="n">
        <f aca="false">IF(OR(H157=0,CT67=0),0,H157*CT67/(H157+CT67))</f>
        <v>4.40169120857808</v>
      </c>
      <c r="I67" s="13" t="n">
        <f aca="false">IF(OR(I157=0,CU67=0),0,I157*CU67/(I157+CU67))</f>
        <v>5.09303941106383</v>
      </c>
      <c r="J67" s="13" t="n">
        <f aca="false">IF(OR(J157=0,CV67=0),0,J157*CV67/(J157+CV67))</f>
        <v>5.77580544056116</v>
      </c>
      <c r="K67" s="13" t="n">
        <f aca="false">IF(OR(K157=0,CW67=0),0,K157*CW67/(K157+CW67))</f>
        <v>6.44609645661357</v>
      </c>
      <c r="L67" s="13" t="n">
        <f aca="false">IF(OR(L157=0,CX67=0),0,L157*CX67/(L157+CX67))</f>
        <v>7.10032688209008</v>
      </c>
      <c r="M67" s="13" t="n">
        <f aca="false">IF(OR(M157=0,CY67=0),0,M157*CY67/(M157+CY67))</f>
        <v>7.73526397842968</v>
      </c>
      <c r="N67" s="13" t="n">
        <f aca="false">IF(OR(N157=0,CZ67=0),0,N157*CZ67/(N157+CZ67))</f>
        <v>7.99000348900433</v>
      </c>
      <c r="O67" s="13" t="n">
        <f aca="false">IF(OR(O157=0,DA67=0),0,O157*DA67/(O157+DA67))</f>
        <v>8.23562227049462</v>
      </c>
      <c r="P67" s="13" t="n">
        <f aca="false">IF(OR(P157=0,DB67=0),0,P157*DB67/(P157+DB67))</f>
        <v>8.4717626777168</v>
      </c>
      <c r="Q67" s="13" t="n">
        <f aca="false">IF(OR(Q157=0,DC67=0),0,Q157*DC67/(Q157+DC67))</f>
        <v>8.69812828755847</v>
      </c>
      <c r="R67" s="13" t="n">
        <f aca="false">IF(OR(R157=0,DD67=0),0,R157*DD67/(R157+DD67))</f>
        <v>8.91448180089967</v>
      </c>
      <c r="S67" s="13" t="n">
        <f aca="false">IF(OR(S157=0,DE67=0),0,S157*DE67/(S157+DE67))</f>
        <v>9.12064247394573</v>
      </c>
      <c r="T67" s="13" t="n">
        <f aca="false">IF(OR(T157=0,DF67=0),0,T157*DF67/(T157+DF67))</f>
        <v>9.31648316397148</v>
      </c>
      <c r="U67" s="13" t="n">
        <f aca="false">IF(OR(U157=0,DG67=0),0,U157*DG67/(U157+DG67))</f>
        <v>9.50192707240809</v>
      </c>
      <c r="V67" s="13" t="n">
        <f aca="false">IF(OR(V157=0,DH67=0),0,V157*DH67/(V157+DH67))</f>
        <v>9.67694426433594</v>
      </c>
      <c r="W67" s="13" t="n">
        <f aca="false">IF(OR(W157=0,DI67=0),0,W157*DI67/(W157+DI67))</f>
        <v>9.8415480381576</v>
      </c>
      <c r="X67" s="13" t="n">
        <f aca="false">IF(OR(X157=0,DJ67=0),0,X157*DJ67/(X157+DJ67))</f>
        <v>10.1717421601193</v>
      </c>
      <c r="Y67" s="13" t="n">
        <f aca="false">IF(OR(Y157=0,DK67=0),0,Y157*DK67/(Y157+DK67))</f>
        <v>10.4803320933448</v>
      </c>
      <c r="Z67" s="13" t="n">
        <f aca="false">IF(OR(Z157=0,DL67=0),0,Z157*DL67/(Z157+DL67))</f>
        <v>10.767470249212</v>
      </c>
      <c r="AA67" s="13" t="n">
        <f aca="false">IF(OR(AA157=0,DM67=0),0,AA157*DM67/(AA157+DM67))</f>
        <v>11.0334339502272</v>
      </c>
      <c r="AB67" s="13" t="n">
        <f aca="false">IF(OR(AB157=0,DN67=0),0,AB157*DN67/(AB157+DN67))</f>
        <v>11.2786083824668</v>
      </c>
      <c r="AC67" s="13" t="n">
        <f aca="false">IF(OR(AC157=0,DO67=0),0,AC157*DO67/(AC157+DO67))</f>
        <v>11.5034701495554</v>
      </c>
      <c r="AD67" s="13" t="n">
        <f aca="false">IF(OR(AD157=0,DP67=0),0,AD157*DP67/(AD157+DP67))</f>
        <v>11.7085716841298</v>
      </c>
      <c r="AE67" s="13" t="n">
        <f aca="false">IF(OR(AE157=0,DQ67=0),0,AE157*DQ67/(AE157+DQ67))</f>
        <v>11.8945267035479</v>
      </c>
      <c r="AF67" s="13" t="n">
        <f aca="false">IF(OR(AF157=0,DR67=0),0,AF157*DR67/(AF157+DR67))</f>
        <v>12.061996834723</v>
      </c>
      <c r="AG67" s="13" t="n">
        <f aca="false">IF(OR(AG157=0,DS67=0),0,AG157*DS67/(AG157+DS67))</f>
        <v>12.2116794793829</v>
      </c>
      <c r="AH67" s="13" t="n">
        <f aca="false">IF(OR(AH157=0,DT67=0),0,AH157*DT67/(AH157+DT67))</f>
        <v>12.0927278494776</v>
      </c>
      <c r="AI67" s="13" t="n">
        <f aca="false">IF(OR(AI157=0,DU67=0),0,AI157*DU67/(AI157+DU67))</f>
        <v>11.9742736170438</v>
      </c>
      <c r="AJ67" s="13" t="n">
        <f aca="false">IF(OR(AJ157=0,DV67=0),0,AJ157*DV67/(AJ157+DV67))</f>
        <v>11.8562957376686</v>
      </c>
      <c r="AK67" s="13" t="n">
        <f aca="false">IF(OR(AK157=0,DW67=0),0,AK157*DW67/(AK157+DW67))</f>
        <v>11.7387734804103</v>
      </c>
      <c r="AL67" s="13" t="n">
        <f aca="false">IF(OR(AL157=0,DX67=0),0,AL157*DX67/(AL157+DX67))</f>
        <v>11.6216864124265</v>
      </c>
      <c r="AM67" s="13" t="n">
        <f aca="false">IF(OR(AM157=0,DY67=0),0,AM157*DY67/(AM157+DY67))</f>
        <v>11.5050143840265</v>
      </c>
      <c r="AN67" s="13" t="n">
        <f aca="false">IF(OR(AN157=0,DZ67=0),0,AN157*DZ67/(AN157+DZ67))</f>
        <v>11.3887375141245</v>
      </c>
      <c r="AO67" s="13" t="n">
        <f aca="false">IF(OR(AO157=0,EA67=0),0,AO157*EA67/(AO157+EA67))</f>
        <v>11.2728361760685</v>
      </c>
      <c r="AP67" s="13" t="n">
        <f aca="false">IF(OR(AP157=0,EB67=0),0,AP157*EB67/(AP157+EB67))</f>
        <v>11.1572909838249</v>
      </c>
      <c r="AQ67" s="13" t="n">
        <f aca="false">IF(OR(AQ157=0,EC67=0),0,AQ157*EC67/(AQ157+EC67))</f>
        <v>11.0420827784954</v>
      </c>
      <c r="AR67" s="13" t="n">
        <f aca="false">IF(OR(AR157=0,ED67=0),0,AR157*ED67/(AR157+ED67))</f>
        <v>10.9271926151474</v>
      </c>
      <c r="AS67" s="13" t="n">
        <f aca="false">IF(OR(AS157=0,EE67=0),0,AS157*EE67/(AS157+EE67))</f>
        <v>10.8126017499364</v>
      </c>
      <c r="AT67" s="13" t="n">
        <f aca="false">IF(OR(AT157=0,EF67=0),0,AT157*EF67/(AT157+EF67))</f>
        <v>10.6982916275026</v>
      </c>
      <c r="AU67" s="13" t="n">
        <f aca="false">IF(OR(AU157=0,EG67=0),0,AU157*EG67/(AU157+EG67))</f>
        <v>10.584243868622</v>
      </c>
      <c r="AV67" s="13" t="n">
        <f aca="false">IF(OR(AV157=0,EH67=0),0,AV157*EH67/(AV157+EH67))</f>
        <v>10.4704402580958</v>
      </c>
      <c r="AW67" s="13" t="n">
        <f aca="false">IF(OR(AW157=0,EI67=0),0,AW157*EI67/(AW157+EI67))</f>
        <v>10.356862732858</v>
      </c>
      <c r="AX67" s="13" t="n">
        <f aca="false">IF(OR(AX157=0,EJ67=0),0,AX157*EJ67/(AX157+EJ67))</f>
        <v>10.2434933702878</v>
      </c>
      <c r="AY67" s="13" t="n">
        <f aca="false">IF(OR(AY157=0,EK67=0),0,AY157*EK67/(AY157+EK67))</f>
        <v>10.1303143767076</v>
      </c>
      <c r="AZ67" s="13" t="n">
        <f aca="false">IF(OR(AZ157=0,EL67=0),0,AZ157*EL67/(AZ157+EL67))</f>
        <v>10.0173080760518</v>
      </c>
      <c r="BA67" s="13" t="n">
        <f aca="false">IF(OR(BA157=0,EM67=0),0,BA157*EM67/(BA157+EM67))</f>
        <v>9.9044568986914</v>
      </c>
      <c r="BB67" s="13" t="n">
        <f aca="false">IF(OR(BB157=0,EN67=0),0,BB157*EN67/(BB157+EN67))</f>
        <v>9.79174337039777</v>
      </c>
      <c r="BC67" s="13" t="n">
        <f aca="false">IF(OR(BC157=0,EO67=0),0,BC157*EO67/(BC157+EO67))</f>
        <v>9.67915010143211</v>
      </c>
      <c r="BD67" s="13" t="n">
        <f aca="false">IF(OR(BD157=0,EP67=0),0,BD157*EP67/(BD157+EP67))</f>
        <v>9.56665977574518</v>
      </c>
      <c r="BE67" s="13" t="n">
        <f aca="false">IF(OR(BE157=0,EQ67=0),0,BE157*EQ67/(BE157+EQ67))</f>
        <v>9.45425514027319</v>
      </c>
      <c r="BF67" s="13" t="n">
        <f aca="false">IF(OR(BF157=0,ER67=0),0,BF157*ER67/(BF157+ER67))</f>
        <v>9.34191899431578</v>
      </c>
      <c r="BG67" s="13" t="n">
        <f aca="false">IF(OR(BG157=0,ES67=0),0,BG157*ES67/(BG157+ES67))</f>
        <v>9.22963417898202</v>
      </c>
      <c r="BH67" s="13" t="n">
        <f aca="false">IF(OR(BH157=0,ET67=0),0,BH157*ET67/(BH157+ET67))</f>
        <v>9.11738356669075</v>
      </c>
      <c r="BI67" s="13" t="n">
        <f aca="false">IF(OR(BI157=0,EU67=0),0,BI157*EU67/(BI157+EU67))</f>
        <v>9.00515005071143</v>
      </c>
      <c r="BJ67" s="13" t="n">
        <f aca="false">IF(OR(BJ157=0,EV67=0),0,BJ157*EV67/(BJ157+EV67))</f>
        <v>8.8929165347321</v>
      </c>
      <c r="BK67" s="13" t="n">
        <f aca="false">IF(OR(BK157=0,EW67=0),0,BK157*EW67/(BK157+EW67))</f>
        <v>8.78066592244082</v>
      </c>
      <c r="BL67" s="13" t="n">
        <f aca="false">IF(OR(BL157=0,EX67=0),0,BL157*EX67/(BL157+EX67))</f>
        <v>8.64662244267321</v>
      </c>
      <c r="BM67" s="13" t="n">
        <f aca="false">IF(OR(BM157=0,EY67=0),0,BM157*EY67/(BM157+EY67))</f>
        <v>8.51321277720664</v>
      </c>
      <c r="BN67" s="13" t="n">
        <f aca="false">IF(OR(BN157=0,EZ67=0),0,BN157*EZ67/(BN157+EZ67))</f>
        <v>8.38040125976161</v>
      </c>
      <c r="BO67" s="13" t="n">
        <f aca="false">IF(OR(BO157=0,FA67=0),0,BO157*FA67/(BO157+FA67))</f>
        <v>8.24815345588499</v>
      </c>
      <c r="BP67" s="13" t="n">
        <f aca="false">IF(OR(BP157=0,FB67=0),0,BP157*FB67/(BP157+FB67))</f>
        <v>8.11643610350549</v>
      </c>
      <c r="BQ67" s="13" t="n">
        <f aca="false">IF(OR(BQ157=0,FC67=0),0,BQ157*FC67/(BQ157+FC67))</f>
        <v>7.98521705753026</v>
      </c>
      <c r="BR67" s="13" t="n">
        <f aca="false">IF(OR(BR157=0,FD67=0),0,BR157*FD67/(BR157+FD67))</f>
        <v>7.85446523822056</v>
      </c>
      <c r="BS67" s="13" t="n">
        <f aca="false">IF(OR(BS157=0,FE67=0),0,BS157*FE67/(BS157+FE67))</f>
        <v>7.72415058310661</v>
      </c>
      <c r="BT67" s="13" t="n">
        <f aca="false">IF(OR(BT157=0,FF67=0),0,BT157*FF67/(BT157+FF67))</f>
        <v>7.59424400222447</v>
      </c>
      <c r="BU67" s="13" t="n">
        <f aca="false">IF(OR(BU157=0,FG67=0),0,BU157*FG67/(BU157+FG67))</f>
        <v>7.46471733647423</v>
      </c>
      <c r="BV67" s="13" t="n">
        <f aca="false">IF(OR(BV157=0,FH67=0),0,BV157*FH67/(BV157+FH67))</f>
        <v>7.32595798645823</v>
      </c>
      <c r="BW67" s="13" t="n">
        <f aca="false">IF(OR(BW157=0,FI67=0),0,BW157*FI67/(BW157+FI67))</f>
        <v>7.1877469099367</v>
      </c>
      <c r="BX67" s="13" t="n">
        <f aca="false">IF(OR(BX157=0,FJ67=0),0,BX157*FJ67/(BX157+FJ67))</f>
        <v>7.05005560531238</v>
      </c>
      <c r="BY67" s="13" t="n">
        <f aca="false">IF(OR(BY157=0,FK67=0),0,BY157*FK67/(BY157+FK67))</f>
        <v>6.9128569313677</v>
      </c>
      <c r="BZ67" s="13" t="n">
        <f aca="false">IF(OR(BZ157=0,FL67=0),0,BZ157*FL67/(BZ157+FL67))</f>
        <v>6.77612507388873</v>
      </c>
      <c r="CA67" s="13" t="n">
        <f aca="false">IF(OR(CA157=0,FM67=0),0,CA157*FM67/(CA157+FM67))</f>
        <v>6.63983551626824</v>
      </c>
      <c r="CB67" s="13" t="n">
        <f aca="false">IF(OR(CB157=0,FN67=0),0,CB157*FN67/(CB157+FN67))</f>
        <v>6.50396501392207</v>
      </c>
      <c r="CC67" s="13" t="n">
        <f aca="false">IF(OR(CC157=0,FO67=0),0,CC157*FO67/(CC157+FO67))</f>
        <v>6.36849157237211</v>
      </c>
      <c r="CD67" s="13" t="n">
        <f aca="false">IF(OR(CD157=0,FP67=0),0,CD157*FP67/(CD157+FP67))</f>
        <v>6.2333944288625</v>
      </c>
      <c r="CE67" s="13" t="n">
        <f aca="false">IF(OR(CE157=0,FQ67=0),0,CE157*FQ67/(CE157+FQ67))</f>
        <v>6.09865403738993</v>
      </c>
      <c r="CF67" s="13" t="n">
        <f aca="false">IF(OR(CF157=0,FR67=0),0,CF157*FR67/(CF157+FR67))</f>
        <v>5.95992786887226</v>
      </c>
      <c r="CG67" s="13" t="n">
        <f aca="false">IF(OR(CG157=0,FS67=0),0,CG157*FS67/(CG157+FS67))</f>
        <v>5.82161245337026</v>
      </c>
      <c r="CH67" s="13" t="n">
        <f aca="false">IF(OR(CH157=0,FT67=0),0,CH157*FT67/(CH157+FT67))</f>
        <v>5.68369290487186</v>
      </c>
      <c r="CI67" s="13" t="n">
        <f aca="false">IF(OR(CI157=0,FU67=0),0,CI157*FU67/(CI157+FU67))</f>
        <v>5.54615585651698</v>
      </c>
      <c r="CJ67" s="13" t="n">
        <f aca="false">IF(OR(CJ157=0,FV67=0),0,CJ157*FV67/(CJ157+FV67))</f>
        <v>5.40898946926974</v>
      </c>
      <c r="CK67" s="13" t="n">
        <f aca="false">IF(OR(CK157=0,FW67=0),0,CK157*FW67/(CK157+FW67))</f>
        <v>5.27218344445805</v>
      </c>
      <c r="CL67" s="13" t="n">
        <f aca="false">IF(OR(CL157=0,FX67=0),0,CL157*FX67/(CL157+FX67))</f>
        <v>5.13572904012892</v>
      </c>
      <c r="CM67" s="13" t="n">
        <f aca="false">IF(OR(CM157=0,FY67=0),0,CM157*FY67/(CM157+FY67))</f>
        <v>4.99961909117305</v>
      </c>
      <c r="CN67" s="13" t="n">
        <f aca="false">IF(OR(CN157=0,FZ67=0),0,CN157*FZ67/(CN157+FZ67))</f>
        <v>4.86384803317807</v>
      </c>
      <c r="CO67" s="13" t="n">
        <f aca="false">IF(OR(CO157=0,GA67=0),0,CO157*GA67/(CO157+GA67))</f>
        <v>4.72841192997639</v>
      </c>
      <c r="CP67" s="13" t="n">
        <f aca="false">IF(OR(CP157=0,GB67=0),0,CP157*GB67/(CP157+GB67))</f>
        <v>4.58942107335557</v>
      </c>
      <c r="CQ67" s="13" t="n">
        <f aca="false">IF(OR(CQ157=0,GC67=0),0,CQ157*GC67/(CQ157+GC67))</f>
        <v>4.45085506781819</v>
      </c>
      <c r="CR67" s="0" t="n">
        <f aca="false">IF(F$9=0,0,(SIN(F$12)*COS($E67)+SIN($E67)*COS(F$12))/SIN($E67)*F$9)</f>
        <v>3.01</v>
      </c>
      <c r="CS67" s="0" t="n">
        <f aca="false">IF(G$9=0,0,(SIN(G$12)*COS($E67)+SIN($E67)*COS(G$12))/SIN($E67)*G$9)</f>
        <v>3.72441024626953</v>
      </c>
      <c r="CT67" s="0" t="n">
        <f aca="false">IF(H$9=0,0,(SIN(H$12)*COS($E67)+SIN($E67)*COS(H$12))/SIN($E67)*H$9)</f>
        <v>4.45365057195112</v>
      </c>
      <c r="CU67" s="0" t="n">
        <f aca="false">IF(I$9=0,0,(SIN(I$12)*COS($E67)+SIN($E67)*COS(I$12))/SIN($E67)*I$9)</f>
        <v>5.19708334049319</v>
      </c>
      <c r="CV67" s="0" t="n">
        <f aca="false">IF(J$9=0,0,(SIN(J$12)*COS($E67)+SIN($E67)*COS(J$12))/SIN($E67)*J$9)</f>
        <v>5.95406185579187</v>
      </c>
      <c r="CW67" s="0" t="n">
        <f aca="false">IF(K$9=0,0,(SIN(K$12)*COS($E67)+SIN($E67)*COS(K$12))/SIN($E67)*K$9)</f>
        <v>6.72393068718982</v>
      </c>
      <c r="CX67" s="0" t="n">
        <f aca="false">IF(L$9=0,0,(SIN(L$12)*COS($E67)+SIN($E67)*COS(L$12))/SIN($E67)*L$9)</f>
        <v>7.5060259985395</v>
      </c>
      <c r="CY67" s="0" t="n">
        <f aca="false">IF(M$9=0,0,(SIN(M$12)*COS($E67)+SIN($E67)*COS(M$12))/SIN($E67)*M$9)</f>
        <v>8.29967588119111</v>
      </c>
      <c r="CZ67" s="0" t="n">
        <f aca="false">IF(N$9=0,0,(SIN(N$12)*COS($E67)+SIN($E67)*COS(N$12))/SIN($E67)*N$9)</f>
        <v>8.67999062273564</v>
      </c>
      <c r="DA67" s="0" t="n">
        <f aca="false">IF(O$9=0,0,(SIN(O$12)*COS($E67)+SIN($E67)*COS(O$12))/SIN($E67)*O$9)</f>
        <v>9.06307794040244</v>
      </c>
      <c r="DB67" s="0" t="n">
        <f aca="false">IF(P$9=0,0,(SIN(P$12)*COS($E67)+SIN($E67)*COS(P$12))/SIN($E67)*P$9)</f>
        <v>9.4486347867337</v>
      </c>
      <c r="DC67" s="0" t="n">
        <f aca="false">IF(Q$9=0,0,(SIN(Q$12)*COS($E67)+SIN($E67)*COS(Q$12))/SIN($E67)*Q$9)</f>
        <v>9.83635576885054</v>
      </c>
      <c r="DD67" s="0" t="n">
        <f aca="false">IF(R$9=0,0,(SIN(R$12)*COS($E67)+SIN($E67)*COS(R$12))/SIN($E67)*R$9)</f>
        <v>10.2259332987296</v>
      </c>
      <c r="DE67" s="0" t="n">
        <f aca="false">IF(S$9=0,0,(SIN(S$12)*COS($E67)+SIN($E67)*COS(S$12))/SIN($E67)*S$9)</f>
        <v>10.617057744616</v>
      </c>
      <c r="DF67" s="0" t="n">
        <f aca="false">IF(T$9=0,0,(SIN(T$12)*COS($E67)+SIN($E67)*COS(T$12))/SIN($E67)*T$9)</f>
        <v>11.0094175835095</v>
      </c>
      <c r="DG67" s="0" t="n">
        <f aca="false">IF(U$9=0,0,(SIN(U$12)*COS($E67)+SIN($E67)*COS(U$12))/SIN($E67)*U$9)</f>
        <v>11.4026995546588</v>
      </c>
      <c r="DH67" s="0" t="n">
        <f aca="false">IF(V$9=0,0,(SIN(V$12)*COS($E67)+SIN($E67)*COS(V$12))/SIN($E67)*V$9)</f>
        <v>11.7965888140003</v>
      </c>
      <c r="DI67" s="0" t="n">
        <f aca="false">IF(W$9=0,0,(SIN(W$12)*COS($E67)+SIN($E67)*COS(W$12))/SIN($E67)*W$9)</f>
        <v>12.1907690894758</v>
      </c>
      <c r="DJ67" s="0" t="n">
        <f aca="false">IF(X$9=0,0,(SIN(X$12)*COS($E67)+SIN($E67)*COS(X$12))/SIN($E67)*X$9)</f>
        <v>12.8651066480092</v>
      </c>
      <c r="DK67" s="0" t="n">
        <f aca="false">IF(Y$9=0,0,(SIN(Y$12)*COS($E67)+SIN($E67)*COS(Y$12))/SIN($E67)*Y$9)</f>
        <v>13.5420036469013</v>
      </c>
      <c r="DL67" s="0" t="n">
        <f aca="false">IF(Z$9=0,0,(SIN(Z$12)*COS($E67)+SIN($E67)*COS(Z$12))/SIN($E67)*Z$9)</f>
        <v>14.220883102547</v>
      </c>
      <c r="DM67" s="0" t="n">
        <f aca="false">IF(AA$9=0,0,(SIN(AA$12)*COS($E67)+SIN($E67)*COS(AA$12))/SIN($E67)*AA$9)</f>
        <v>14.9011655670675</v>
      </c>
      <c r="DN67" s="0" t="n">
        <f aca="false">IF(AB$9=0,0,(SIN(AB$12)*COS($E67)+SIN($E67)*COS(AB$12))/SIN($E67)*AB$9)</f>
        <v>15.5822694183297</v>
      </c>
      <c r="DO67" s="0" t="n">
        <f aca="false">IF(AC$9=0,0,(SIN(AC$12)*COS($E67)+SIN($E67)*COS(AC$12))/SIN($E67)*AC$9)</f>
        <v>16.2636111511606</v>
      </c>
      <c r="DP67" s="0" t="n">
        <f aca="false">IF(AD$9=0,0,(SIN(AD$12)*COS($E67)+SIN($E67)*COS(AD$12))/SIN($E67)*AD$9)</f>
        <v>16.9446056696321</v>
      </c>
      <c r="DQ67" s="0" t="n">
        <f aca="false">IF(AE$9=0,0,(SIN(AE$12)*COS($E67)+SIN($E67)*COS(AE$12))/SIN($E67)*AE$9)</f>
        <v>17.6246665802931</v>
      </c>
      <c r="DR67" s="0" t="n">
        <f aca="false">IF(AF$9=0,0,(SIN(AF$12)*COS($E67)+SIN($E67)*COS(AF$12))/SIN($E67)*AF$9)</f>
        <v>18.3032064862243</v>
      </c>
      <c r="DS67" s="0" t="n">
        <f aca="false">IF(AG$9=0,0,(SIN(AG$12)*COS($E67)+SIN($E67)*COS(AG$12))/SIN($E67)*AG$9)</f>
        <v>18.979637281791</v>
      </c>
      <c r="DT67" s="0" t="n">
        <f aca="false">IF(AH$9=0,0,(SIN(AH$12)*COS($E67)+SIN($E67)*COS(AH$12))/SIN($E67)*AH$9)</f>
        <v>19.0232993855182</v>
      </c>
      <c r="DU67" s="0" t="n">
        <f aca="false">IF(AI$9=0,0,(SIN(AI$12)*COS($E67)+SIN($E67)*COS(AI$12))/SIN($E67)*AI$9)</f>
        <v>19.0611668079697</v>
      </c>
      <c r="DV67" s="0" t="n">
        <f aca="false">IF(AJ$9=0,0,(SIN(AJ$12)*COS($E67)+SIN($E67)*COS(AJ$12))/SIN($E67)*AJ$9)</f>
        <v>19.0932280143619</v>
      </c>
      <c r="DW67" s="0" t="n">
        <f aca="false">IF(AK$9=0,0,(SIN(AK$12)*COS($E67)+SIN($E67)*COS(AK$12))/SIN($E67)*AK$9)</f>
        <v>19.1194732385407</v>
      </c>
      <c r="DX67" s="0" t="n">
        <f aca="false">IF(AL$9=0,0,(SIN(AL$12)*COS($E67)+SIN($E67)*COS(AL$12))/SIN($E67)*AL$9)</f>
        <v>19.1398944859564</v>
      </c>
      <c r="DY67" s="0" t="n">
        <f aca="false">IF(AM$9=0,0,(SIN(AM$12)*COS($E67)+SIN($E67)*COS(AM$12))/SIN($E67)*AM$9)</f>
        <v>19.1544855360995</v>
      </c>
      <c r="DZ67" s="0" t="n">
        <f aca="false">IF(AN$9=0,0,(SIN(AN$12)*COS($E67)+SIN($E67)*COS(AN$12))/SIN($E67)*AN$9)</f>
        <v>19.1632419443945</v>
      </c>
      <c r="EA67" s="0" t="n">
        <f aca="false">IF(AO$9=0,0,(SIN(AO$12)*COS($E67)+SIN($E67)*COS(AO$12))/SIN($E67)*AO$9)</f>
        <v>19.1661610435549</v>
      </c>
      <c r="EB67" s="0" t="n">
        <f aca="false">IF(AP$9=0,0,(SIN(AP$12)*COS($E67)+SIN($E67)*COS(AP$12))/SIN($E67)*AP$9)</f>
        <v>19.1632419443945</v>
      </c>
      <c r="EC67" s="0" t="n">
        <f aca="false">IF(AQ$9=0,0,(SIN(AQ$12)*COS($E67)+SIN($E67)*COS(AQ$12))/SIN($E67)*AQ$9)</f>
        <v>19.1544855360995</v>
      </c>
      <c r="ED67" s="0" t="n">
        <f aca="false">IF(AR$9=0,0,(SIN(AR$12)*COS($E67)+SIN($E67)*COS(AR$12))/SIN($E67)*AR$9)</f>
        <v>19.1398944859564</v>
      </c>
      <c r="EE67" s="0" t="n">
        <f aca="false">IF(AS$9=0,0,(SIN(AS$12)*COS($E67)+SIN($E67)*COS(AS$12))/SIN($E67)*AS$9)</f>
        <v>19.1194732385407</v>
      </c>
      <c r="EF67" s="0" t="n">
        <f aca="false">IF(AT$9=0,0,(SIN(AT$12)*COS($E67)+SIN($E67)*COS(AT$12))/SIN($E67)*AT$9)</f>
        <v>19.0932280143619</v>
      </c>
      <c r="EG67" s="0" t="n">
        <f aca="false">IF(AU$9=0,0,(SIN(AU$12)*COS($E67)+SIN($E67)*COS(AU$12))/SIN($E67)*AU$9)</f>
        <v>19.0611668079697</v>
      </c>
      <c r="EH67" s="0" t="n">
        <f aca="false">IF(AV$9=0,0,(SIN(AV$12)*COS($E67)+SIN($E67)*COS(AV$12))/SIN($E67)*AV$9)</f>
        <v>19.0232993855182</v>
      </c>
      <c r="EI67" s="0" t="n">
        <f aca="false">IF(AW$9=0,0,(SIN(AW$12)*COS($E67)+SIN($E67)*COS(AW$12))/SIN($E67)*AW$9)</f>
        <v>18.979637281791</v>
      </c>
      <c r="EJ67" s="0" t="n">
        <f aca="false">IF(AX$9=0,0,(SIN(AX$12)*COS($E67)+SIN($E67)*COS(AX$12))/SIN($E67)*AX$9)</f>
        <v>18.9301937966879</v>
      </c>
      <c r="EK67" s="0" t="n">
        <f aca="false">IF(AY$9=0,0,(SIN(AY$12)*COS($E67)+SIN($E67)*COS(AY$12))/SIN($E67)*AY$9)</f>
        <v>18.8749839911734</v>
      </c>
      <c r="EL67" s="0" t="n">
        <f aca="false">IF(AZ$9=0,0,(SIN(AZ$12)*COS($E67)+SIN($E67)*COS(AZ$12))/SIN($E67)*AZ$9)</f>
        <v>18.8140246826891</v>
      </c>
      <c r="EM67" s="0" t="n">
        <f aca="false">IF(BA$9=0,0,(SIN(BA$12)*COS($E67)+SIN($E67)*COS(BA$12))/SIN($E67)*BA$9)</f>
        <v>18.7473344400309</v>
      </c>
      <c r="EN67" s="0" t="n">
        <f aca="false">IF(BB$9=0,0,(SIN(BB$12)*COS($E67)+SIN($E67)*COS(BB$12))/SIN($E67)*BB$9)</f>
        <v>18.6749335776928</v>
      </c>
      <c r="EO67" s="0" t="n">
        <f aca="false">IF(BC$9=0,0,(SIN(BC$12)*COS($E67)+SIN($E67)*COS(BC$12))/SIN($E67)*BC$9)</f>
        <v>18.5968441496788</v>
      </c>
      <c r="EP67" s="0" t="n">
        <f aca="false">IF(BD$9=0,0,(SIN(BD$12)*COS($E67)+SIN($E67)*COS(BD$12))/SIN($E67)*BD$9)</f>
        <v>18.5130899427851</v>
      </c>
      <c r="EQ67" s="0" t="n">
        <f aca="false">IF(BE$9=0,0,(SIN(BE$12)*COS($E67)+SIN($E67)*COS(BE$12))/SIN($E67)*BE$9)</f>
        <v>18.4236964693545</v>
      </c>
      <c r="ER67" s="0" t="n">
        <f aca="false">IF(BF$9=0,0,(SIN(BF$12)*COS($E67)+SIN($E67)*COS(BF$12))/SIN($E67)*BF$9)</f>
        <v>18.328690959505</v>
      </c>
      <c r="ES67" s="0" t="n">
        <f aca="false">IF(BG$9=0,0,(SIN(BG$12)*COS($E67)+SIN($E67)*COS(BG$12))/SIN($E67)*BG$9)</f>
        <v>18.2281023528352</v>
      </c>
      <c r="ET67" s="0" t="n">
        <f aca="false">IF(BH$9=0,0,(SIN(BH$12)*COS($E67)+SIN($E67)*COS(BH$12))/SIN($E67)*BH$9)</f>
        <v>18.1219612896091</v>
      </c>
      <c r="EU67" s="0" t="n">
        <f aca="false">IF(BI$9=0,0,(SIN(BI$12)*COS($E67)+SIN($E67)*COS(BI$12))/SIN($E67)*BI$9)</f>
        <v>18.0103001014229</v>
      </c>
      <c r="EV67" s="0" t="n">
        <f aca="false">IF(BJ$9=0,0,(SIN(BJ$12)*COS($E67)+SIN($E67)*COS(BJ$12))/SIN($E67)*BJ$9)</f>
        <v>17.893152801356</v>
      </c>
      <c r="EW67" s="0" t="n">
        <f aca="false">IF(BK$9=0,0,(SIN(BK$12)*COS($E67)+SIN($E67)*COS(BK$12))/SIN($E67)*BK$9)</f>
        <v>17.770555073611</v>
      </c>
      <c r="EX67" s="0" t="n">
        <f aca="false">IF(BL$9=0,0,(SIN(BL$12)*COS($E67)+SIN($E67)*COS(BL$12))/SIN($E67)*BL$9)</f>
        <v>17.5526459479292</v>
      </c>
      <c r="EY67" s="0" t="n">
        <f aca="false">IF(BM$9=0,0,(SIN(BM$12)*COS($E67)+SIN($E67)*COS(BM$12))/SIN($E67)*BM$9)</f>
        <v>17.3307220689272</v>
      </c>
      <c r="EZ67" s="0" t="n">
        <f aca="false">IF(BN$9=0,0,(SIN(BN$12)*COS($E67)+SIN($E67)*COS(BN$12))/SIN($E67)*BN$9)</f>
        <v>17.1049055975296</v>
      </c>
      <c r="FA67" s="0" t="n">
        <f aca="false">IF(BO$9=0,0,(SIN(BO$12)*COS($E67)+SIN($E67)*COS(BO$12))/SIN($E67)*BO$9)</f>
        <v>16.8753194580375</v>
      </c>
      <c r="FB67" s="0" t="n">
        <f aca="false">IF(BP$9=0,0,(SIN(BP$12)*COS($E67)+SIN($E67)*COS(BP$12))/SIN($E67)*BP$9)</f>
        <v>16.6420872841924</v>
      </c>
      <c r="FC67" s="0" t="n">
        <f aca="false">IF(BQ$9=0,0,(SIN(BQ$12)*COS($E67)+SIN($E67)*COS(BQ$12))/SIN($E67)*BQ$9)</f>
        <v>16.4053333651596</v>
      </c>
      <c r="FD67" s="0" t="n">
        <f aca="false">IF(BR$9=0,0,(SIN(BR$12)*COS($E67)+SIN($E67)*COS(BR$12))/SIN($E67)*BR$9)</f>
        <v>16.1651825914492</v>
      </c>
      <c r="FE67" s="0" t="n">
        <f aca="false">IF(BS$9=0,0,(SIN(BS$12)*COS($E67)+SIN($E67)*COS(BS$12))/SIN($E67)*BS$9)</f>
        <v>15.9217604007986</v>
      </c>
      <c r="FF67" s="0" t="n">
        <f aca="false">IF(BT$9=0,0,(SIN(BT$12)*COS($E67)+SIN($E67)*COS(BT$12))/SIN($E67)*BT$9)</f>
        <v>15.6751927240355</v>
      </c>
      <c r="FG67" s="0" t="n">
        <f aca="false">IF(BU$9=0,0,(SIN(BU$12)*COS($E67)+SIN($E67)*COS(BU$12))/SIN($E67)*BU$9)</f>
        <v>15.4256059309459</v>
      </c>
      <c r="FH67" s="0" t="n">
        <f aca="false">IF(BV$9=0,0,(SIN(BV$12)*COS($E67)+SIN($E67)*COS(BV$12))/SIN($E67)*BV$9)</f>
        <v>15.1321736674569</v>
      </c>
      <c r="FI67" s="0" t="n">
        <f aca="false">IF(BW$9=0,0,(SIN(BW$12)*COS($E67)+SIN($E67)*COS(BW$12))/SIN($E67)*BW$9)</f>
        <v>14.8369169049759</v>
      </c>
      <c r="FJ67" s="0" t="n">
        <f aca="false">IF(BX$9=0,0,(SIN(BX$12)*COS($E67)+SIN($E67)*COS(BX$12))/SIN($E67)*BX$9)</f>
        <v>14.54</v>
      </c>
      <c r="FK67" s="0" t="n">
        <f aca="false">IF(BY$9=0,0,(SIN(BY$12)*COS($E67)+SIN($E67)*COS(BY$12))/SIN($E67)*BY$9)</f>
        <v>14.2415869437433</v>
      </c>
      <c r="FL67" s="0" t="n">
        <f aca="false">IF(BZ$9=0,0,(SIN(BZ$12)*COS($E67)+SIN($E67)*COS(BZ$12))/SIN($E67)*BZ$9)</f>
        <v>13.9418412897804</v>
      </c>
      <c r="FM67" s="0" t="n">
        <f aca="false">IF(CA$9=0,0,(SIN(CA$12)*COS($E67)+SIN($E67)*COS(CA$12))/SIN($E67)*CA$9)</f>
        <v>13.6409260820952</v>
      </c>
      <c r="FN67" s="0" t="n">
        <f aca="false">IF(CB$9=0,0,(SIN(CB$12)*COS($E67)+SIN($E67)*COS(CB$12))/SIN($E67)*CB$9)</f>
        <v>13.339003783564</v>
      </c>
      <c r="FO67" s="0" t="n">
        <f aca="false">IF(CC$9=0,0,(SIN(CC$12)*COS($E67)+SIN($E67)*COS(CC$12))/SIN($E67)*CC$9)</f>
        <v>13.0362362049006</v>
      </c>
      <c r="FP67" s="0" t="n">
        <f aca="false">IF(CD$9=0,0,(SIN(CD$12)*COS($E67)+SIN($E67)*COS(CD$12))/SIN($E67)*CD$9)</f>
        <v>12.7327844340935</v>
      </c>
      <c r="FQ67" s="0" t="n">
        <f aca="false">IF(CE$9=0,0,(SIN(CE$12)*COS($E67)+SIN($E67)*COS(CE$12))/SIN($E67)*CE$9)</f>
        <v>12.4288087663595</v>
      </c>
      <c r="FR67" s="0" t="n">
        <f aca="false">IF(CF$9=0,0,(SIN(CF$12)*COS($E67)+SIN($E67)*COS(CF$12))/SIN($E67)*CF$9)</f>
        <v>12.1066122743597</v>
      </c>
      <c r="FS67" s="0" t="n">
        <f aca="false">IF(CG$9=0,0,(SIN(CG$12)*COS($E67)+SIN($E67)*COS(CG$12))/SIN($E67)*CG$9)</f>
        <v>11.7847964707502</v>
      </c>
      <c r="FT67" s="0" t="n">
        <f aca="false">IF(CH$9=0,0,(SIN(CH$12)*COS($E67)+SIN($E67)*COS(CH$12))/SIN($E67)*CH$9)</f>
        <v>11.4635349073786</v>
      </c>
      <c r="FU67" s="0" t="n">
        <f aca="false">IF(CI$9=0,0,(SIN(CI$12)*COS($E67)+SIN($E67)*COS(CI$12))/SIN($E67)*CI$9)</f>
        <v>11.1429997049619</v>
      </c>
      <c r="FV67" s="0" t="n">
        <f aca="false">IF(CJ$9=0,0,(SIN(CJ$12)*COS($E67)+SIN($E67)*COS(CJ$12))/SIN($E67)*CJ$9)</f>
        <v>10.8233614780367</v>
      </c>
      <c r="FW67" s="0" t="n">
        <f aca="false">IF(CK$9=0,0,(SIN(CK$12)*COS($E67)+SIN($E67)*COS(CK$12))/SIN($E67)*CK$9)</f>
        <v>10.504789260758</v>
      </c>
      <c r="FX67" s="0" t="n">
        <f aca="false">IF(CL$9=0,0,(SIN(CL$12)*COS($E67)+SIN($E67)*COS(CL$12))/SIN($E67)*CL$9)</f>
        <v>10.1874504335793</v>
      </c>
      <c r="FY67" s="0" t="n">
        <f aca="false">IF(CM$9=0,0,(SIN(CM$12)*COS($E67)+SIN($E67)*COS(CM$12))/SIN($E67)*CM$9)</f>
        <v>9.87151065084065</v>
      </c>
      <c r="FZ67" s="0" t="n">
        <f aca="false">IF(CN$9=0,0,(SIN(CN$12)*COS($E67)+SIN($E67)*COS(CN$12))/SIN($E67)*CN$9)</f>
        <v>9.55713376929336</v>
      </c>
      <c r="GA67" s="0" t="n">
        <f aca="false">IF(CO$9=0,0,(SIN(CO$12)*COS($E67)+SIN($E67)*COS(CO$12))/SIN($E67)*CO$9)</f>
        <v>9.24448177759047</v>
      </c>
      <c r="GB67" s="0" t="n">
        <f aca="false">IF(CP$9=0,0,(SIN(CP$12)*COS($E67)+SIN($E67)*COS(CP$12))/SIN($E67)*CP$9)</f>
        <v>8.91902111702275</v>
      </c>
      <c r="GC67" s="0" t="n">
        <f aca="false">IF(CQ$9=0,0,(SIN(CQ$12)*COS($E67)+SIN($E67)*COS(CQ$12))/SIN($E67)*CQ$9)</f>
        <v>8.59628852977581</v>
      </c>
    </row>
    <row r="68" customFormat="false" ht="12.8" hidden="true" customHeight="false" outlineLevel="0" collapsed="false">
      <c r="A68" s="0" t="n">
        <f aca="false">MAX($F68:$CQ68)</f>
        <v>12.1454665858557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15.7</v>
      </c>
      <c r="C68" s="2" t="n">
        <f aca="false">MOD(Best +D68,360)</f>
        <v>155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3.0099999909399</v>
      </c>
      <c r="G68" s="13" t="n">
        <f aca="false">IF(OR(G158=0,CS68=0),0,G158*CS68/(G158+CS68))</f>
        <v>3.70448055533042</v>
      </c>
      <c r="H68" s="13" t="n">
        <f aca="false">IF(OR(H158=0,CT68=0),0,H158*CT68/(H158+CT68))</f>
        <v>4.39844717393374</v>
      </c>
      <c r="I68" s="13" t="n">
        <f aca="false">IF(OR(I158=0,CU68=0),0,I158*CU68/(I158+CU68))</f>
        <v>5.08763727003906</v>
      </c>
      <c r="J68" s="13" t="n">
        <f aca="false">IF(OR(J158=0,CV68=0),0,J158*CV68/(J158+CV68))</f>
        <v>5.76796962813349</v>
      </c>
      <c r="K68" s="13" t="n">
        <f aca="false">IF(OR(K158=0,CW68=0),0,K158*CW68/(K158+CW68))</f>
        <v>6.4356107013489</v>
      </c>
      <c r="L68" s="13" t="n">
        <f aca="false">IF(OR(L158=0,CX68=0),0,L158*CX68/(L158+CX68))</f>
        <v>7.08703060176541</v>
      </c>
      <c r="M68" s="13" t="n">
        <f aca="false">IF(OR(M158=0,CY68=0),0,M158*CY68/(M158+CY68))</f>
        <v>7.71904742626968</v>
      </c>
      <c r="N68" s="13" t="n">
        <f aca="false">IF(OR(N158=0,CZ68=0),0,N158*CZ68/(N158+CZ68))</f>
        <v>7.97128664246307</v>
      </c>
      <c r="O68" s="13" t="n">
        <f aca="false">IF(OR(O158=0,DA68=0),0,O158*DA68/(O158+DA68))</f>
        <v>8.21438982433781</v>
      </c>
      <c r="P68" s="13" t="n">
        <f aca="false">IF(OR(P158=0,DB68=0),0,P158*DB68/(P158+DB68))</f>
        <v>8.44800707314698</v>
      </c>
      <c r="Q68" s="13" t="n">
        <f aca="false">IF(OR(Q158=0,DC68=0),0,Q158*DC68/(Q158+DC68))</f>
        <v>8.6718487427998</v>
      </c>
      <c r="R68" s="13" t="n">
        <f aca="false">IF(OR(R158=0,DD68=0),0,R158*DD68/(R158+DD68))</f>
        <v>8.8856833794849</v>
      </c>
      <c r="S68" s="13" t="n">
        <f aca="false">IF(OR(S158=0,DE68=0),0,S158*DE68/(S158+DE68))</f>
        <v>9.08933520181707</v>
      </c>
      <c r="T68" s="13" t="n">
        <f aca="false">IF(OR(T158=0,DF68=0),0,T158*DF68/(T158+DF68))</f>
        <v>9.28268120391457</v>
      </c>
      <c r="U68" s="13" t="n">
        <f aca="false">IF(OR(U158=0,DG68=0),0,U158*DG68/(U158+DG68))</f>
        <v>9.46564796189491</v>
      </c>
      <c r="V68" s="13" t="n">
        <f aca="false">IF(OR(V158=0,DH68=0),0,V158*DH68/(V158+DH68))</f>
        <v>9.6382082206137</v>
      </c>
      <c r="W68" s="13" t="n">
        <f aca="false">IF(OR(W158=0,DI68=0),0,W158*DI68/(W158+DI68))</f>
        <v>9.80037733242606</v>
      </c>
      <c r="X68" s="13" t="n">
        <f aca="false">IF(OR(X158=0,DJ68=0),0,X158*DJ68/(X158+DJ68))</f>
        <v>10.1278318321458</v>
      </c>
      <c r="Y68" s="13" t="n">
        <f aca="false">IF(OR(Y158=0,DK68=0),0,Y158*DK68/(Y158+DK68))</f>
        <v>10.4337368802161</v>
      </c>
      <c r="Z68" s="13" t="n">
        <f aca="false">IF(OR(Z158=0,DL68=0),0,Z158*DL68/(Z158+DL68))</f>
        <v>10.7182459944394</v>
      </c>
      <c r="AA68" s="13" t="n">
        <f aca="false">IF(OR(AA158=0,DM68=0),0,AA158*DM68/(AA158+DM68))</f>
        <v>10.9816361156918</v>
      </c>
      <c r="AB68" s="13" t="n">
        <f aca="false">IF(OR(AB158=0,DN68=0),0,AB158*DN68/(AB158+DN68))</f>
        <v>11.2242908642432</v>
      </c>
      <c r="AC68" s="13" t="n">
        <f aca="false">IF(OR(AC158=0,DO68=0),0,AC158*DO68/(AC158+DO68))</f>
        <v>11.446684370741</v>
      </c>
      <c r="AD68" s="13" t="n">
        <f aca="false">IF(OR(AD158=0,DP68=0),0,AD158*DP68/(AD158+DP68))</f>
        <v>11.6493659341979</v>
      </c>
      <c r="AE68" s="13" t="n">
        <f aca="false">IF(OR(AE158=0,DQ68=0),0,AE158*DQ68/(AE158+DQ68))</f>
        <v>11.8329456921152</v>
      </c>
      <c r="AF68" s="13" t="n">
        <f aca="false">IF(OR(AF158=0,DR68=0),0,AF158*DR68/(AF158+DR68))</f>
        <v>11.9980814275851</v>
      </c>
      <c r="AG68" s="13" t="n">
        <f aca="false">IF(OR(AG158=0,DS68=0),0,AG158*DS68/(AG158+DS68))</f>
        <v>12.1454665858557</v>
      </c>
      <c r="AH68" s="13" t="n">
        <f aca="false">IF(OR(AH158=0,DT68=0),0,AH158*DT68/(AH158+DT68))</f>
        <v>12.0245544157703</v>
      </c>
      <c r="AI68" s="13" t="n">
        <f aca="false">IF(OR(AI158=0,DU68=0),0,AI158*DU68/(AI158+DU68))</f>
        <v>11.9041672773927</v>
      </c>
      <c r="AJ68" s="13" t="n">
        <f aca="false">IF(OR(AJ158=0,DV68=0),0,AJ158*DV68/(AJ158+DV68))</f>
        <v>11.78428353908</v>
      </c>
      <c r="AK68" s="13" t="n">
        <f aca="false">IF(OR(AK158=0,DW68=0),0,AK158*DW68/(AK158+DW68))</f>
        <v>11.6648819024555</v>
      </c>
      <c r="AL68" s="13" t="n">
        <f aca="false">IF(OR(AL158=0,DX68=0),0,AL158*DX68/(AL158+DX68))</f>
        <v>11.5459413863964</v>
      </c>
      <c r="AM68" s="13" t="n">
        <f aca="false">IF(OR(AM158=0,DY68=0),0,AM158*DY68/(AM158+DY68))</f>
        <v>11.4274413114767</v>
      </c>
      <c r="AN68" s="13" t="n">
        <f aca="false">IF(OR(AN158=0,DZ68=0),0,AN158*DZ68/(AN158+DZ68))</f>
        <v>11.3093612848392</v>
      </c>
      <c r="AO68" s="13" t="n">
        <f aca="false">IF(OR(AO158=0,EA68=0),0,AO158*EA68/(AO158+EA68))</f>
        <v>11.1916811854732</v>
      </c>
      <c r="AP68" s="13" t="n">
        <f aca="false">IF(OR(AP158=0,EB68=0),0,AP158*EB68/(AP158+EB68))</f>
        <v>11.0743811498721</v>
      </c>
      <c r="AQ68" s="13" t="n">
        <f aca="false">IF(OR(AQ158=0,EC68=0),0,AQ158*EC68/(AQ158+EC68))</f>
        <v>10.9574415580516</v>
      </c>
      <c r="AR68" s="13" t="n">
        <f aca="false">IF(OR(AR158=0,ED68=0),0,AR158*ED68/(AR158+ED68))</f>
        <v>10.8408430199039</v>
      </c>
      <c r="AS68" s="13" t="n">
        <f aca="false">IF(OR(AS158=0,EE68=0),0,AS158*EE68/(AS158+EE68))</f>
        <v>10.7245663618688</v>
      </c>
      <c r="AT68" s="13" t="n">
        <f aca="false">IF(OR(AT158=0,EF68=0),0,AT158*EF68/(AT158+EF68))</f>
        <v>10.6085926139012</v>
      </c>
      <c r="AU68" s="13" t="n">
        <f aca="false">IF(OR(AU158=0,EG68=0),0,AU158*EG68/(AU158+EG68))</f>
        <v>10.4929029967151</v>
      </c>
      <c r="AV68" s="13" t="n">
        <f aca="false">IF(OR(AV158=0,EH68=0),0,AV158*EH68/(AV158+EH68))</f>
        <v>10.3774789092862</v>
      </c>
      <c r="AW68" s="13" t="n">
        <f aca="false">IF(OR(AW158=0,EI68=0),0,AW158*EI68/(AW158+EI68))</f>
        <v>10.2623019165942</v>
      </c>
      <c r="AX68" s="13" t="n">
        <f aca="false">IF(OR(AX158=0,EJ68=0),0,AX158*EJ68/(AX158+EJ68))</f>
        <v>10.1473537375883</v>
      </c>
      <c r="AY68" s="13" t="n">
        <f aca="false">IF(OR(AY158=0,EK68=0),0,AY158*EK68/(AY158+EK68))</f>
        <v>10.0326162333575</v>
      </c>
      <c r="AZ68" s="13" t="n">
        <f aca="false">IF(OR(AZ158=0,EL68=0),0,AZ158*EL68/(AZ158+EL68))</f>
        <v>9.91807139548991</v>
      </c>
      <c r="BA68" s="13" t="n">
        <f aca="false">IF(OR(BA158=0,EM68=0),0,BA158*EM68/(BA158+EM68))</f>
        <v>9.8037013346053</v>
      </c>
      <c r="BB68" s="13" t="n">
        <f aca="false">IF(OR(BB158=0,EN68=0),0,BB158*EN68/(BB158+EN68))</f>
        <v>9.68948826904425</v>
      </c>
      <c r="BC68" s="13" t="n">
        <f aca="false">IF(OR(BC158=0,EO68=0),0,BC158*EO68/(BC158+EO68))</f>
        <v>9.57541451369914</v>
      </c>
      <c r="BD68" s="13" t="n">
        <f aca="false">IF(OR(BD158=0,EP68=0),0,BD158*EP68/(BD158+EP68))</f>
        <v>9.46146246897178</v>
      </c>
      <c r="BE68" s="13" t="n">
        <f aca="false">IF(OR(BE158=0,EQ68=0),0,BE158*EQ68/(BE158+EQ68))</f>
        <v>9.34761460984281</v>
      </c>
      <c r="BF68" s="13" t="n">
        <f aca="false">IF(OR(BF158=0,ER68=0),0,BF158*ER68/(BF158+ER68))</f>
        <v>9.23385347503845</v>
      </c>
      <c r="BG68" s="13" t="n">
        <f aca="false">IF(OR(BG158=0,ES68=0),0,BG158*ES68/(BG158+ES68))</f>
        <v>9.12016165628024</v>
      </c>
      <c r="BH68" s="13" t="n">
        <f aca="false">IF(OR(BH158=0,ET68=0),0,BH158*ET68/(BH158+ET68))</f>
        <v>9.00652178760374</v>
      </c>
      <c r="BI68" s="13" t="n">
        <f aca="false">IF(OR(BI158=0,EU68=0),0,BI158*EU68/(BI158+EU68))</f>
        <v>8.8929165347321</v>
      </c>
      <c r="BJ68" s="13" t="n">
        <f aca="false">IF(OR(BJ158=0,EV68=0),0,BJ158*EV68/(BJ158+EV68))</f>
        <v>8.77932858449072</v>
      </c>
      <c r="BK68" s="13" t="n">
        <f aca="false">IF(OR(BK158=0,EW68=0),0,BK158*EW68/(BK158+EW68))</f>
        <v>8.66574063424935</v>
      </c>
      <c r="BL68" s="13" t="n">
        <f aca="false">IF(OR(BL158=0,EX68=0),0,BL158*EX68/(BL158+EX68))</f>
        <v>8.53053783889573</v>
      </c>
      <c r="BM68" s="13" t="n">
        <f aca="false">IF(OR(BM158=0,EY68=0),0,BM158*EY68/(BM158+EY68))</f>
        <v>8.39599394415326</v>
      </c>
      <c r="BN68" s="13" t="n">
        <f aca="false">IF(OR(BN158=0,EZ68=0),0,BN158*EZ68/(BN158+EZ68))</f>
        <v>8.2620731342361</v>
      </c>
      <c r="BO68" s="13" t="n">
        <f aca="false">IF(OR(BO158=0,FA68=0),0,BO158*FA68/(BO158+FA68))</f>
        <v>8.12874084117847</v>
      </c>
      <c r="BP68" s="13" t="n">
        <f aca="false">IF(OR(BP158=0,FB68=0),0,BP158*FB68/(BP158+FB68))</f>
        <v>7.99596368533849</v>
      </c>
      <c r="BQ68" s="13" t="n">
        <f aca="false">IF(OR(BQ158=0,FC68=0),0,BQ158*FC68/(BQ158+FC68))</f>
        <v>7.86370941994337</v>
      </c>
      <c r="BR68" s="13" t="n">
        <f aca="false">IF(OR(BR158=0,FD68=0),0,BR158*FD68/(BR158+FD68))</f>
        <v>7.73194687941504</v>
      </c>
      <c r="BS68" s="13" t="n">
        <f aca="false">IF(OR(BS158=0,FE68=0),0,BS158*FE68/(BS158+FE68))</f>
        <v>7.60064593123767</v>
      </c>
      <c r="BT68" s="13" t="n">
        <f aca="false">IF(OR(BT158=0,FF68=0),0,BT158*FF68/(BT158+FF68))</f>
        <v>7.46977743115069</v>
      </c>
      <c r="BU68" s="13" t="n">
        <f aca="false">IF(OR(BU158=0,FG68=0),0,BU158*FG68/(BU158+FG68))</f>
        <v>7.33931318146743</v>
      </c>
      <c r="BV68" s="13" t="n">
        <f aca="false">IF(OR(BV158=0,FH68=0),0,BV158*FH68/(BV158+FH68))</f>
        <v>7.1997473131672</v>
      </c>
      <c r="BW68" s="13" t="n">
        <f aca="false">IF(OR(BW158=0,FI68=0),0,BW158*FI68/(BW158+FI68))</f>
        <v>7.06075984399067</v>
      </c>
      <c r="BX68" s="13" t="n">
        <f aca="false">IF(OR(BX158=0,FJ68=0),0,BX158*FJ68/(BX158+FJ68))</f>
        <v>6.92232238368501</v>
      </c>
      <c r="BY68" s="13" t="n">
        <f aca="false">IF(OR(BY158=0,FK68=0),0,BY158*FK68/(BY158+FK68))</f>
        <v>6.78440792275691</v>
      </c>
      <c r="BZ68" s="13" t="n">
        <f aca="false">IF(OR(BZ158=0,FL68=0),0,BZ158*FL68/(BZ158+FL68))</f>
        <v>6.64699079902113</v>
      </c>
      <c r="CA68" s="13" t="n">
        <f aca="false">IF(OR(CA158=0,FM68=0),0,CA158*FM68/(CA158+FM68))</f>
        <v>6.51004666812471</v>
      </c>
      <c r="CB68" s="13" t="n">
        <f aca="false">IF(OR(CB158=0,FN68=0),0,CB158*FN68/(CB158+FN68))</f>
        <v>6.37355247788029</v>
      </c>
      <c r="CC68" s="13" t="n">
        <f aca="false">IF(OR(CC158=0,FO68=0),0,CC158*FO68/(CC158+FO68))</f>
        <v>6.23748644626073</v>
      </c>
      <c r="CD68" s="13" t="n">
        <f aca="false">IF(OR(CD158=0,FP68=0),0,CD158*FP68/(CD158+FP68))</f>
        <v>6.10182804292004</v>
      </c>
      <c r="CE68" s="13" t="n">
        <f aca="false">IF(OR(CE158=0,FQ68=0),0,CE158*FQ68/(CE158+FQ68))</f>
        <v>5.96655797412031</v>
      </c>
      <c r="CF68" s="13" t="n">
        <f aca="false">IF(OR(CF158=0,FR68=0),0,CF158*FR68/(CF158+FR68))</f>
        <v>5.82740436305413</v>
      </c>
      <c r="CG68" s="13" t="n">
        <f aca="false">IF(OR(CG158=0,FS68=0),0,CG158*FS68/(CG158+FS68))</f>
        <v>5.68869745729737</v>
      </c>
      <c r="CH68" s="13" t="n">
        <f aca="false">IF(OR(CH158=0,FT68=0),0,CH158*FT68/(CH158+FT68))</f>
        <v>5.55042278059198</v>
      </c>
      <c r="CI68" s="13" t="n">
        <f aca="false">IF(OR(CI158=0,FU68=0),0,CI158*FU68/(CI158+FU68))</f>
        <v>5.41256739810731</v>
      </c>
      <c r="CJ68" s="13" t="n">
        <f aca="false">IF(OR(CJ158=0,FV68=0),0,CJ158*FV68/(CJ158+FV68))</f>
        <v>5.2751199248278</v>
      </c>
      <c r="CK68" s="13" t="n">
        <f aca="false">IF(OR(CK158=0,FW68=0),0,CK158*FW68/(CK158+FW68))</f>
        <v>5.13807053776903</v>
      </c>
      <c r="CL68" s="13" t="n">
        <f aca="false">IF(OR(CL158=0,FX68=0),0,CL158*FX68/(CL158+FX68))</f>
        <v>5.00141099196598</v>
      </c>
      <c r="CM68" s="13" t="n">
        <f aca="false">IF(OR(CM158=0,FY68=0),0,CM158*FY68/(CM158+FY68))</f>
        <v>4.86513464018175</v>
      </c>
      <c r="CN68" s="13" t="n">
        <f aca="false">IF(OR(CN158=0,FZ68=0),0,CN158*FZ68/(CN158+FZ68))</f>
        <v>4.72923645629095</v>
      </c>
      <c r="CO68" s="13" t="n">
        <f aca="false">IF(OR(CO158=0,GA68=0),0,CO158*GA68/(CO158+GA68))</f>
        <v>4.59371306229767</v>
      </c>
      <c r="CP68" s="13" t="n">
        <f aca="false">IF(OR(CP158=0,GB68=0),0,CP158*GB68/(CP158+GB68))</f>
        <v>4.45476739717724</v>
      </c>
      <c r="CQ68" s="13" t="n">
        <f aca="false">IF(OR(CQ158=0,GC68=0),0,CQ158*GC68/(CQ158+GC68))</f>
        <v>4.31629254431128</v>
      </c>
      <c r="CR68" s="0" t="n">
        <f aca="false">IF(F$9=0,0,(SIN(F$12)*COS($E68)+SIN($E68)*COS(F$12))/SIN($E68)*F$9)</f>
        <v>3.01</v>
      </c>
      <c r="CS68" s="0" t="n">
        <f aca="false">IF(G$9=0,0,(SIN(G$12)*COS($E68)+SIN($E68)*COS(G$12))/SIN($E68)*G$9)</f>
        <v>3.72275973033086</v>
      </c>
      <c r="CT68" s="0" t="n">
        <f aca="false">IF(H$9=0,0,(SIN(H$12)*COS($E68)+SIN($E68)*COS(H$12))/SIN($E68)*H$9)</f>
        <v>4.44974913128624</v>
      </c>
      <c r="CU68" s="0" t="n">
        <f aca="false">IF(I$9=0,0,(SIN(I$12)*COS($E68)+SIN($E68)*COS(I$12))/SIN($E68)*I$9)</f>
        <v>5.19033152654721</v>
      </c>
      <c r="CV68" s="0" t="n">
        <f aca="false">IF(J$9=0,0,(SIN(J$12)*COS($E68)+SIN($E68)*COS(J$12))/SIN($E68)*J$9)</f>
        <v>5.9438615458002</v>
      </c>
      <c r="CW68" s="0" t="n">
        <f aca="false">IF(K$9=0,0,(SIN(K$12)*COS($E68)+SIN($E68)*COS(K$12))/SIN($E68)*K$9)</f>
        <v>6.70968544919265</v>
      </c>
      <c r="CX68" s="0" t="n">
        <f aca="false">IF(L$9=0,0,(SIN(L$12)*COS($E68)+SIN($E68)*COS(L$12))/SIN($E68)*L$9)</f>
        <v>7.48714145568614</v>
      </c>
      <c r="CY68" s="0" t="n">
        <f aca="false">IF(M$9=0,0,(SIN(M$12)*COS($E68)+SIN($E68)*COS(M$12))/SIN($E68)*M$9)</f>
        <v>8.27556007516768</v>
      </c>
      <c r="CZ68" s="0" t="n">
        <f aca="false">IF(N$9=0,0,(SIN(N$12)*COS($E68)+SIN($E68)*COS(N$12))/SIN($E68)*N$9)</f>
        <v>8.65144925502295</v>
      </c>
      <c r="DA68" s="0" t="n">
        <f aca="false">IF(O$9=0,0,(SIN(O$12)*COS($E68)+SIN($E68)*COS(O$12))/SIN($E68)*O$9)</f>
        <v>9.02987098383374</v>
      </c>
      <c r="DB68" s="0" t="n">
        <f aca="false">IF(P$9=0,0,(SIN(P$12)*COS($E68)+SIN($E68)*COS(P$12))/SIN($E68)*P$9)</f>
        <v>9.41052428326442</v>
      </c>
      <c r="DC68" s="0" t="n">
        <f aca="false">IF(Q$9=0,0,(SIN(Q$12)*COS($E68)+SIN($E68)*COS(Q$12))/SIN($E68)*Q$9)</f>
        <v>9.79310597760814</v>
      </c>
      <c r="DD68" s="0" t="n">
        <f aca="false">IF(R$9=0,0,(SIN(R$12)*COS($E68)+SIN($E68)*COS(R$12))/SIN($E68)*R$9)</f>
        <v>10.1773108431676</v>
      </c>
      <c r="DE68" s="0" t="n">
        <f aca="false">IF(S$9=0,0,(SIN(S$12)*COS($E68)+SIN($E68)*COS(S$12))/SIN($E68)*S$9)</f>
        <v>10.5628317587046</v>
      </c>
      <c r="DF68" s="0" t="n">
        <f aca="false">IF(T$9=0,0,(SIN(T$12)*COS($E68)+SIN($E68)*COS(T$12))/SIN($E68)*T$9)</f>
        <v>10.949359856895</v>
      </c>
      <c r="DG68" s="0" t="n">
        <f aca="false">IF(U$9=0,0,(SIN(U$12)*COS($E68)+SIN($E68)*COS(U$12))/SIN($E68)*U$9)</f>
        <v>11.3365846767255</v>
      </c>
      <c r="DH68" s="0" t="n">
        <f aca="false">IF(V$9=0,0,(SIN(V$12)*COS($E68)+SIN($E68)*COS(V$12))/SIN($E68)*V$9)</f>
        <v>11.7241943167674</v>
      </c>
      <c r="DI68" s="0" t="n">
        <f aca="false">IF(W$9=0,0,(SIN(W$12)*COS($E68)+SIN($E68)*COS(W$12))/SIN($E68)*W$9)</f>
        <v>12.1118755892637</v>
      </c>
      <c r="DJ68" s="0" t="n">
        <f aca="false">IF(X$9=0,0,(SIN(X$12)*COS($E68)+SIN($E68)*COS(X$12))/SIN($E68)*X$9)</f>
        <v>12.7775920415681</v>
      </c>
      <c r="DK68" s="0" t="n">
        <f aca="false">IF(Y$9=0,0,(SIN(Y$12)*COS($E68)+SIN($E68)*COS(Y$12))/SIN($E68)*Y$9)</f>
        <v>13.4454509715671</v>
      </c>
      <c r="DL68" s="0" t="n">
        <f aca="false">IF(Z$9=0,0,(SIN(Z$12)*COS($E68)+SIN($E68)*COS(Z$12))/SIN($E68)*Z$9)</f>
        <v>14.1148807319123</v>
      </c>
      <c r="DM68" s="0" t="n">
        <f aca="false">IF(AA$9=0,0,(SIN(AA$12)*COS($E68)+SIN($E68)*COS(AA$12))/SIN($E68)*AA$9)</f>
        <v>14.7853074707111</v>
      </c>
      <c r="DN68" s="0" t="n">
        <f aca="false">IF(AB$9=0,0,(SIN(AB$12)*COS($E68)+SIN($E68)*COS(AB$12))/SIN($E68)*AB$9)</f>
        <v>15.456155419014</v>
      </c>
      <c r="DO68" s="0" t="n">
        <f aca="false">IF(AC$9=0,0,(SIN(AC$12)*COS($E68)+SIN($E68)*COS(AC$12))/SIN($E68)*AC$9)</f>
        <v>16.1268471793774</v>
      </c>
      <c r="DP68" s="0" t="n">
        <f aca="false">IF(AD$9=0,0,(SIN(AD$12)*COS($E68)+SIN($E68)*COS(AD$12))/SIN($E68)*AD$9)</f>
        <v>16.796804015379</v>
      </c>
      <c r="DQ68" s="0" t="n">
        <f aca="false">IF(AE$9=0,0,(SIN(AE$12)*COS($E68)+SIN($E68)*COS(AE$12))/SIN($E68)*AE$9)</f>
        <v>17.4654461419641</v>
      </c>
      <c r="DR68" s="0" t="n">
        <f aca="false">IF(AF$9=0,0,(SIN(AF$12)*COS($E68)+SIN($E68)*COS(AF$12))/SIN($E68)*AF$9)</f>
        <v>18.1321930164981</v>
      </c>
      <c r="DS68" s="0" t="n">
        <f aca="false">IF(AG$9=0,0,(SIN(AG$12)*COS($E68)+SIN($E68)*COS(AG$12))/SIN($E68)*AG$9)</f>
        <v>18.7964636304034</v>
      </c>
      <c r="DT68" s="0" t="n">
        <f aca="false">IF(AH$9=0,0,(SIN(AH$12)*COS($E68)+SIN($E68)*COS(AH$12))/SIN($E68)*AH$9)</f>
        <v>18.8338795178613</v>
      </c>
      <c r="DU68" s="0" t="n">
        <f aca="false">IF(AI$9=0,0,(SIN(AI$12)*COS($E68)+SIN($E68)*COS(AI$12))/SIN($E68)*AI$9)</f>
        <v>18.8655584231703</v>
      </c>
      <c r="DV68" s="0" t="n">
        <f aca="false">IF(AJ$9=0,0,(SIN(AJ$12)*COS($E68)+SIN($E68)*COS(AJ$12))/SIN($E68)*AJ$9)</f>
        <v>18.8914906966287</v>
      </c>
      <c r="DW68" s="0" t="n">
        <f aca="false">IF(AK$9=0,0,(SIN(AK$12)*COS($E68)+SIN($E68)*COS(AK$12))/SIN($E68)*AK$9)</f>
        <v>18.911668439015</v>
      </c>
      <c r="DX68" s="0" t="n">
        <f aca="false">IF(AL$9=0,0,(SIN(AL$12)*COS($E68)+SIN($E68)*COS(AL$12))/SIN($E68)*AL$9)</f>
        <v>18.9260855039933</v>
      </c>
      <c r="DY68" s="0" t="n">
        <f aca="false">IF(AM$9=0,0,(SIN(AM$12)*COS($E68)+SIN($E68)*COS(AM$12))/SIN($E68)*AM$9)</f>
        <v>18.934737499986</v>
      </c>
      <c r="DZ68" s="0" t="n">
        <f aca="false">IF(AN$9=0,0,(SIN(AN$12)*COS($E68)+SIN($E68)*COS(AN$12))/SIN($E68)*AN$9)</f>
        <v>18.9376217915113</v>
      </c>
      <c r="EA68" s="0" t="n">
        <f aca="false">IF(AO$9=0,0,(SIN(AO$12)*COS($E68)+SIN($E68)*COS(AO$12))/SIN($E68)*AO$9)</f>
        <v>18.934737499986</v>
      </c>
      <c r="EB68" s="0" t="n">
        <f aca="false">IF(AP$9=0,0,(SIN(AP$12)*COS($E68)+SIN($E68)*COS(AP$12))/SIN($E68)*AP$9)</f>
        <v>18.9260855039933</v>
      </c>
      <c r="EC68" s="0" t="n">
        <f aca="false">IF(AQ$9=0,0,(SIN(AQ$12)*COS($E68)+SIN($E68)*COS(AQ$12))/SIN($E68)*AQ$9)</f>
        <v>18.911668439015</v>
      </c>
      <c r="ED68" s="0" t="n">
        <f aca="false">IF(AR$9=0,0,(SIN(AR$12)*COS($E68)+SIN($E68)*COS(AR$12))/SIN($E68)*AR$9)</f>
        <v>18.8914906966287</v>
      </c>
      <c r="EE68" s="0" t="n">
        <f aca="false">IF(AS$9=0,0,(SIN(AS$12)*COS($E68)+SIN($E68)*COS(AS$12))/SIN($E68)*AS$9)</f>
        <v>18.8655584231703</v>
      </c>
      <c r="EF68" s="0" t="n">
        <f aca="false">IF(AT$9=0,0,(SIN(AT$12)*COS($E68)+SIN($E68)*COS(AT$12))/SIN($E68)*AT$9)</f>
        <v>18.8338795178613</v>
      </c>
      <c r="EG68" s="0" t="n">
        <f aca="false">IF(AU$9=0,0,(SIN(AU$12)*COS($E68)+SIN($E68)*COS(AU$12))/SIN($E68)*AU$9)</f>
        <v>18.7964636304034</v>
      </c>
      <c r="EH68" s="0" t="n">
        <f aca="false">IF(AV$9=0,0,(SIN(AV$12)*COS($E68)+SIN($E68)*COS(AV$12))/SIN($E68)*AV$9)</f>
        <v>18.7533221580382</v>
      </c>
      <c r="EI68" s="0" t="n">
        <f aca="false">IF(AW$9=0,0,(SIN(AW$12)*COS($E68)+SIN($E68)*COS(AW$12))/SIN($E68)*AW$9)</f>
        <v>18.7044682420761</v>
      </c>
      <c r="EJ68" s="0" t="n">
        <f aca="false">IF(AX$9=0,0,(SIN(AX$12)*COS($E68)+SIN($E68)*COS(AX$12))/SIN($E68)*AX$9)</f>
        <v>18.6499167638933</v>
      </c>
      <c r="EK68" s="0" t="n">
        <f aca="false">IF(AY$9=0,0,(SIN(AY$12)*COS($E68)+SIN($E68)*COS(AY$12))/SIN($E68)*AY$9)</f>
        <v>18.5896843403983</v>
      </c>
      <c r="EL68" s="0" t="n">
        <f aca="false">IF(AZ$9=0,0,(SIN(AZ$12)*COS($E68)+SIN($E68)*COS(AZ$12))/SIN($E68)*AZ$9)</f>
        <v>18.523789318971</v>
      </c>
      <c r="EM68" s="0" t="n">
        <f aca="false">IF(BA$9=0,0,(SIN(BA$12)*COS($E68)+SIN($E68)*COS(BA$12))/SIN($E68)*BA$9)</f>
        <v>18.4522517718732</v>
      </c>
      <c r="EN68" s="0" t="n">
        <f aca="false">IF(BB$9=0,0,(SIN(BB$12)*COS($E68)+SIN($E68)*COS(BB$12))/SIN($E68)*BB$9)</f>
        <v>18.3750934901346</v>
      </c>
      <c r="EO68" s="0" t="n">
        <f aca="false">IF(BC$9=0,0,(SIN(BC$12)*COS($E68)+SIN($E68)*COS(BC$12))/SIN($E68)*BC$9)</f>
        <v>18.2923379769154</v>
      </c>
      <c r="EP68" s="0" t="n">
        <f aca="false">IF(BD$9=0,0,(SIN(BD$12)*COS($E68)+SIN($E68)*COS(BD$12))/SIN($E68)*BD$9)</f>
        <v>18.2040104403466</v>
      </c>
      <c r="EQ68" s="0" t="n">
        <f aca="false">IF(BE$9=0,0,(SIN(BE$12)*COS($E68)+SIN($E68)*COS(BE$12))/SIN($E68)*BE$9)</f>
        <v>18.1101377858515</v>
      </c>
      <c r="ER68" s="0" t="n">
        <f aca="false">IF(BF$9=0,0,(SIN(BF$12)*COS($E68)+SIN($E68)*COS(BF$12))/SIN($E68)*BF$9)</f>
        <v>18.0107486079499</v>
      </c>
      <c r="ES68" s="0" t="n">
        <f aca="false">IF(BG$9=0,0,(SIN(BG$12)*COS($E68)+SIN($E68)*COS(BG$12))/SIN($E68)*BG$9)</f>
        <v>17.9058731815483</v>
      </c>
      <c r="ET68" s="0" t="n">
        <f aca="false">IF(BH$9=0,0,(SIN(BH$12)*COS($E68)+SIN($E68)*COS(BH$12))/SIN($E68)*BH$9)</f>
        <v>17.7955434527176</v>
      </c>
      <c r="EU68" s="0" t="n">
        <f aca="false">IF(BI$9=0,0,(SIN(BI$12)*COS($E68)+SIN($E68)*COS(BI$12))/SIN($E68)*BI$9)</f>
        <v>17.6797930289618</v>
      </c>
      <c r="EV68" s="0" t="n">
        <f aca="false">IF(BJ$9=0,0,(SIN(BJ$12)*COS($E68)+SIN($E68)*COS(BJ$12))/SIN($E68)*BJ$9)</f>
        <v>17.5586571689814</v>
      </c>
      <c r="EW68" s="0" t="n">
        <f aca="false">IF(BK$9=0,0,(SIN(BK$12)*COS($E68)+SIN($E68)*COS(BK$12))/SIN($E68)*BK$9)</f>
        <v>17.4321727719329</v>
      </c>
      <c r="EX68" s="0" t="n">
        <f aca="false">IF(BL$9=0,0,(SIN(BL$12)*COS($E68)+SIN($E68)*COS(BL$12))/SIN($E68)*BL$9)</f>
        <v>17.2122235719661</v>
      </c>
      <c r="EY68" s="0" t="n">
        <f aca="false">IF(BM$9=0,0,(SIN(BM$12)*COS($E68)+SIN($E68)*COS(BM$12))/SIN($E68)*BM$9)</f>
        <v>16.9884013424669</v>
      </c>
      <c r="EZ68" s="0" t="n">
        <f aca="false">IF(BN$9=0,0,(SIN(BN$12)*COS($E68)+SIN($E68)*COS(BN$12))/SIN($E68)*BN$9)</f>
        <v>16.7608277547186</v>
      </c>
      <c r="FA68" s="0" t="n">
        <f aca="false">IF(BO$9=0,0,(SIN(BO$12)*COS($E68)+SIN($E68)*COS(BO$12))/SIN($E68)*BO$9)</f>
        <v>16.5296251891012</v>
      </c>
      <c r="FB68" s="0" t="n">
        <f aca="false">IF(BP$9=0,0,(SIN(BP$12)*COS($E68)+SIN($E68)*COS(BP$12))/SIN($E68)*BP$9)</f>
        <v>16.2949166816498</v>
      </c>
      <c r="FC68" s="0" t="n">
        <f aca="false">IF(BQ$9=0,0,(SIN(BQ$12)*COS($E68)+SIN($E68)*COS(BQ$12))/SIN($E68)*BQ$9)</f>
        <v>16.0568258705522</v>
      </c>
      <c r="FD68" s="0" t="n">
        <f aca="false">IF(BR$9=0,0,(SIN(BR$12)*COS($E68)+SIN($E68)*COS(BR$12))/SIN($E68)*BR$9)</f>
        <v>15.8154769426037</v>
      </c>
      <c r="FE68" s="0" t="n">
        <f aca="false">IF(BS$9=0,0,(SIN(BS$12)*COS($E68)+SIN($E68)*COS(BS$12))/SIN($E68)*BS$9)</f>
        <v>15.5709945796417</v>
      </c>
      <c r="FF68" s="0" t="n">
        <f aca="false">IF(BT$9=0,0,(SIN(BT$12)*COS($E68)+SIN($E68)*COS(BT$12))/SIN($E68)*BT$9)</f>
        <v>15.3235039049811</v>
      </c>
      <c r="FG68" s="0" t="n">
        <f aca="false">IF(BU$9=0,0,(SIN(BU$12)*COS($E68)+SIN($E68)*COS(BU$12))/SIN($E68)*BU$9)</f>
        <v>15.0731304298722</v>
      </c>
      <c r="FH68" s="0" t="n">
        <f aca="false">IF(BV$9=0,0,(SIN(BV$12)*COS($E68)+SIN($E68)*COS(BV$12))/SIN($E68)*BV$9)</f>
        <v>14.78</v>
      </c>
      <c r="FI68" s="0" t="n">
        <f aca="false">IF(BW$9=0,0,(SIN(BW$12)*COS($E68)+SIN($E68)*COS(BW$12))/SIN($E68)*BW$9)</f>
        <v>14.4851926701782</v>
      </c>
      <c r="FJ68" s="0" t="n">
        <f aca="false">IF(BX$9=0,0,(SIN(BX$12)*COS($E68)+SIN($E68)*COS(BX$12))/SIN($E68)*BX$9)</f>
        <v>14.1888709120367</v>
      </c>
      <c r="FK68" s="0" t="n">
        <f aca="false">IF(BY$9=0,0,(SIN(BY$12)*COS($E68)+SIN($E68)*COS(BY$12))/SIN($E68)*BY$9)</f>
        <v>13.8911967757859</v>
      </c>
      <c r="FL68" s="0" t="n">
        <f aca="false">IF(BZ$9=0,0,(SIN(BZ$12)*COS($E68)+SIN($E68)*COS(BZ$12))/SIN($E68)*BZ$9)</f>
        <v>13.5923318189875</v>
      </c>
      <c r="FM68" s="0" t="n">
        <f aca="false">IF(CA$9=0,0,(SIN(CA$12)*COS($E68)+SIN($E68)*COS(CA$12))/SIN($E68)*CA$9)</f>
        <v>13.2924370357511</v>
      </c>
      <c r="FN68" s="0" t="n">
        <f aca="false">IF(CB$9=0,0,(SIN(CB$12)*COS($E68)+SIN($E68)*COS(CB$12))/SIN($E68)*CB$9)</f>
        <v>12.9916727863836</v>
      </c>
      <c r="FO68" s="0" t="n">
        <f aca="false">IF(CC$9=0,0,(SIN(CC$12)*COS($E68)+SIN($E68)*COS(CC$12))/SIN($E68)*CC$9)</f>
        <v>12.6901987275214</v>
      </c>
      <c r="FP68" s="0" t="n">
        <f aca="false">IF(CD$9=0,0,(SIN(CD$12)*COS($E68)+SIN($E68)*COS(CD$12))/SIN($E68)*CD$9)</f>
        <v>12.3881737427717</v>
      </c>
      <c r="FQ68" s="0" t="n">
        <f aca="false">IF(CE$9=0,0,(SIN(CE$12)*COS($E68)+SIN($E68)*COS(CE$12))/SIN($E68)*CE$9)</f>
        <v>12.0857558738901</v>
      </c>
      <c r="FR68" s="0" t="n">
        <f aca="false">IF(CF$9=0,0,(SIN(CF$12)*COS($E68)+SIN($E68)*COS(CF$12))/SIN($E68)*CF$9)</f>
        <v>11.7657486409574</v>
      </c>
      <c r="FS68" s="0" t="n">
        <f aca="false">IF(CG$9=0,0,(SIN(CG$12)*COS($E68)+SIN($E68)*COS(CG$12))/SIN($E68)*CG$9)</f>
        <v>11.4462520368984</v>
      </c>
      <c r="FT68" s="0" t="n">
        <f aca="false">IF(CH$9=0,0,(SIN(CH$12)*COS($E68)+SIN($E68)*COS(CH$12))/SIN($E68)*CH$9)</f>
        <v>11.1274367593069</v>
      </c>
      <c r="FU68" s="0" t="n">
        <f aca="false">IF(CI$9=0,0,(SIN(CI$12)*COS($E68)+SIN($E68)*COS(CI$12))/SIN($E68)*CI$9)</f>
        <v>10.809472028635</v>
      </c>
      <c r="FV68" s="0" t="n">
        <f aca="false">IF(CJ$9=0,0,(SIN(CJ$12)*COS($E68)+SIN($E68)*COS(CJ$12))/SIN($E68)*CJ$9)</f>
        <v>10.4925255146836</v>
      </c>
      <c r="FW68" s="0" t="n">
        <f aca="false">IF(CK$9=0,0,(SIN(CK$12)*COS($E68)+SIN($E68)*COS(CK$12))/SIN($E68)*CK$9)</f>
        <v>10.1767632639567</v>
      </c>
      <c r="FX68" s="0" t="n">
        <f aca="false">IF(CL$9=0,0,(SIN(CL$12)*COS($E68)+SIN($E68)*COS(CL$12))/SIN($E68)*CL$9)</f>
        <v>9.86234962791135</v>
      </c>
      <c r="FY68" s="0" t="n">
        <f aca="false">IF(CM$9=0,0,(SIN(CM$12)*COS($E68)+SIN($E68)*COS(CM$12))/SIN($E68)*CM$9)</f>
        <v>9.54944719213113</v>
      </c>
      <c r="FZ68" s="0" t="n">
        <f aca="false">IF(CN$9=0,0,(SIN(CN$12)*COS($E68)+SIN($E68)*COS(CN$12))/SIN($E68)*CN$9)</f>
        <v>9.23821670644816</v>
      </c>
      <c r="GA68" s="0" t="n">
        <f aca="false">IF(CO$9=0,0,(SIN(CO$12)*COS($E68)+SIN($E68)*COS(CO$12))/SIN($E68)*CO$9)</f>
        <v>8.92881701604507</v>
      </c>
      <c r="GB68" s="0" t="n">
        <f aca="false">IF(CP$9=0,0,(SIN(CP$12)*COS($E68)+SIN($E68)*COS(CP$12))/SIN($E68)*CP$9)</f>
        <v>8.60722505113827</v>
      </c>
      <c r="GC68" s="0" t="n">
        <f aca="false">IF(CQ$9=0,0,(SIN(CQ$12)*COS($E68)+SIN($E68)*COS(CQ$12))/SIN($E68)*CQ$9)</f>
        <v>8.2884611445392</v>
      </c>
    </row>
    <row r="69" customFormat="false" ht="12.8" hidden="true" customHeight="false" outlineLevel="0" collapsed="false">
      <c r="A69" s="0" t="n">
        <f aca="false">MAX($F69:$CQ69)</f>
        <v>12.0789541416645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15.7</v>
      </c>
      <c r="C69" s="2" t="n">
        <f aca="false">MOD(Best +D69,360)</f>
        <v>156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3.0099999909399</v>
      </c>
      <c r="G69" s="13" t="n">
        <f aca="false">IF(OR(G159=0,CS69=0),0,G159*CS69/(G159+CS69))</f>
        <v>3.70308521329875</v>
      </c>
      <c r="H69" s="13" t="n">
        <f aca="false">IF(OR(H159=0,CT69=0),0,H159*CT69/(H159+CT69))</f>
        <v>4.39526250620102</v>
      </c>
      <c r="I69" s="13" t="n">
        <f aca="false">IF(OR(I159=0,CU69=0),0,I159*CU69/(I159+CU69))</f>
        <v>5.0823280769929</v>
      </c>
      <c r="J69" s="13" t="n">
        <f aca="false">IF(OR(J159=0,CV69=0),0,J159*CV69/(J159+CV69))</f>
        <v>5.76025943035993</v>
      </c>
      <c r="K69" s="13" t="n">
        <f aca="false">IF(OR(K159=0,CW69=0),0,K159*CW69/(K159+CW69))</f>
        <v>6.42527993137847</v>
      </c>
      <c r="L69" s="13" t="n">
        <f aca="false">IF(OR(L159=0,CX69=0),0,L159*CX69/(L159+CX69))</f>
        <v>7.07391330171085</v>
      </c>
      <c r="M69" s="13" t="n">
        <f aca="false">IF(OR(M159=0,CY69=0),0,M159*CY69/(M159+CY69))</f>
        <v>7.70302675279324</v>
      </c>
      <c r="N69" s="13" t="n">
        <f aca="false">IF(OR(N159=0,CZ69=0),0,N159*CZ69/(N159+CZ69))</f>
        <v>7.95278263929985</v>
      </c>
      <c r="O69" s="13" t="n">
        <f aca="false">IF(OR(O159=0,DA69=0),0,O159*DA69/(O159+DA69))</f>
        <v>8.19338375853433</v>
      </c>
      <c r="P69" s="13" t="n">
        <f aca="false">IF(OR(P159=0,DB69=0),0,P159*DB69/(P159+DB69))</f>
        <v>8.42448788575257</v>
      </c>
      <c r="Q69" s="13" t="n">
        <f aca="false">IF(OR(Q159=0,DC69=0),0,Q159*DC69/(Q159+DC69))</f>
        <v>8.64581213320524</v>
      </c>
      <c r="R69" s="13" t="n">
        <f aca="false">IF(OR(R159=0,DD69=0),0,R159*DD69/(R159+DD69))</f>
        <v>8.85713092264252</v>
      </c>
      <c r="S69" s="13" t="n">
        <f aca="false">IF(OR(S159=0,DE69=0),0,S159*DE69/(S159+DE69))</f>
        <v>9.05827350902099</v>
      </c>
      <c r="T69" s="13" t="n">
        <f aca="false">IF(OR(T159=0,DF69=0),0,T159*DF69/(T159+DF69))</f>
        <v>9.24912113541485</v>
      </c>
      <c r="U69" s="13" t="n">
        <f aca="false">IF(OR(U159=0,DG69=0),0,U159*DG69/(U159+DG69))</f>
        <v>9.42960389734205</v>
      </c>
      <c r="V69" s="13" t="n">
        <f aca="false">IF(OR(V159=0,DH69=0),0,V159*DH69/(V159+DH69))</f>
        <v>9.59969739123616</v>
      </c>
      <c r="W69" s="13" t="n">
        <f aca="false">IF(OR(W159=0,DI69=0),0,W159*DI69/(W159+DI69))</f>
        <v>9.75941921696928</v>
      </c>
      <c r="X69" s="13" t="n">
        <f aca="false">IF(OR(X159=0,DJ69=0),0,X159*DJ69/(X159+DJ69))</f>
        <v>10.0840995242809</v>
      </c>
      <c r="Y69" s="13" t="n">
        <f aca="false">IF(OR(Y159=0,DK69=0),0,Y159*DK69/(Y159+DK69))</f>
        <v>10.3872798086517</v>
      </c>
      <c r="Z69" s="13" t="n">
        <f aca="false">IF(OR(Z159=0,DL69=0),0,Z159*DL69/(Z159+DL69))</f>
        <v>10.6691152782309</v>
      </c>
      <c r="AA69" s="13" t="n">
        <f aca="false">IF(OR(AA159=0,DM69=0),0,AA159*DM69/(AA159+DM69))</f>
        <v>10.9298831063759</v>
      </c>
      <c r="AB69" s="13" t="n">
        <f aca="false">IF(OR(AB159=0,DN69=0),0,AB159*DN69/(AB159+DN69))</f>
        <v>11.1699659738314</v>
      </c>
      <c r="AC69" s="13" t="n">
        <f aca="false">IF(OR(AC159=0,DO69=0),0,AC159*DO69/(AC159+DO69))</f>
        <v>11.3898361614278</v>
      </c>
      <c r="AD69" s="13" t="n">
        <f aca="false">IF(OR(AD159=0,DP69=0),0,AD159*DP69/(AD159+DP69))</f>
        <v>11.5900404420298</v>
      </c>
      <c r="AE69" s="13" t="n">
        <f aca="false">IF(OR(AE159=0,DQ69=0),0,AE159*DQ69/(AE159+DQ69))</f>
        <v>11.7711859551275</v>
      </c>
      <c r="AF69" s="13" t="n">
        <f aca="false">IF(OR(AF159=0,DR69=0),0,AF159*DR69/(AF159+DR69))</f>
        <v>11.9339271886853</v>
      </c>
      <c r="AG69" s="13" t="n">
        <f aca="false">IF(OR(AG159=0,DS69=0),0,AG159*DS69/(AG159+DS69))</f>
        <v>12.0789541416645</v>
      </c>
      <c r="AH69" s="13" t="n">
        <f aca="false">IF(OR(AH159=0,DT69=0),0,AH159*DT69/(AH159+DT69))</f>
        <v>11.956083664469</v>
      </c>
      <c r="AI69" s="13" t="n">
        <f aca="false">IF(OR(AI159=0,DU69=0),0,AI159*DU69/(AI159+DU69))</f>
        <v>11.8337665563982</v>
      </c>
      <c r="AJ69" s="13" t="n">
        <f aca="false">IF(OR(AJ159=0,DV69=0),0,AJ159*DV69/(AJ159+DV69))</f>
        <v>11.7119805806368</v>
      </c>
      <c r="AK69" s="13" t="n">
        <f aca="false">IF(OR(AK159=0,DW69=0),0,AK159*DW69/(AK159+DW69))</f>
        <v>11.5907038541933</v>
      </c>
      <c r="AL69" s="13" t="n">
        <f aca="false">IF(OR(AL159=0,DX69=0),0,AL159*DX69/(AL159+DX69))</f>
        <v>11.4699148312147</v>
      </c>
      <c r="AM69" s="13" t="n">
        <f aca="false">IF(OR(AM159=0,DY69=0),0,AM159*DY69/(AM159+DY69))</f>
        <v>11.3495922867882</v>
      </c>
      <c r="AN69" s="13" t="n">
        <f aca="false">IF(OR(AN159=0,DZ69=0),0,AN159*DZ69/(AN159+DZ69))</f>
        <v>11.2297153012033</v>
      </c>
      <c r="AO69" s="13" t="n">
        <f aca="false">IF(OR(AO159=0,EA69=0),0,AO159*EA69/(AO159+EA69))</f>
        <v>11.1102632446483</v>
      </c>
      <c r="AP69" s="13" t="n">
        <f aca="false">IF(OR(AP159=0,EB69=0),0,AP159*EB69/(AP159+EB69))</f>
        <v>10.9912157623164</v>
      </c>
      <c r="AQ69" s="13" t="n">
        <f aca="false">IF(OR(AQ159=0,EC69=0),0,AQ159*EC69/(AQ159+EC69))</f>
        <v>10.8725527598974</v>
      </c>
      <c r="AR69" s="13" t="n">
        <f aca="false">IF(OR(AR159=0,ED69=0),0,AR159*ED69/(AR159+ED69))</f>
        <v>10.7542543894325</v>
      </c>
      <c r="AS69" s="13" t="n">
        <f aca="false">IF(OR(AS159=0,EE69=0),0,AS159*EE69/(AS159+EE69))</f>
        <v>10.6363010355109</v>
      </c>
      <c r="AT69" s="13" t="n">
        <f aca="false">IF(OR(AT159=0,EF69=0),0,AT159*EF69/(AT159+EF69))</f>
        <v>10.5186733017852</v>
      </c>
      <c r="AU69" s="13" t="n">
        <f aca="false">IF(OR(AU159=0,EG69=0),0,AU159*EG69/(AU159+EG69))</f>
        <v>10.4013519977882</v>
      </c>
      <c r="AV69" s="13" t="n">
        <f aca="false">IF(OR(AV159=0,EH69=0),0,AV159*EH69/(AV159+EH69))</f>
        <v>10.2843181260279</v>
      </c>
      <c r="AW69" s="13" t="n">
        <f aca="false">IF(OR(AW159=0,EI69=0),0,AW159*EI69/(AW159+EI69))</f>
        <v>10.1675528693456</v>
      </c>
      <c r="AX69" s="13" t="n">
        <f aca="false">IF(OR(AX159=0,EJ69=0),0,AX159*EJ69/(AX159+EJ69))</f>
        <v>10.0510375785156</v>
      </c>
      <c r="AY69" s="13" t="n">
        <f aca="false">IF(OR(AY159=0,EK69=0),0,AY159*EK69/(AY159+EK69))</f>
        <v>9.93475376007055</v>
      </c>
      <c r="AZ69" s="13" t="n">
        <f aca="false">IF(OR(AZ159=0,EL69=0),0,AZ159*EL69/(AZ159+EL69))</f>
        <v>9.81868306433436</v>
      </c>
      <c r="BA69" s="13" t="n">
        <f aca="false">IF(OR(BA159=0,EM69=0),0,BA159*EM69/(BA159+EM69))</f>
        <v>9.70280727364666</v>
      </c>
      <c r="BB69" s="13" t="n">
        <f aca="false">IF(OR(BB159=0,EN69=0),0,BB159*EN69/(BB159+EN69))</f>
        <v>9.58710829076169</v>
      </c>
      <c r="BC69" s="13" t="n">
        <f aca="false">IF(OR(BC159=0,EO69=0),0,BC159*EO69/(BC159+EO69))</f>
        <v>9.47156812740617</v>
      </c>
      <c r="BD69" s="13" t="n">
        <f aca="false">IF(OR(BD159=0,EP69=0),0,BD159*EP69/(BD159+EP69))</f>
        <v>9.35616889298052</v>
      </c>
      <c r="BE69" s="13" t="n">
        <f aca="false">IF(OR(BE159=0,EQ69=0),0,BE159*EQ69/(BE159+EQ69))</f>
        <v>9.24089278338817</v>
      </c>
      <c r="BF69" s="13" t="n">
        <f aca="false">IF(OR(BF159=0,ER69=0),0,BF159*ER69/(BF159+ER69))</f>
        <v>9.12572206997792</v>
      </c>
      <c r="BG69" s="13" t="n">
        <f aca="false">IF(OR(BG159=0,ES69=0),0,BG159*ES69/(BG159+ES69))</f>
        <v>9.01063908858486</v>
      </c>
      <c r="BH69" s="13" t="n">
        <f aca="false">IF(OR(BH159=0,ET69=0),0,BH159*ET69/(BH159+ET69))</f>
        <v>8.89562622865521</v>
      </c>
      <c r="BI69" s="13" t="n">
        <f aca="false">IF(OR(BI159=0,EU69=0),0,BI159*EU69/(BI159+EU69))</f>
        <v>8.78066592244082</v>
      </c>
      <c r="BJ69" s="13" t="n">
        <f aca="false">IF(OR(BJ159=0,EV69=0),0,BJ159*EV69/(BJ159+EV69))</f>
        <v>8.66574063424935</v>
      </c>
      <c r="BK69" s="13" t="n">
        <f aca="false">IF(OR(BK159=0,EW69=0),0,BK159*EW69/(BK159+EW69))</f>
        <v>8.55083284973592</v>
      </c>
      <c r="BL69" s="13" t="n">
        <f aca="false">IF(OR(BL159=0,EX69=0),0,BL159*EX69/(BL159+EX69))</f>
        <v>8.41449685681024</v>
      </c>
      <c r="BM69" s="13" t="n">
        <f aca="false">IF(OR(BM159=0,EY69=0),0,BM159*EY69/(BM159+EY69))</f>
        <v>8.27884509690296</v>
      </c>
      <c r="BN69" s="13" t="n">
        <f aca="false">IF(OR(BN159=0,EZ69=0),0,BN159*EZ69/(BN159+EZ69))</f>
        <v>8.14384159723633</v>
      </c>
      <c r="BO69" s="13" t="n">
        <f aca="false">IF(OR(BO159=0,FA69=0),0,BO159*FA69/(BO159+FA69))</f>
        <v>8.00945164903239</v>
      </c>
      <c r="BP69" s="13" t="n">
        <f aca="false">IF(OR(BP159=0,FB69=0),0,BP159*FB69/(BP159+FB69))</f>
        <v>7.87564174793528</v>
      </c>
      <c r="BQ69" s="13" t="n">
        <f aca="false">IF(OR(BQ159=0,FC69=0),0,BQ159*FC69/(BQ159+FC69))</f>
        <v>7.74237953847648</v>
      </c>
      <c r="BR69" s="13" t="n">
        <f aca="false">IF(OR(BR159=0,FD69=0),0,BR159*FD69/(BR159+FD69))</f>
        <v>7.60963376232329</v>
      </c>
      <c r="BS69" s="13" t="n">
        <f aca="false">IF(OR(BS159=0,FE69=0),0,BS159*FE69/(BS159+FE69))</f>
        <v>7.47737421007291</v>
      </c>
      <c r="BT69" s="13" t="n">
        <f aca="false">IF(OR(BT159=0,FF69=0),0,BT159*FF69/(BT159+FF69))</f>
        <v>7.34557167637663</v>
      </c>
      <c r="BU69" s="13" t="n">
        <f aca="false">IF(OR(BU159=0,FG69=0),0,BU159*FG69/(BU159+FG69))</f>
        <v>7.21419791819489</v>
      </c>
      <c r="BV69" s="13" t="n">
        <f aca="false">IF(OR(BV159=0,FH69=0),0,BV159*FH69/(BV159+FH69))</f>
        <v>7.07385751381233</v>
      </c>
      <c r="BW69" s="13" t="n">
        <f aca="false">IF(OR(BW159=0,FI69=0),0,BW159*FI69/(BW159+FI69))</f>
        <v>6.93412572682842</v>
      </c>
      <c r="BX69" s="13" t="n">
        <f aca="false">IF(OR(BX159=0,FJ69=0),0,BX159*FJ69/(BX159+FJ69))</f>
        <v>6.79497426858545</v>
      </c>
      <c r="BY69" s="13" t="n">
        <f aca="false">IF(OR(BY159=0,FK69=0),0,BY159*FK69/(BY159+FK69))</f>
        <v>6.65637625128887</v>
      </c>
      <c r="BZ69" s="13" t="n">
        <f aca="false">IF(OR(BZ159=0,FL69=0),0,BZ159*FL69/(BZ159+FL69))</f>
        <v>6.51830615444989</v>
      </c>
      <c r="CA69" s="13" t="n">
        <f aca="false">IF(OR(CA159=0,FM69=0),0,CA159*FM69/(CA159+FM69))</f>
        <v>6.38073979530074</v>
      </c>
      <c r="CB69" s="13" t="n">
        <f aca="false">IF(OR(CB159=0,FN69=0),0,CB159*FN69/(CB159+FN69))</f>
        <v>6.24365430301501</v>
      </c>
      <c r="CC69" s="13" t="n">
        <f aca="false">IF(OR(CC159=0,FO69=0),0,CC159*FO69/(CC159+FO69))</f>
        <v>6.10702809658394</v>
      </c>
      <c r="CD69" s="13" t="n">
        <f aca="false">IF(OR(CD159=0,FP69=0),0,CD159*FP69/(CD159+FP69))</f>
        <v>5.97084086621237</v>
      </c>
      <c r="CE69" s="13" t="n">
        <f aca="false">IF(OR(CE159=0,FQ69=0),0,CE159*FQ69/(CE159+FQ69))</f>
        <v>5.83507355811234</v>
      </c>
      <c r="CF69" s="13" t="n">
        <f aca="false">IF(OR(CF159=0,FR69=0),0,CF159*FR69/(CF159+FR69))</f>
        <v>5.6955265607165</v>
      </c>
      <c r="CG69" s="13" t="n">
        <f aca="false">IF(OR(CG159=0,FS69=0),0,CG159*FS69/(CG159+FS69))</f>
        <v>5.55646214380809</v>
      </c>
      <c r="CH69" s="13" t="n">
        <f aca="false">IF(OR(CH159=0,FT69=0),0,CH159*FT69/(CH159+FT69))</f>
        <v>5.41786622394875</v>
      </c>
      <c r="CI69" s="13" t="n">
        <f aca="false">IF(OR(CI159=0,FU69=0),0,CI159*FU69/(CI159+FU69))</f>
        <v>5.27972628062503</v>
      </c>
      <c r="CJ69" s="13" t="n">
        <f aca="false">IF(OR(CJ159=0,FV69=0),0,CJ159*FV69/(CJ159+FV69))</f>
        <v>5.14203136431451</v>
      </c>
      <c r="CK69" s="13" t="n">
        <f aca="false">IF(OR(CK159=0,FW69=0),0,CK159*FW69/(CK159+FW69))</f>
        <v>5.00477210834141</v>
      </c>
      <c r="CL69" s="13" t="n">
        <f aca="false">IF(OR(CL159=0,FX69=0),0,CL159*FX69/(CL159+FX69))</f>
        <v>4.86794074446065</v>
      </c>
      <c r="CM69" s="13" t="n">
        <f aca="false">IF(OR(CM159=0,FY69=0),0,CM159*FY69/(CM159+FY69))</f>
        <v>4.73153112211404</v>
      </c>
      <c r="CN69" s="13" t="n">
        <f aca="false">IF(OR(CN159=0,FZ69=0),0,CN159*FZ69/(CN159+FZ69))</f>
        <v>4.59553873130713</v>
      </c>
      <c r="CO69" s="13" t="n">
        <f aca="false">IF(OR(CO159=0,GA69=0),0,CO159*GA69/(CO159+GA69))</f>
        <v>4.45996072906122</v>
      </c>
      <c r="CP69" s="13" t="n">
        <f aca="false">IF(OR(CP159=0,GB69=0),0,CP159*GB69/(CP159+GB69))</f>
        <v>4.32109396296554</v>
      </c>
      <c r="CQ69" s="13" t="n">
        <f aca="false">IF(OR(CQ159=0,GC69=0),0,CQ159*GC69/(CQ159+GC69))</f>
        <v>4.1827435989794</v>
      </c>
      <c r="CR69" s="0" t="n">
        <f aca="false">IF(F$9=0,0,(SIN(F$12)*COS($E69)+SIN($E69)*COS(F$12))/SIN($E69)*F$9)</f>
        <v>3.01</v>
      </c>
      <c r="CS69" s="0" t="n">
        <f aca="false">IF(G$9=0,0,(SIN(G$12)*COS($E69)+SIN($E69)*COS(G$12))/SIN($E69)*G$9)</f>
        <v>3.7211476271321</v>
      </c>
      <c r="CT69" s="0" t="n">
        <f aca="false">IF(H$9=0,0,(SIN(H$12)*COS($E69)+SIN($E69)*COS(H$12))/SIN($E69)*H$9)</f>
        <v>4.44593848951765</v>
      </c>
      <c r="CU69" s="0" t="n">
        <f aca="false">IF(I$9=0,0,(SIN(I$12)*COS($E69)+SIN($E69)*COS(I$12))/SIN($E69)*I$9)</f>
        <v>5.18373684872269</v>
      </c>
      <c r="CV69" s="0" t="n">
        <f aca="false">IF(J$9=0,0,(SIN(J$12)*COS($E69)+SIN($E69)*COS(J$12))/SIN($E69)*J$9)</f>
        <v>5.93389862936863</v>
      </c>
      <c r="CW69" s="0" t="n">
        <f aca="false">IF(K$9=0,0,(SIN(K$12)*COS($E69)+SIN($E69)*COS(K$12))/SIN($E69)*K$9)</f>
        <v>6.69577174305729</v>
      </c>
      <c r="CX69" s="0" t="n">
        <f aca="false">IF(L$9=0,0,(SIN(L$12)*COS($E69)+SIN($E69)*COS(L$12))/SIN($E69)*L$9)</f>
        <v>7.46869641603047</v>
      </c>
      <c r="CY69" s="0" t="n">
        <f aca="false">IF(M$9=0,0,(SIN(M$12)*COS($E69)+SIN($E69)*COS(M$12))/SIN($E69)*M$9)</f>
        <v>8.25200552042497</v>
      </c>
      <c r="CZ69" s="0" t="n">
        <f aca="false">IF(N$9=0,0,(SIN(N$12)*COS($E69)+SIN($E69)*COS(N$12))/SIN($E69)*N$9)</f>
        <v>8.62357213544557</v>
      </c>
      <c r="DA69" s="0" t="n">
        <f aca="false">IF(O$9=0,0,(SIN(O$12)*COS($E69)+SIN($E69)*COS(O$12))/SIN($E69)*O$9)</f>
        <v>8.99743685844825</v>
      </c>
      <c r="DB69" s="0" t="n">
        <f aca="false">IF(P$9=0,0,(SIN(P$12)*COS($E69)+SIN($E69)*COS(P$12))/SIN($E69)*P$9)</f>
        <v>9.37330073206455</v>
      </c>
      <c r="DC69" s="0" t="n">
        <f aca="false">IF(Q$9=0,0,(SIN(Q$12)*COS($E69)+SIN($E69)*COS(Q$12))/SIN($E69)*Q$9)</f>
        <v>9.75086274615902</v>
      </c>
      <c r="DD69" s="0" t="n">
        <f aca="false">IF(R$9=0,0,(SIN(R$12)*COS($E69)+SIN($E69)*COS(R$12))/SIN($E69)*R$9)</f>
        <v>10.1298199863351</v>
      </c>
      <c r="DE69" s="0" t="n">
        <f aca="false">IF(S$9=0,0,(SIN(S$12)*COS($E69)+SIN($E69)*COS(S$12))/SIN($E69)*S$9)</f>
        <v>10.5098677834434</v>
      </c>
      <c r="DF69" s="0" t="n">
        <f aca="false">IF(T$9=0,0,(SIN(T$12)*COS($E69)+SIN($E69)*COS(T$12))/SIN($E69)*T$9)</f>
        <v>10.8906998640302</v>
      </c>
      <c r="DG69" s="0" t="n">
        <f aca="false">IF(U$9=0,0,(SIN(U$12)*COS($E69)+SIN($E69)*COS(U$12))/SIN($E69)*U$9)</f>
        <v>11.2720085016612</v>
      </c>
      <c r="DH69" s="0" t="n">
        <f aca="false">IF(V$9=0,0,(SIN(V$12)*COS($E69)+SIN($E69)*COS(V$12))/SIN($E69)*V$9)</f>
        <v>11.6534846690581</v>
      </c>
      <c r="DI69" s="0" t="n">
        <f aca="false">IF(W$9=0,0,(SIN(W$12)*COS($E69)+SIN($E69)*COS(W$12))/SIN($E69)*W$9)</f>
        <v>12.0348181909839</v>
      </c>
      <c r="DJ69" s="0" t="n">
        <f aca="false">IF(X$9=0,0,(SIN(X$12)*COS($E69)+SIN($E69)*COS(X$12))/SIN($E69)*X$9)</f>
        <v>12.6921141775399</v>
      </c>
      <c r="DK69" s="0" t="n">
        <f aca="false">IF(Y$9=0,0,(SIN(Y$12)*COS($E69)+SIN($E69)*COS(Y$12))/SIN($E69)*Y$9)</f>
        <v>13.3511453831699</v>
      </c>
      <c r="DL69" s="0" t="n">
        <f aca="false">IF(Z$9=0,0,(SIN(Z$12)*COS($E69)+SIN($E69)*COS(Z$12))/SIN($E69)*Z$9)</f>
        <v>14.0113453725905</v>
      </c>
      <c r="DM69" s="0" t="n">
        <f aca="false">IF(AA$9=0,0,(SIN(AA$12)*COS($E69)+SIN($E69)*COS(AA$12))/SIN($E69)*AA$9)</f>
        <v>14.672145759659</v>
      </c>
      <c r="DN69" s="0" t="n">
        <f aca="false">IF(AB$9=0,0,(SIN(AB$12)*COS($E69)+SIN($E69)*COS(AB$12))/SIN($E69)*AB$9)</f>
        <v>15.3329764923874</v>
      </c>
      <c r="DO69" s="0" t="n">
        <f aca="false">IF(AC$9=0,0,(SIN(AC$12)*COS($E69)+SIN($E69)*COS(AC$12))/SIN($E69)*AC$9)</f>
        <v>15.9932661389151</v>
      </c>
      <c r="DP69" s="0" t="n">
        <f aca="false">IF(AD$9=0,0,(SIN(AD$12)*COS($E69)+SIN($E69)*COS(AD$12))/SIN($E69)*AD$9)</f>
        <v>16.65244217432</v>
      </c>
      <c r="DQ69" s="0" t="n">
        <f aca="false">IF(AE$9=0,0,(SIN(AE$12)*COS($E69)+SIN($E69)*COS(AE$12))/SIN($E69)*AE$9)</f>
        <v>17.309931268145</v>
      </c>
      <c r="DR69" s="0" t="n">
        <f aca="false">IF(AF$9=0,0,(SIN(AF$12)*COS($E69)+SIN($E69)*COS(AF$12))/SIN($E69)*AF$9)</f>
        <v>17.9651595725197</v>
      </c>
      <c r="DS69" s="0" t="n">
        <f aca="false">IF(AG$9=0,0,(SIN(AG$12)*COS($E69)+SIN($E69)*COS(AG$12))/SIN($E69)*AG$9)</f>
        <v>18.6175530107526</v>
      </c>
      <c r="DT69" s="0" t="n">
        <f aca="false">IF(AH$9=0,0,(SIN(AH$12)*COS($E69)+SIN($E69)*COS(AH$12))/SIN($E69)*AH$9)</f>
        <v>18.6488680512015</v>
      </c>
      <c r="DU69" s="0" t="n">
        <f aca="false">IF(AI$9=0,0,(SIN(AI$12)*COS($E69)+SIN($E69)*COS(AI$12))/SIN($E69)*AI$9)</f>
        <v>18.6745024657863</v>
      </c>
      <c r="DV69" s="0" t="n">
        <f aca="false">IF(AJ$9=0,0,(SIN(AJ$12)*COS($E69)+SIN($E69)*COS(AJ$12))/SIN($E69)*AJ$9)</f>
        <v>18.6944484460161</v>
      </c>
      <c r="DW69" s="0" t="n">
        <f aca="false">IF(AK$9=0,0,(SIN(AK$12)*COS($E69)+SIN($E69)*COS(AK$12))/SIN($E69)*AK$9)</f>
        <v>18.7086999161521</v>
      </c>
      <c r="DX69" s="0" t="n">
        <f aca="false">IF(AL$9=0,0,(SIN(AL$12)*COS($E69)+SIN($E69)*COS(AL$12))/SIN($E69)*AL$9)</f>
        <v>18.7172525350584</v>
      </c>
      <c r="DY69" s="0" t="n">
        <f aca="false">IF(AM$9=0,0,(SIN(AM$12)*COS($E69)+SIN($E69)*COS(AM$12))/SIN($E69)*AM$9)</f>
        <v>18.7201036975244</v>
      </c>
      <c r="DZ69" s="0" t="n">
        <f aca="false">IF(AN$9=0,0,(SIN(AN$12)*COS($E69)+SIN($E69)*COS(AN$12))/SIN($E69)*AN$9)</f>
        <v>18.7172525350584</v>
      </c>
      <c r="EA69" s="0" t="n">
        <f aca="false">IF(AO$9=0,0,(SIN(AO$12)*COS($E69)+SIN($E69)*COS(AO$12))/SIN($E69)*AO$9)</f>
        <v>18.7086999161521</v>
      </c>
      <c r="EB69" s="0" t="n">
        <f aca="false">IF(AP$9=0,0,(SIN(AP$12)*COS($E69)+SIN($E69)*COS(AP$12))/SIN($E69)*AP$9)</f>
        <v>18.6944484460161</v>
      </c>
      <c r="EC69" s="0" t="n">
        <f aca="false">IF(AQ$9=0,0,(SIN(AQ$12)*COS($E69)+SIN($E69)*COS(AQ$12))/SIN($E69)*AQ$9)</f>
        <v>18.6745024657863</v>
      </c>
      <c r="ED69" s="0" t="n">
        <f aca="false">IF(AR$9=0,0,(SIN(AR$12)*COS($E69)+SIN($E69)*COS(AR$12))/SIN($E69)*AR$9)</f>
        <v>18.6488680512015</v>
      </c>
      <c r="EE69" s="0" t="n">
        <f aca="false">IF(AS$9=0,0,(SIN(AS$12)*COS($E69)+SIN($E69)*COS(AS$12))/SIN($E69)*AS$9)</f>
        <v>18.6175530107526</v>
      </c>
      <c r="EF69" s="0" t="n">
        <f aca="false">IF(AT$9=0,0,(SIN(AT$12)*COS($E69)+SIN($E69)*COS(AT$12))/SIN($E69)*AT$9)</f>
        <v>18.5805668833043</v>
      </c>
      <c r="EG69" s="0" t="n">
        <f aca="false">IF(AU$9=0,0,(SIN(AU$12)*COS($E69)+SIN($E69)*COS(AU$12))/SIN($E69)*AU$9)</f>
        <v>18.5379209351894</v>
      </c>
      <c r="EH69" s="0" t="n">
        <f aca="false">IF(AV$9=0,0,(SIN(AV$12)*COS($E69)+SIN($E69)*COS(AV$12))/SIN($E69)*AV$9)</f>
        <v>18.4896281567768</v>
      </c>
      <c r="EI69" s="0" t="n">
        <f aca="false">IF(AW$9=0,0,(SIN(AW$12)*COS($E69)+SIN($E69)*COS(AW$12))/SIN($E69)*AW$9)</f>
        <v>18.4357032585145</v>
      </c>
      <c r="EJ69" s="0" t="n">
        <f aca="false">IF(AX$9=0,0,(SIN(AX$12)*COS($E69)+SIN($E69)*COS(AX$12))/SIN($E69)*AX$9)</f>
        <v>18.376162666449</v>
      </c>
      <c r="EK69" s="0" t="n">
        <f aca="false">IF(AY$9=0,0,(SIN(AY$12)*COS($E69)+SIN($E69)*COS(AY$12))/SIN($E69)*AY$9)</f>
        <v>18.3110245172215</v>
      </c>
      <c r="EL69" s="0" t="n">
        <f aca="false">IF(AZ$9=0,0,(SIN(AZ$12)*COS($E69)+SIN($E69)*COS(AZ$12))/SIN($E69)*AZ$9)</f>
        <v>18.2403086525431</v>
      </c>
      <c r="EM69" s="0" t="n">
        <f aca="false">IF(BA$9=0,0,(SIN(BA$12)*COS($E69)+SIN($E69)*COS(BA$12))/SIN($E69)*BA$9)</f>
        <v>18.1640366131514</v>
      </c>
      <c r="EN69" s="0" t="n">
        <f aca="false">IF(BB$9=0,0,(SIN(BB$12)*COS($E69)+SIN($E69)*COS(BB$12))/SIN($E69)*BB$9)</f>
        <v>18.0822316322483</v>
      </c>
      <c r="EO69" s="0" t="n">
        <f aca="false">IF(BC$9=0,0,(SIN(BC$12)*COS($E69)+SIN($E69)*COS(BC$12))/SIN($E69)*BC$9)</f>
        <v>17.9949186284235</v>
      </c>
      <c r="EP69" s="0" t="n">
        <f aca="false">IF(BD$9=0,0,(SIN(BD$12)*COS($E69)+SIN($E69)*COS(BD$12))/SIN($E69)*BD$9)</f>
        <v>17.9021241980638</v>
      </c>
      <c r="EQ69" s="0" t="n">
        <f aca="false">IF(BE$9=0,0,(SIN(BE$12)*COS($E69)+SIN($E69)*COS(BE$12))/SIN($E69)*BE$9)</f>
        <v>17.8038766072516</v>
      </c>
      <c r="ER69" s="0" t="n">
        <f aca="false">IF(BF$9=0,0,(SIN(BF$12)*COS($E69)+SIN($E69)*COS(BF$12))/SIN($E69)*BF$9)</f>
        <v>17.7002057831547</v>
      </c>
      <c r="ES69" s="0" t="n">
        <f aca="false">IF(BG$9=0,0,(SIN(BG$12)*COS($E69)+SIN($E69)*COS(BG$12))/SIN($E69)*BG$9)</f>
        <v>17.5911433049106</v>
      </c>
      <c r="ET69" s="0" t="n">
        <f aca="false">IF(BH$9=0,0,(SIN(BH$12)*COS($E69)+SIN($E69)*COS(BH$12))/SIN($E69)*BH$9)</f>
        <v>17.4767223940066</v>
      </c>
      <c r="EU69" s="0" t="n">
        <f aca="false">IF(BI$9=0,0,(SIN(BI$12)*COS($E69)+SIN($E69)*COS(BI$12))/SIN($E69)*BI$9)</f>
        <v>17.3569779041606</v>
      </c>
      <c r="EV69" s="0" t="n">
        <f aca="false">IF(BJ$9=0,0,(SIN(BJ$12)*COS($E69)+SIN($E69)*COS(BJ$12))/SIN($E69)*BJ$9)</f>
        <v>17.2319463107042</v>
      </c>
      <c r="EW69" s="0" t="n">
        <f aca="false">IF(BK$9=0,0,(SIN(BK$12)*COS($E69)+SIN($E69)*COS(BK$12))/SIN($E69)*BK$9)</f>
        <v>17.1016656994718</v>
      </c>
      <c r="EX69" s="0" t="n">
        <f aca="false">IF(BL$9=0,0,(SIN(BL$12)*COS($E69)+SIN($E69)*COS(BL$12))/SIN($E69)*BL$9)</f>
        <v>16.879723904218</v>
      </c>
      <c r="EY69" s="0" t="n">
        <f aca="false">IF(BM$9=0,0,(SIN(BM$12)*COS($E69)+SIN($E69)*COS(BM$12))/SIN($E69)*BM$9)</f>
        <v>16.6540475048577</v>
      </c>
      <c r="EZ69" s="0" t="n">
        <f aca="false">IF(BN$9=0,0,(SIN(BN$12)*COS($E69)+SIN($E69)*COS(BN$12))/SIN($E69)*BN$9)</f>
        <v>16.4247576944283</v>
      </c>
      <c r="FA69" s="0" t="n">
        <f aca="false">IF(BO$9=0,0,(SIN(BO$12)*COS($E69)+SIN($E69)*COS(BO$12))/SIN($E69)*BO$9)</f>
        <v>16.1919763220473</v>
      </c>
      <c r="FB69" s="0" t="n">
        <f aca="false">IF(BP$9=0,0,(SIN(BP$12)*COS($E69)+SIN($E69)*COS(BP$12))/SIN($E69)*BP$9)</f>
        <v>15.9558258399543</v>
      </c>
      <c r="FC69" s="0" t="n">
        <f aca="false">IF(BQ$9=0,0,(SIN(BQ$12)*COS($E69)+SIN($E69)*COS(BQ$12))/SIN($E69)*BQ$9)</f>
        <v>15.7164292505098</v>
      </c>
      <c r="FD69" s="0" t="n">
        <f aca="false">IF(BR$9=0,0,(SIN(BR$12)*COS($E69)+SIN($E69)*COS(BR$12))/SIN($E69)*BR$9)</f>
        <v>15.4739100531718</v>
      </c>
      <c r="FE69" s="0" t="n">
        <f aca="false">IF(BS$9=0,0,(SIN(BS$12)*COS($E69)+SIN($E69)*COS(BS$12))/SIN($E69)*BS$9)</f>
        <v>15.22839219147</v>
      </c>
      <c r="FF69" s="0" t="n">
        <f aca="false">IF(BT$9=0,0,(SIN(BT$12)*COS($E69)+SIN($E69)*COS(BT$12))/SIN($E69)*BT$9)</f>
        <v>14.98</v>
      </c>
      <c r="FG69" s="0" t="n">
        <f aca="false">IF(BU$9=0,0,(SIN(BU$12)*COS($E69)+SIN($E69)*COS(BU$12))/SIN($E69)*BU$9)</f>
        <v>14.7288581514571</v>
      </c>
      <c r="FH69" s="0" t="n">
        <f aca="false">IF(BV$9=0,0,(SIN(BV$12)*COS($E69)+SIN($E69)*COS(BV$12))/SIN($E69)*BV$9)</f>
        <v>14.4360225305763</v>
      </c>
      <c r="FI69" s="0" t="n">
        <f aca="false">IF(BW$9=0,0,(SIN(BW$12)*COS($E69)+SIN($E69)*COS(BW$12))/SIN($E69)*BW$9)</f>
        <v>14.1416541736904</v>
      </c>
      <c r="FJ69" s="0" t="n">
        <f aca="false">IF(BX$9=0,0,(SIN(BX$12)*COS($E69)+SIN($E69)*COS(BX$12))/SIN($E69)*BX$9)</f>
        <v>13.8459137114292</v>
      </c>
      <c r="FK69" s="0" t="n">
        <f aca="false">IF(BY$9=0,0,(SIN(BY$12)*COS($E69)+SIN($E69)*COS(BY$12))/SIN($E69)*BY$9)</f>
        <v>13.5489612981726</v>
      </c>
      <c r="FL69" s="0" t="n">
        <f aca="false">IF(BZ$9=0,0,(SIN(BZ$12)*COS($E69)+SIN($E69)*COS(BZ$12))/SIN($E69)*BZ$9)</f>
        <v>13.250956541923</v>
      </c>
      <c r="FM69" s="0" t="n">
        <f aca="false">IF(CA$9=0,0,(SIN(CA$12)*COS($E69)+SIN($E69)*COS(CA$12))/SIN($E69)*CA$9)</f>
        <v>12.9520584346224</v>
      </c>
      <c r="FN69" s="0" t="n">
        <f aca="false">IF(CB$9=0,0,(SIN(CB$12)*COS($E69)+SIN($E69)*COS(CB$12))/SIN($E69)*CB$9)</f>
        <v>12.6524252829422</v>
      </c>
      <c r="FO69" s="0" t="n">
        <f aca="false">IF(CC$9=0,0,(SIN(CC$12)*COS($E69)+SIN($E69)*COS(CC$12))/SIN($E69)*CC$9)</f>
        <v>12.3522146395734</v>
      </c>
      <c r="FP69" s="0" t="n">
        <f aca="false">IF(CD$9=0,0,(SIN(CD$12)*COS($E69)+SIN($E69)*COS(CD$12))/SIN($E69)*CD$9)</f>
        <v>12.0515832350452</v>
      </c>
      <c r="FQ69" s="0" t="n">
        <f aca="false">IF(CE$9=0,0,(SIN(CE$12)*COS($E69)+SIN($E69)*COS(CE$12))/SIN($E69)*CE$9)</f>
        <v>11.7506869100966</v>
      </c>
      <c r="FR69" s="0" t="n">
        <f aca="false">IF(CF$9=0,0,(SIN(CF$12)*COS($E69)+SIN($E69)*COS(CF$12))/SIN($E69)*CF$9)</f>
        <v>11.4328179852301</v>
      </c>
      <c r="FS69" s="0" t="n">
        <f aca="false">IF(CG$9=0,0,(SIN(CG$12)*COS($E69)+SIN($E69)*COS(CG$12))/SIN($E69)*CG$9)</f>
        <v>11.1155866055936</v>
      </c>
      <c r="FT69" s="0" t="n">
        <f aca="false">IF(CH$9=0,0,(SIN(CH$12)*COS($E69)+SIN($E69)*COS(CH$12))/SIN($E69)*CH$9)</f>
        <v>10.7991606809545</v>
      </c>
      <c r="FU69" s="0" t="n">
        <f aca="false">IF(CI$9=0,0,(SIN(CI$12)*COS($E69)+SIN($E69)*COS(CI$12))/SIN($E69)*CI$9)</f>
        <v>10.4837065989986</v>
      </c>
      <c r="FV69" s="0" t="n">
        <f aca="false">IF(CJ$9=0,0,(SIN(CJ$12)*COS($E69)+SIN($E69)*COS(CJ$12))/SIN($E69)*CJ$9)</f>
        <v>10.1693891533244</v>
      </c>
      <c r="FW69" s="0" t="n">
        <f aca="false">IF(CK$9=0,0,(SIN(CK$12)*COS($E69)+SIN($E69)*COS(CK$12))/SIN($E69)*CK$9)</f>
        <v>9.85637147231671</v>
      </c>
      <c r="FX69" s="0" t="n">
        <f aca="false">IF(CL$9=0,0,(SIN(CL$12)*COS($E69)+SIN($E69)*COS(CL$12))/SIN($E69)*CL$9)</f>
        <v>9.54481494893095</v>
      </c>
      <c r="FY69" s="0" t="n">
        <f aca="false">IF(CM$9=0,0,(SIN(CM$12)*COS($E69)+SIN($E69)*COS(CM$12))/SIN($E69)*CM$9)</f>
        <v>9.23487917141356</v>
      </c>
      <c r="FZ69" s="0" t="n">
        <f aca="false">IF(CN$9=0,0,(SIN(CN$12)*COS($E69)+SIN($E69)*COS(CN$12))/SIN($E69)*CN$9)</f>
        <v>8.92672185498549</v>
      </c>
      <c r="GA69" s="0" t="n">
        <f aca="false">IF(CO$9=0,0,(SIN(CO$12)*COS($E69)+SIN($E69)*COS(CO$12))/SIN($E69)*CO$9)</f>
        <v>8.62049877451745</v>
      </c>
      <c r="GB69" s="0" t="n">
        <f aca="false">IF(CP$9=0,0,(SIN(CP$12)*COS($E69)+SIN($E69)*COS(CP$12))/SIN($E69)*CP$9)</f>
        <v>8.30268546845539</v>
      </c>
      <c r="GC69" s="0" t="n">
        <f aca="false">IF(CQ$9=0,0,(SIN(CQ$12)*COS($E69)+SIN($E69)*COS(CQ$12))/SIN($E69)*CQ$9)</f>
        <v>7.98779787872026</v>
      </c>
    </row>
    <row r="70" customFormat="false" ht="12.8" hidden="true" customHeight="false" outlineLevel="0" collapsed="false">
      <c r="A70" s="0" t="n">
        <f aca="false">MAX($F70:$CQ70)</f>
        <v>12.0121299086974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15.7</v>
      </c>
      <c r="C70" s="2" t="n">
        <f aca="false">MOD(Best +D70,360)</f>
        <v>157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3.0099999909399</v>
      </c>
      <c r="G70" s="13" t="n">
        <f aca="false">IF(OR(G160=0,CS70=0),0,G160*CS70/(G160+CS70))</f>
        <v>3.70171558518526</v>
      </c>
      <c r="H70" s="13" t="n">
        <f aca="false">IF(OR(H160=0,CT70=0),0,H160*CT70/(H160+CT70))</f>
        <v>4.39213333009506</v>
      </c>
      <c r="I70" s="13" t="n">
        <f aca="false">IF(OR(I160=0,CU70=0),0,I160*CU70/(I160+CU70))</f>
        <v>5.07710563864743</v>
      </c>
      <c r="J70" s="13" t="n">
        <f aca="false">IF(OR(J160=0,CV70=0),0,J160*CV70/(J160+CV70))</f>
        <v>5.75266627410159</v>
      </c>
      <c r="K70" s="13" t="n">
        <f aca="false">IF(OR(K160=0,CW70=0),0,K160*CW70/(K160+CW70))</f>
        <v>6.41509326161505</v>
      </c>
      <c r="L70" s="13" t="n">
        <f aca="false">IF(OR(L160=0,CX70=0),0,L160*CX70/(L160+CX70))</f>
        <v>7.06096196481852</v>
      </c>
      <c r="M70" s="13" t="n">
        <f aca="false">IF(OR(M160=0,CY70=0),0,M160*CY70/(M160+CY70))</f>
        <v>7.68718707953879</v>
      </c>
      <c r="N70" s="13" t="n">
        <f aca="false">IF(OR(N160=0,CZ70=0),0,N160*CZ70/(N160+CZ70))</f>
        <v>7.93447498858977</v>
      </c>
      <c r="O70" s="13" t="n">
        <f aca="false">IF(OR(O160=0,DA70=0),0,O160*DA70/(O160+DA70))</f>
        <v>8.17258613795632</v>
      </c>
      <c r="P70" s="13" t="n">
        <f aca="false">IF(OR(P160=0,DB70=0),0,P160*DB70/(P160+DB70))</f>
        <v>8.40118590863696</v>
      </c>
      <c r="Q70" s="13" t="n">
        <f aca="false">IF(OR(Q160=0,DC70=0),0,Q160*DC70/(Q160+DC70))</f>
        <v>8.61999815363006</v>
      </c>
      <c r="R70" s="13" t="n">
        <f aca="false">IF(OR(R160=0,DD70=0),0,R160*DD70/(R160+DD70))</f>
        <v>8.82880319885655</v>
      </c>
      <c r="S70" s="13" t="n">
        <f aca="false">IF(OR(S160=0,DE70=0),0,S160*DE70/(S160+DE70))</f>
        <v>9.02743540554932</v>
      </c>
      <c r="T70" s="13" t="n">
        <f aca="false">IF(OR(T160=0,DF70=0),0,T160*DF70/(T160+DF70))</f>
        <v>9.21578037187827</v>
      </c>
      <c r="U70" s="13" t="n">
        <f aca="false">IF(OR(U160=0,DG70=0),0,U160*DG70/(U160+DG70))</f>
        <v>9.39377184990046</v>
      </c>
      <c r="V70" s="13" t="n">
        <f aca="false">IF(OR(V160=0,DH70=0),0,V160*DH70/(V160+DH70))</f>
        <v>9.56138845060673</v>
      </c>
      <c r="W70" s="13" t="n">
        <f aca="false">IF(OR(W160=0,DI70=0),0,W160*DI70/(W160+DI70))</f>
        <v>9.71865020520964</v>
      </c>
      <c r="X70" s="13" t="n">
        <f aca="false">IF(OR(X160=0,DJ70=0),0,X160*DJ70/(X160+DJ70))</f>
        <v>10.0405222582964</v>
      </c>
      <c r="Y70" s="13" t="n">
        <f aca="false">IF(OR(Y160=0,DK70=0),0,Y160*DK70/(Y160+DK70))</f>
        <v>10.3409386176725</v>
      </c>
      <c r="Z70" s="13" t="n">
        <f aca="false">IF(OR(Z160=0,DL70=0),0,Z160*DL70/(Z160+DL70))</f>
        <v>10.6200567375507</v>
      </c>
      <c r="AA70" s="13" t="n">
        <f aca="false">IF(OR(AA160=0,DM70=0),0,AA160*DM70/(AA160+DM70))</f>
        <v>10.8781546095208</v>
      </c>
      <c r="AB70" s="13" t="n">
        <f aca="false">IF(OR(AB160=0,DN70=0),0,AB160*DN70/(AB160+DN70))</f>
        <v>11.115614573452</v>
      </c>
      <c r="AC70" s="13" t="n">
        <f aca="false">IF(OR(AC160=0,DO70=0),0,AC160*DO70/(AC160+DO70))</f>
        <v>11.3329076572897</v>
      </c>
      <c r="AD70" s="13" t="n">
        <f aca="false">IF(OR(AD160=0,DP70=0),0,AD160*DP70/(AD160+DP70))</f>
        <v>11.5305786908938</v>
      </c>
      <c r="AE70" s="13" t="n">
        <f aca="false">IF(OR(AE160=0,DQ70=0),0,AE160*DQ70/(AE160+DQ70))</f>
        <v>11.7092323754783</v>
      </c>
      <c r="AF70" s="13" t="n">
        <f aca="false">IF(OR(AF160=0,DR70=0),0,AF160*DR70/(AF160+DR70))</f>
        <v>11.8695204328684</v>
      </c>
      <c r="AG70" s="13" t="n">
        <f aca="false">IF(OR(AG160=0,DS70=0),0,AG160*DS70/(AG160+DS70))</f>
        <v>12.0121299086974</v>
      </c>
      <c r="AH70" s="13" t="n">
        <f aca="false">IF(OR(AH160=0,DT70=0),0,AH160*DT70/(AH160+DT70))</f>
        <v>11.8873031478348</v>
      </c>
      <c r="AI70" s="13" t="n">
        <f aca="false">IF(OR(AI160=0,DU70=0),0,AI160*DU70/(AI160+DU70))</f>
        <v>11.763058804177</v>
      </c>
      <c r="AJ70" s="13" t="n">
        <f aca="false">IF(OR(AJ160=0,DV70=0),0,AJ160*DV70/(AJ160+DV70))</f>
        <v>11.6393740170967</v>
      </c>
      <c r="AK70" s="13" t="n">
        <f aca="false">IF(OR(AK160=0,DW70=0),0,AK160*DW70/(AK160+DW70))</f>
        <v>11.5162263011395</v>
      </c>
      <c r="AL70" s="13" t="n">
        <f aca="false">IF(OR(AL160=0,DX70=0),0,AL160*DX70/(AL160+DX70))</f>
        <v>11.393593528631</v>
      </c>
      <c r="AM70" s="13" t="n">
        <f aca="false">IF(OR(AM160=0,DY70=0),0,AM160*DY70/(AM160+DY70))</f>
        <v>11.2714539128048</v>
      </c>
      <c r="AN70" s="13" t="n">
        <f aca="false">IF(OR(AN160=0,DZ70=0),0,AN160*DZ70/(AN160+DZ70))</f>
        <v>11.1497859914235</v>
      </c>
      <c r="AO70" s="13" t="n">
        <f aca="false">IF(OR(AO160=0,EA70=0),0,AO160*EA70/(AO160+EA70))</f>
        <v>11.0285686108645</v>
      </c>
      <c r="AP70" s="13" t="n">
        <f aca="false">IF(OR(AP160=0,EB70=0),0,AP160*EB70/(AP160+EB70))</f>
        <v>10.9077809106456</v>
      </c>
      <c r="AQ70" s="13" t="n">
        <f aca="false">IF(OR(AQ160=0,EC70=0),0,AQ160*EC70/(AQ160+EC70))</f>
        <v>10.7874023083642</v>
      </c>
      <c r="AR70" s="13" t="n">
        <f aca="false">IF(OR(AR160=0,ED70=0),0,AR160*ED70/(AR160+ED70))</f>
        <v>10.6674124850273</v>
      </c>
      <c r="AS70" s="13" t="n">
        <f aca="false">IF(OR(AS160=0,EE70=0),0,AS160*EE70/(AS160+EE70))</f>
        <v>10.5477913707477</v>
      </c>
      <c r="AT70" s="13" t="n">
        <f aca="false">IF(OR(AT160=0,EF70=0),0,AT160*EF70/(AT160+EF70))</f>
        <v>10.4285191307863</v>
      </c>
      <c r="AU70" s="13" t="n">
        <f aca="false">IF(OR(AU160=0,EG70=0),0,AU160*EG70/(AU160+EG70))</f>
        <v>10.3095761519173</v>
      </c>
      <c r="AV70" s="13" t="n">
        <f aca="false">IF(OR(AV160=0,EH70=0),0,AV160*EH70/(AV160+EH70))</f>
        <v>10.1909430290964</v>
      </c>
      <c r="AW70" s="13" t="n">
        <f aca="false">IF(OR(AW160=0,EI70=0),0,AW160*EI70/(AW160+EI70))</f>
        <v>10.072600552413</v>
      </c>
      <c r="AX70" s="13" t="n">
        <f aca="false">IF(OR(AX160=0,EJ70=0),0,AX160*EJ70/(AX160+EJ70))</f>
        <v>9.95452969430577</v>
      </c>
      <c r="AY70" s="13" t="n">
        <f aca="false">IF(OR(AY160=0,EK70=0),0,AY160*EK70/(AY160+EK70))</f>
        <v>9.83671159702409</v>
      </c>
      <c r="AZ70" s="13" t="n">
        <f aca="false">IF(OR(AZ160=0,EL70=0),0,AZ160*EL70/(AZ160+EL70))</f>
        <v>9.71912756031736</v>
      </c>
      <c r="BA70" s="13" t="n">
        <f aca="false">IF(OR(BA160=0,EM70=0),0,BA160*EM70/(BA160+EM70))</f>
        <v>9.60175902933412</v>
      </c>
      <c r="BB70" s="13" t="n">
        <f aca="false">IF(OR(BB160=0,EN70=0),0,BB160*EN70/(BB160+EN70))</f>
        <v>9.48458758271468</v>
      </c>
      <c r="BC70" s="13" t="n">
        <f aca="false">IF(OR(BC160=0,EO70=0),0,BC160*EO70/(BC160+EO70))</f>
        <v>9.36759492086033</v>
      </c>
      <c r="BD70" s="13" t="n">
        <f aca="false">IF(OR(BD160=0,EP70=0),0,BD160*EP70/(BD160+EP70))</f>
        <v>9.25076285436335</v>
      </c>
      <c r="BE70" s="13" t="n">
        <f aca="false">IF(OR(BE160=0,EQ70=0),0,BE160*EQ70/(BE160+EQ70))</f>
        <v>9.13407329258187</v>
      </c>
      <c r="BF70" s="13" t="n">
        <f aca="false">IF(OR(BF160=0,ER70=0),0,BF160*ER70/(BF160+ER70))</f>
        <v>9.0175082323442</v>
      </c>
      <c r="BG70" s="13" t="n">
        <f aca="false">IF(OR(BG160=0,ES70=0),0,BG160*ES70/(BG160+ES70))</f>
        <v>8.90104974676767</v>
      </c>
      <c r="BH70" s="13" t="n">
        <f aca="false">IF(OR(BH160=0,ET70=0),0,BH160*ET70/(BH160+ET70))</f>
        <v>8.78467997417689</v>
      </c>
      <c r="BI70" s="13" t="n">
        <f aca="false">IF(OR(BI160=0,EU70=0),0,BI160*EU70/(BI160+EU70))</f>
        <v>8.66838110710708</v>
      </c>
      <c r="BJ70" s="13" t="n">
        <f aca="false">IF(OR(BJ160=0,EV70=0),0,BJ160*EV70/(BJ160+EV70))</f>
        <v>8.55213538137771</v>
      </c>
      <c r="BK70" s="13" t="n">
        <f aca="false">IF(OR(BK160=0,EW70=0),0,BK160*EW70/(BK160+EW70))</f>
        <v>8.4359250652225</v>
      </c>
      <c r="BL70" s="13" t="n">
        <f aca="false">IF(OR(BL160=0,EX70=0),0,BL160*EX70/(BL160+EX70))</f>
        <v>8.29848153543844</v>
      </c>
      <c r="BM70" s="13" t="n">
        <f aca="false">IF(OR(BM160=0,EY70=0),0,BM160*EY70/(BM160+EY70))</f>
        <v>8.16174781029177</v>
      </c>
      <c r="BN70" s="13" t="n">
        <f aca="false">IF(OR(BN160=0,EZ70=0),0,BN160*EZ70/(BN160+EZ70))</f>
        <v>8.0256877521671</v>
      </c>
      <c r="BO70" s="13" t="n">
        <f aca="false">IF(OR(BO160=0,FA70=0),0,BO160*FA70/(BO160+FA70))</f>
        <v>7.89026650382538</v>
      </c>
      <c r="BP70" s="13" t="n">
        <f aca="false">IF(OR(BP160=0,FB70=0),0,BP160*FB70/(BP160+FB70))</f>
        <v>7.75545042871446</v>
      </c>
      <c r="BQ70" s="13" t="n">
        <f aca="false">IF(OR(BQ160=0,FC70=0),0,BQ160*FC70/(BQ160+FC70))</f>
        <v>7.6212070553257</v>
      </c>
      <c r="BR70" s="13" t="n">
        <f aca="false">IF(OR(BR160=0,FD70=0),0,BR160*FD70/(BR160+FD70))</f>
        <v>7.48750502533788</v>
      </c>
      <c r="BS70" s="13" t="n">
        <f aca="false">IF(OR(BS160=0,FE70=0),0,BS160*FE70/(BS160+FE70))</f>
        <v>7.35431404531182</v>
      </c>
      <c r="BT70" s="13" t="n">
        <f aca="false">IF(OR(BT160=0,FF70=0),0,BT160*FF70/(BT160+FF70))</f>
        <v>7.2216048417205</v>
      </c>
      <c r="BU70" s="13" t="n">
        <f aca="false">IF(OR(BU160=0,FG70=0),0,BU160*FG70/(BU160+FG70))</f>
        <v>7.08934911911631</v>
      </c>
      <c r="BV70" s="13" t="n">
        <f aca="false">IF(OR(BV160=0,FH70=0),0,BV160*FH70/(BV160+FH70))</f>
        <v>6.94826548854301</v>
      </c>
      <c r="BW70" s="13" t="n">
        <f aca="false">IF(OR(BW160=0,FI70=0),0,BW160*FI70/(BW160+FI70))</f>
        <v>6.8078207749387</v>
      </c>
      <c r="BX70" s="13" t="n">
        <f aca="false">IF(OR(BX160=0,FJ70=0),0,BX160*FJ70/(BX160+FJ70))</f>
        <v>6.66798678125624</v>
      </c>
      <c r="BY70" s="13" t="n">
        <f aca="false">IF(OR(BY160=0,FK70=0),0,BY160*FK70/(BY160+FK70))</f>
        <v>6.52873673115805</v>
      </c>
      <c r="BZ70" s="13" t="n">
        <f aca="false">IF(OR(BZ160=0,FL70=0),0,BZ160*FL70/(BZ160+FL70))</f>
        <v>6.39004523532292</v>
      </c>
      <c r="CA70" s="13" t="n">
        <f aca="false">IF(OR(CA160=0,FM70=0),0,CA160*FM70/(CA160+FM70))</f>
        <v>6.25188826172282</v>
      </c>
      <c r="CB70" s="13" t="n">
        <f aca="false">IF(OR(CB160=0,FN70=0),0,CB160*FN70/(CB160+FN70))</f>
        <v>6.11424310970101</v>
      </c>
      <c r="CC70" s="13" t="n">
        <f aca="false">IF(OR(CC160=0,FO70=0),0,CC160*FO70/(CC160+FO70))</f>
        <v>5.97708838770091</v>
      </c>
      <c r="CD70" s="13" t="n">
        <f aca="false">IF(OR(CD160=0,FP70=0),0,CD160*FP70/(CD160+FP70))</f>
        <v>5.84040399450818</v>
      </c>
      <c r="CE70" s="13" t="n">
        <f aca="false">IF(OR(CE160=0,FQ70=0),0,CE160*FQ70/(CE160+FQ70))</f>
        <v>5.7041711038822</v>
      </c>
      <c r="CF70" s="13" t="n">
        <f aca="false">IF(OR(CF160=0,FR70=0),0,CF160*FR70/(CF160+FR70))</f>
        <v>5.56426391329033</v>
      </c>
      <c r="CG70" s="13" t="n">
        <f aca="false">IF(OR(CG160=0,FS70=0),0,CG160*FS70/(CG160+FS70))</f>
        <v>5.42487508792662</v>
      </c>
      <c r="CH70" s="13" t="n">
        <f aca="false">IF(OR(CH160=0,FT70=0),0,CH160*FT70/(CH160+FT70))</f>
        <v>5.28599092030357</v>
      </c>
      <c r="CI70" s="13" t="n">
        <f aca="false">IF(OR(CI160=0,FU70=0),0,CI160*FU70/(CI160+FU70))</f>
        <v>5.14759928661676</v>
      </c>
      <c r="CJ70" s="13" t="n">
        <f aca="false">IF(OR(CJ160=0,FV70=0),0,CJ160*FV70/(CJ160+FV70))</f>
        <v>5.00968965445449</v>
      </c>
      <c r="CK70" s="13" t="n">
        <f aca="false">IF(OR(CK160=0,FW70=0),0,CK160*FW70/(CK160+FW70))</f>
        <v>4.87225309425802</v>
      </c>
      <c r="CL70" s="13" t="n">
        <f aca="false">IF(OR(CL160=0,FX70=0),0,CL160*FX70/(CL160+FX70))</f>
        <v>4.73528229446698</v>
      </c>
      <c r="CM70" s="13" t="n">
        <f aca="false">IF(OR(CM160=0,FY70=0),0,CM160*FY70/(CM160+FY70))</f>
        <v>4.59877158028861</v>
      </c>
      <c r="CN70" s="13" t="n">
        <f aca="false">IF(OR(CN160=0,FZ70=0),0,CN160*FZ70/(CN160+FZ70))</f>
        <v>4.46271693603417</v>
      </c>
      <c r="CO70" s="13" t="n">
        <f aca="false">IF(OR(CO160=0,GA70=0),0,CO160*GA70/(CO160+GA70))</f>
        <v>4.32711603097158</v>
      </c>
      <c r="CP70" s="13" t="n">
        <f aca="false">IF(OR(CP160=0,GB70=0),0,CP160*GB70/(CP160+GB70))</f>
        <v>4.18836081261572</v>
      </c>
      <c r="CQ70" s="13" t="n">
        <f aca="false">IF(OR(CQ160=0,GC70=0),0,CQ160*GC70/(CQ160+GC70))</f>
        <v>4.05016720448111</v>
      </c>
      <c r="CR70" s="0" t="n">
        <f aca="false">IF(F$9=0,0,(SIN(F$12)*COS($E70)+SIN($E70)*COS(F$12))/SIN($E70)*F$9)</f>
        <v>3.01</v>
      </c>
      <c r="CS70" s="0" t="n">
        <f aca="false">IF(G$9=0,0,(SIN(G$12)*COS($E70)+SIN($E70)*COS(G$12))/SIN($E70)*G$9)</f>
        <v>3.7195716621265</v>
      </c>
      <c r="CT70" s="0" t="n">
        <f aca="false">IF(H$9=0,0,(SIN(H$12)*COS($E70)+SIN($E70)*COS(H$12))/SIN($E70)*H$9)</f>
        <v>4.44221327013914</v>
      </c>
      <c r="CU70" s="0" t="n">
        <f aca="false">IF(I$9=0,0,(SIN(I$12)*COS($E70)+SIN($E70)*COS(I$12))/SIN($E70)*I$9)</f>
        <v>5.17729000246456</v>
      </c>
      <c r="CV70" s="0" t="n">
        <f aca="false">IF(J$9=0,0,(SIN(J$12)*COS($E70)+SIN($E70)*COS(J$12))/SIN($E70)*J$9)</f>
        <v>5.92415904963084</v>
      </c>
      <c r="CW70" s="0" t="n">
        <f aca="false">IF(K$9=0,0,(SIN(K$12)*COS($E70)+SIN($E70)*COS(K$12))/SIN($E70)*K$9)</f>
        <v>6.68216993767386</v>
      </c>
      <c r="CX70" s="0" t="n">
        <f aca="false">IF(L$9=0,0,(SIN(L$12)*COS($E70)+SIN($E70)*COS(L$12))/SIN($E70)*L$9)</f>
        <v>7.45066485511886</v>
      </c>
      <c r="CY70" s="0" t="n">
        <f aca="false">IF(M$9=0,0,(SIN(M$12)*COS($E70)+SIN($E70)*COS(M$12))/SIN($E70)*M$9)</f>
        <v>8.22897898339834</v>
      </c>
      <c r="CZ70" s="0" t="n">
        <f aca="false">IF(N$9=0,0,(SIN(N$12)*COS($E70)+SIN($E70)*COS(N$12))/SIN($E70)*N$9)</f>
        <v>8.59631993165075</v>
      </c>
      <c r="DA70" s="0" t="n">
        <f aca="false">IF(O$9=0,0,(SIN(O$12)*COS($E70)+SIN($E70)*COS(O$12))/SIN($E70)*O$9)</f>
        <v>8.96572980232796</v>
      </c>
      <c r="DB70" s="0" t="n">
        <f aca="false">IF(P$9=0,0,(SIN(P$12)*COS($E70)+SIN($E70)*COS(P$12))/SIN($E70)*P$9)</f>
        <v>9.33691161372507</v>
      </c>
      <c r="DC70" s="0" t="n">
        <f aca="false">IF(Q$9=0,0,(SIN(Q$12)*COS($E70)+SIN($E70)*COS(Q$12))/SIN($E70)*Q$9)</f>
        <v>9.70956647273281</v>
      </c>
      <c r="DD70" s="0" t="n">
        <f aca="false">IF(R$9=0,0,(SIN(R$12)*COS($E70)+SIN($E70)*COS(R$12))/SIN($E70)*R$9)</f>
        <v>10.0833937224882</v>
      </c>
      <c r="DE70" s="0" t="n">
        <f aca="false">IF(S$9=0,0,(SIN(S$12)*COS($E70)+SIN($E70)*COS(S$12))/SIN($E70)*S$9)</f>
        <v>10.4580910909629</v>
      </c>
      <c r="DF70" s="0" t="n">
        <f aca="false">IF(T$9=0,0,(SIN(T$12)*COS($E70)+SIN($E70)*COS(T$12))/SIN($E70)*T$9)</f>
        <v>10.8333548404271</v>
      </c>
      <c r="DG70" s="0" t="n">
        <f aca="false">IF(U$9=0,0,(SIN(U$12)*COS($E70)+SIN($E70)*COS(U$12))/SIN($E70)*U$9)</f>
        <v>11.2088799177249</v>
      </c>
      <c r="DH70" s="0" t="n">
        <f aca="false">IF(V$9=0,0,(SIN(V$12)*COS($E70)+SIN($E70)*COS(V$12))/SIN($E70)*V$9)</f>
        <v>11.5843601052994</v>
      </c>
      <c r="DI70" s="0" t="n">
        <f aca="false">IF(W$9=0,0,(SIN(W$12)*COS($E70)+SIN($E70)*COS(W$12))/SIN($E70)*W$9)</f>
        <v>11.9594881729025</v>
      </c>
      <c r="DJ70" s="0" t="n">
        <f aca="false">IF(X$9=0,0,(SIN(X$12)*COS($E70)+SIN($E70)*COS(X$12))/SIN($E70)*X$9)</f>
        <v>12.6085524535971</v>
      </c>
      <c r="DK70" s="0" t="n">
        <f aca="false">IF(Y$9=0,0,(SIN(Y$12)*COS($E70)+SIN($E70)*COS(Y$12))/SIN($E70)*Y$9)</f>
        <v>13.2589538241798</v>
      </c>
      <c r="DL70" s="0" t="n">
        <f aca="false">IF(Z$9=0,0,(SIN(Z$12)*COS($E70)+SIN($E70)*COS(Z$12))/SIN($E70)*Z$9)</f>
        <v>13.9101309445942</v>
      </c>
      <c r="DM70" s="0" t="n">
        <f aca="false">IF(AA$9=0,0,(SIN(AA$12)*COS($E70)+SIN($E70)*COS(AA$12))/SIN($E70)*AA$9)</f>
        <v>14.5615207719231</v>
      </c>
      <c r="DN70" s="0" t="n">
        <f aca="false">IF(AB$9=0,0,(SIN(AB$12)*COS($E70)+SIN($E70)*COS(AB$12))/SIN($E70)*AB$9)</f>
        <v>15.2125588429837</v>
      </c>
      <c r="DO70" s="0" t="n">
        <f aca="false">IF(AC$9=0,0,(SIN(AC$12)*COS($E70)+SIN($E70)*COS(AC$12))/SIN($E70)*AC$9)</f>
        <v>15.8626795577694</v>
      </c>
      <c r="DP70" s="0" t="n">
        <f aca="false">IF(AD$9=0,0,(SIN(AD$12)*COS($E70)+SIN($E70)*COS(AD$12))/SIN($E70)*AD$9)</f>
        <v>16.511316463616</v>
      </c>
      <c r="DQ70" s="0" t="n">
        <f aca="false">IF(AE$9=0,0,(SIN(AE$12)*COS($E70)+SIN($E70)*COS(AE$12))/SIN($E70)*AE$9)</f>
        <v>17.1579025399732</v>
      </c>
      <c r="DR70" s="0" t="n">
        <f aca="false">IF(AF$9=0,0,(SIN(AF$12)*COS($E70)+SIN($E70)*COS(AF$12))/SIN($E70)*AF$9)</f>
        <v>17.8018704836591</v>
      </c>
      <c r="DS70" s="0" t="n">
        <f aca="false">IF(AG$9=0,0,(SIN(AG$12)*COS($E70)+SIN($E70)*COS(AG$12))/SIN($E70)*AG$9)</f>
        <v>18.4426529944777</v>
      </c>
      <c r="DT70" s="0" t="n">
        <f aca="false">IF(AH$9=0,0,(SIN(AH$12)*COS($E70)+SIN($E70)*COS(AH$12))/SIN($E70)*AH$9)</f>
        <v>18.4680039493779</v>
      </c>
      <c r="DU70" s="0" t="n">
        <f aca="false">IF(AI$9=0,0,(SIN(AI$12)*COS($E70)+SIN($E70)*COS(AI$12))/SIN($E70)*AI$9)</f>
        <v>18.4877293713715</v>
      </c>
      <c r="DV70" s="0" t="n">
        <f aca="false">IF(AJ$9=0,0,(SIN(AJ$12)*COS($E70)+SIN($E70)*COS(AJ$12))/SIN($E70)*AJ$9)</f>
        <v>18.5018232519039</v>
      </c>
      <c r="DW70" s="0" t="n">
        <f aca="false">IF(AK$9=0,0,(SIN(AK$12)*COS($E70)+SIN($E70)*COS(AK$12))/SIN($E70)*AK$9)</f>
        <v>18.5102812978426</v>
      </c>
      <c r="DX70" s="0" t="n">
        <f aca="false">IF(AL$9=0,0,(SIN(AL$12)*COS($E70)+SIN($E70)*COS(AL$12))/SIN($E70)*AL$9)</f>
        <v>18.5131009327849</v>
      </c>
      <c r="DY70" s="0" t="n">
        <f aca="false">IF(AM$9=0,0,(SIN(AM$12)*COS($E70)+SIN($E70)*COS(AM$12))/SIN($E70)*AM$9)</f>
        <v>18.5102812978426</v>
      </c>
      <c r="DZ70" s="0" t="n">
        <f aca="false">IF(AN$9=0,0,(SIN(AN$12)*COS($E70)+SIN($E70)*COS(AN$12))/SIN($E70)*AN$9)</f>
        <v>18.5018232519039</v>
      </c>
      <c r="EA70" s="0" t="n">
        <f aca="false">IF(AO$9=0,0,(SIN(AO$12)*COS($E70)+SIN($E70)*COS(AO$12))/SIN($E70)*AO$9)</f>
        <v>18.4877293713715</v>
      </c>
      <c r="EB70" s="0" t="n">
        <f aca="false">IF(AP$9=0,0,(SIN(AP$12)*COS($E70)+SIN($E70)*COS(AP$12))/SIN($E70)*AP$9)</f>
        <v>18.4680039493779</v>
      </c>
      <c r="EC70" s="0" t="n">
        <f aca="false">IF(AQ$9=0,0,(SIN(AQ$12)*COS($E70)+SIN($E70)*COS(AQ$12))/SIN($E70)*AQ$9)</f>
        <v>18.4426529944777</v>
      </c>
      <c r="ED70" s="0" t="n">
        <f aca="false">IF(AR$9=0,0,(SIN(AR$12)*COS($E70)+SIN($E70)*COS(AR$12))/SIN($E70)*AR$9)</f>
        <v>18.4116842288174</v>
      </c>
      <c r="EE70" s="0" t="n">
        <f aca="false">IF(AS$9=0,0,(SIN(AS$12)*COS($E70)+SIN($E70)*COS(AS$12))/SIN($E70)*AS$9)</f>
        <v>18.3751070857831</v>
      </c>
      <c r="EF70" s="0" t="n">
        <f aca="false">IF(AT$9=0,0,(SIN(AT$12)*COS($E70)+SIN($E70)*COS(AT$12))/SIN($E70)*AT$9)</f>
        <v>18.3329327071267</v>
      </c>
      <c r="EG70" s="0" t="n">
        <f aca="false">IF(AU$9=0,0,(SIN(AU$12)*COS($E70)+SIN($E70)*COS(AU$12))/SIN($E70)*AU$9)</f>
        <v>18.2851739395726</v>
      </c>
      <c r="EH70" s="0" t="n">
        <f aca="false">IF(AV$9=0,0,(SIN(AV$12)*COS($E70)+SIN($E70)*COS(AV$12))/SIN($E70)*AV$9)</f>
        <v>18.2318453309041</v>
      </c>
      <c r="EI70" s="0" t="n">
        <f aca="false">IF(AW$9=0,0,(SIN(AW$12)*COS($E70)+SIN($E70)*COS(AW$12))/SIN($E70)*AW$9)</f>
        <v>18.172963125532</v>
      </c>
      <c r="EJ70" s="0" t="n">
        <f aca="false">IF(AX$9=0,0,(SIN(AX$12)*COS($E70)+SIN($E70)*COS(AX$12))/SIN($E70)*AX$9)</f>
        <v>18.1085452595464</v>
      </c>
      <c r="EK70" s="0" t="n">
        <f aca="false">IF(AY$9=0,0,(SIN(AY$12)*COS($E70)+SIN($E70)*COS(AY$12))/SIN($E70)*AY$9)</f>
        <v>18.0386113552533</v>
      </c>
      <c r="EL70" s="0" t="n">
        <f aca="false">IF(AZ$9=0,0,(SIN(AZ$12)*COS($E70)+SIN($E70)*COS(AZ$12))/SIN($E70)*AZ$9)</f>
        <v>17.9631827151974</v>
      </c>
      <c r="EM70" s="0" t="n">
        <f aca="false">IF(BA$9=0,0,(SIN(BA$12)*COS($E70)+SIN($E70)*COS(BA$12))/SIN($E70)*BA$9)</f>
        <v>17.8822823156732</v>
      </c>
      <c r="EN70" s="0" t="n">
        <f aca="false">IF(BB$9=0,0,(SIN(BB$12)*COS($E70)+SIN($E70)*COS(BB$12))/SIN($E70)*BB$9)</f>
        <v>17.7959347997261</v>
      </c>
      <c r="EO70" s="0" t="n">
        <f aca="false">IF(BC$9=0,0,(SIN(BC$12)*COS($E70)+SIN($E70)*COS(BC$12))/SIN($E70)*BC$9)</f>
        <v>17.7041664696459</v>
      </c>
      <c r="EP70" s="0" t="n">
        <f aca="false">IF(BD$9=0,0,(SIN(BD$12)*COS($E70)+SIN($E70)*COS(BD$12))/SIN($E70)*BD$9)</f>
        <v>17.607005278955</v>
      </c>
      <c r="EQ70" s="0" t="n">
        <f aca="false">IF(BE$9=0,0,(SIN(BE$12)*COS($E70)+SIN($E70)*COS(BE$12))/SIN($E70)*BE$9)</f>
        <v>17.5044808238932</v>
      </c>
      <c r="ER70" s="0" t="n">
        <f aca="false">IF(BF$9=0,0,(SIN(BF$12)*COS($E70)+SIN($E70)*COS(BF$12))/SIN($E70)*BF$9)</f>
        <v>17.3966243344027</v>
      </c>
      <c r="ES70" s="0" t="n">
        <f aca="false">IF(BG$9=0,0,(SIN(BG$12)*COS($E70)+SIN($E70)*COS(BG$12))/SIN($E70)*BG$9)</f>
        <v>17.2834686646151</v>
      </c>
      <c r="ET70" s="0" t="n">
        <f aca="false">IF(BH$9=0,0,(SIN(BH$12)*COS($E70)+SIN($E70)*COS(BH$12))/SIN($E70)*BH$9)</f>
        <v>17.1650482828435</v>
      </c>
      <c r="EU70" s="0" t="n">
        <f aca="false">IF(BI$9=0,0,(SIN(BI$12)*COS($E70)+SIN($E70)*COS(BI$12))/SIN($E70)*BI$9)</f>
        <v>17.0413992610834</v>
      </c>
      <c r="EV70" s="0" t="n">
        <f aca="false">IF(BJ$9=0,0,(SIN(BJ$12)*COS($E70)+SIN($E70)*COS(BJ$12))/SIN($E70)*BJ$9)</f>
        <v>16.9125592640247</v>
      </c>
      <c r="EW70" s="0" t="n">
        <f aca="false">IF(BK$9=0,0,(SIN(BK$12)*COS($E70)+SIN($E70)*COS(BK$12))/SIN($E70)*BK$9)</f>
        <v>16.7785675375785</v>
      </c>
      <c r="EX70" s="0" t="n">
        <f aca="false">IF(BL$9=0,0,(SIN(BL$12)*COS($E70)+SIN($E70)*COS(BL$12))/SIN($E70)*BL$9)</f>
        <v>16.5546778146454</v>
      </c>
      <c r="EY70" s="0" t="n">
        <f aca="false">IF(BM$9=0,0,(SIN(BM$12)*COS($E70)+SIN($E70)*COS(BM$12))/SIN($E70)*BM$9)</f>
        <v>16.3271888099767</v>
      </c>
      <c r="EZ70" s="0" t="n">
        <f aca="false">IF(BN$9=0,0,(SIN(BN$12)*COS($E70)+SIN($E70)*COS(BN$12))/SIN($E70)*BN$9)</f>
        <v>16.0962212490848</v>
      </c>
      <c r="FA70" s="0" t="n">
        <f aca="false">IF(BO$9=0,0,(SIN(BO$12)*COS($E70)+SIN($E70)*COS(BO$12))/SIN($E70)*BO$9)</f>
        <v>15.8618964617341</v>
      </c>
      <c r="FB70" s="0" t="n">
        <f aca="false">IF(BP$9=0,0,(SIN(BP$12)*COS($E70)+SIN($E70)*COS(BP$12))/SIN($E70)*BP$9)</f>
        <v>15.624336329455</v>
      </c>
      <c r="FC70" s="0" t="n">
        <f aca="false">IF(BQ$9=0,0,(SIN(BQ$12)*COS($E70)+SIN($E70)*COS(BQ$12))/SIN($E70)*BQ$9)</f>
        <v>15.3836632330341</v>
      </c>
      <c r="FD70" s="0" t="n">
        <f aca="false">IF(BR$9=0,0,(SIN(BR$12)*COS($E70)+SIN($E70)*COS(BR$12))/SIN($E70)*BR$9)</f>
        <v>15.14</v>
      </c>
      <c r="FE70" s="0" t="n">
        <f aca="false">IF(BS$9=0,0,(SIN(BS$12)*COS($E70)+SIN($E70)*COS(BS$12))/SIN($E70)*BS$9)</f>
        <v>14.8934698521255</v>
      </c>
      <c r="FF70" s="0" t="n">
        <f aca="false">IF(BT$9=0,0,(SIN(BT$12)*COS($E70)+SIN($E70)*COS(BT$12))/SIN($E70)*BT$9)</f>
        <v>14.644196352967</v>
      </c>
      <c r="FG70" s="0" t="n">
        <f aca="false">IF(BU$9=0,0,(SIN(BU$12)*COS($E70)+SIN($E70)*COS(BU$12))/SIN($E70)*BU$9)</f>
        <v>14.3923033554628</v>
      </c>
      <c r="FH70" s="0" t="n">
        <f aca="false">IF(BV$9=0,0,(SIN(BV$12)*COS($E70)+SIN($E70)*COS(BV$12))/SIN($E70)*BV$9)</f>
        <v>14.0997559348995</v>
      </c>
      <c r="FI70" s="0" t="n">
        <f aca="false">IF(BW$9=0,0,(SIN(BW$12)*COS($E70)+SIN($E70)*COS(BW$12))/SIN($E70)*BW$9)</f>
        <v>13.8058167105816</v>
      </c>
      <c r="FJ70" s="0" t="n">
        <f aca="false">IF(BX$9=0,0,(SIN(BX$12)*COS($E70)+SIN($E70)*COS(BX$12))/SIN($E70)*BX$9)</f>
        <v>13.5106445134078</v>
      </c>
      <c r="FK70" s="0" t="n">
        <f aca="false">IF(BY$9=0,0,(SIN(BY$12)*COS($E70)+SIN($E70)*COS(BY$12))/SIN($E70)*BY$9)</f>
        <v>13.2143976444262</v>
      </c>
      <c r="FL70" s="0" t="n">
        <f aca="false">IF(BZ$9=0,0,(SIN(BZ$12)*COS($E70)+SIN($E70)*COS(BZ$12))/SIN($E70)*BZ$9)</f>
        <v>12.9172338057826</v>
      </c>
      <c r="FM70" s="0" t="n">
        <f aca="false">IF(CA$9=0,0,(SIN(CA$12)*COS($E70)+SIN($E70)*COS(CA$12))/SIN($E70)*CA$9)</f>
        <v>12.619310032134</v>
      </c>
      <c r="FN70" s="0" t="n">
        <f aca="false">IF(CB$9=0,0,(SIN(CB$12)*COS($E70)+SIN($E70)*COS(CB$12))/SIN($E70)*CB$9)</f>
        <v>12.3207826225518</v>
      </c>
      <c r="FO70" s="0" t="n">
        <f aca="false">IF(CC$9=0,0,(SIN(CC$12)*COS($E70)+SIN($E70)*COS(CC$12))/SIN($E70)*CC$9)</f>
        <v>12.0218070729454</v>
      </c>
      <c r="FP70" s="0" t="n">
        <f aca="false">IF(CD$9=0,0,(SIN(CD$12)*COS($E70)+SIN($E70)*COS(CD$12))/SIN($E70)*CD$9)</f>
        <v>11.7225380090311</v>
      </c>
      <c r="FQ70" s="0" t="n">
        <f aca="false">IF(CE$9=0,0,(SIN(CE$12)*COS($E70)+SIN($E70)*COS(CE$12))/SIN($E70)*CE$9)</f>
        <v>11.4231291198711</v>
      </c>
      <c r="FR70" s="0" t="n">
        <f aca="false">IF(CF$9=0,0,(SIN(CF$12)*COS($E70)+SIN($E70)*COS(CF$12))/SIN($E70)*CF$9)</f>
        <v>11.107350569049</v>
      </c>
      <c r="FS70" s="0" t="n">
        <f aca="false">IF(CG$9=0,0,(SIN(CG$12)*COS($E70)+SIN($E70)*COS(CG$12))/SIN($E70)*CG$9)</f>
        <v>10.7923336347548</v>
      </c>
      <c r="FT70" s="0" t="n">
        <f aca="false">IF(CH$9=0,0,(SIN(CH$12)*COS($E70)+SIN($E70)*COS(CH$12))/SIN($E70)*CH$9)</f>
        <v>10.4782435014236</v>
      </c>
      <c r="FU70" s="0" t="n">
        <f aca="false">IF(CI$9=0,0,(SIN(CI$12)*COS($E70)+SIN($E70)*COS(CI$12))/SIN($E70)*CI$9)</f>
        <v>10.1652437874763</v>
      </c>
      <c r="FV70" s="0" t="n">
        <f aca="false">IF(CJ$9=0,0,(SIN(CJ$12)*COS($E70)+SIN($E70)*COS(CJ$12))/SIN($E70)*CJ$9)</f>
        <v>9.85349647478448</v>
      </c>
      <c r="FW70" s="0" t="n">
        <f aca="false">IF(CK$9=0,0,(SIN(CK$12)*COS($E70)+SIN($E70)*COS(CK$12))/SIN($E70)*CK$9)</f>
        <v>9.54316183902872</v>
      </c>
      <c r="FX70" s="0" t="n">
        <f aca="false">IF(CL$9=0,0,(SIN(CL$12)*COS($E70)+SIN($E70)*COS(CL$12))/SIN($E70)*CL$9)</f>
        <v>9.2343983809827</v>
      </c>
      <c r="FY70" s="0" t="n">
        <f aca="false">IF(CM$9=0,0,(SIN(CM$12)*COS($E70)+SIN($E70)*COS(CM$12))/SIN($E70)*CM$9)</f>
        <v>8.92736275874655</v>
      </c>
      <c r="FZ70" s="0" t="n">
        <f aca="false">IF(CN$9=0,0,(SIN(CN$12)*COS($E70)+SIN($E70)*COS(CN$12))/SIN($E70)*CN$9)</f>
        <v>8.6222097209563</v>
      </c>
      <c r="GA70" s="0" t="n">
        <f aca="false">IF(CO$9=0,0,(SIN(CO$12)*COS($E70)+SIN($E70)*COS(CO$12))/SIN($E70)*CO$9)</f>
        <v>8.31909204099732</v>
      </c>
      <c r="GB70" s="0" t="n">
        <f aca="false">IF(CP$9=0,0,(SIN(CP$12)*COS($E70)+SIN($E70)*COS(CP$12))/SIN($E70)*CP$9)</f>
        <v>8.00497268834467</v>
      </c>
      <c r="GC70" s="0" t="n">
        <f aca="false">IF(CQ$9=0,0,(SIN(CQ$12)*COS($E70)+SIN($E70)*COS(CQ$12))/SIN($E70)*CQ$9)</f>
        <v>7.69387452085802</v>
      </c>
    </row>
    <row r="71" customFormat="false" ht="12.8" hidden="true" customHeight="false" outlineLevel="0" collapsed="false">
      <c r="A71" s="0" t="n">
        <f aca="false">MAX($F71:$CQ71)</f>
        <v>11.9449814383926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15.7</v>
      </c>
      <c r="C71" s="2" t="n">
        <f aca="false">MOD(Best +D71,360)</f>
        <v>158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3.0099999909399</v>
      </c>
      <c r="G71" s="13" t="n">
        <f aca="false">IF(OR(G161=0,CS71=0),0,G161*CS71/(G161+CS71))</f>
        <v>3.70037001606061</v>
      </c>
      <c r="H71" s="13" t="n">
        <f aca="false">IF(OR(H161=0,CT71=0),0,H161*CT71/(H161+CT71))</f>
        <v>4.38905600076694</v>
      </c>
      <c r="I71" s="13" t="n">
        <f aca="false">IF(OR(I161=0,CU71=0),0,I161*CU71/(I161+CU71))</f>
        <v>5.0719641225301</v>
      </c>
      <c r="J71" s="13" t="n">
        <f aca="false">IF(OR(J161=0,CV71=0),0,J161*CV71/(J161+CV71))</f>
        <v>5.74518207371224</v>
      </c>
      <c r="K71" s="13" t="n">
        <f aca="false">IF(OR(K161=0,CW71=0),0,K161*CW71/(K161+CW71))</f>
        <v>6.4050404085478</v>
      </c>
      <c r="L71" s="13" t="n">
        <f aca="false">IF(OR(L161=0,CX71=0),0,L161*CX71/(L161+CX71))</f>
        <v>7.04816426977067</v>
      </c>
      <c r="M71" s="13" t="n">
        <f aca="false">IF(OR(M161=0,CY71=0),0,M161*CY71/(M161+CY71))</f>
        <v>7.67151429280976</v>
      </c>
      <c r="N71" s="13" t="n">
        <f aca="false">IF(OR(N161=0,CZ71=0),0,N161*CZ71/(N161+CZ71))</f>
        <v>7.91634802586713</v>
      </c>
      <c r="O71" s="13" t="n">
        <f aca="false">IF(OR(O161=0,DA71=0),0,O161*DA71/(O161+DA71))</f>
        <v>8.15197990219783</v>
      </c>
      <c r="P71" s="13" t="n">
        <f aca="false">IF(OR(P161=0,DB71=0),0,P161*DB71/(P161+DB71))</f>
        <v>8.37808284468066</v>
      </c>
      <c r="Q71" s="13" t="n">
        <f aca="false">IF(OR(Q161=0,DC71=0),0,Q161*DC71/(Q161+DC71))</f>
        <v>8.59438743100336</v>
      </c>
      <c r="R71" s="13" t="n">
        <f aca="false">IF(OR(R161=0,DD71=0),0,R161*DD71/(R161+DD71))</f>
        <v>8.80067991885998</v>
      </c>
      <c r="S71" s="13" t="n">
        <f aca="false">IF(OR(S161=0,DE71=0),0,S161*DE71/(S161+DE71))</f>
        <v>8.99679984248272</v>
      </c>
      <c r="T71" s="13" t="n">
        <f aca="false">IF(OR(T161=0,DF71=0),0,T161*DF71/(T161+DF71))</f>
        <v>9.18263725620426</v>
      </c>
      <c r="U71" s="13" t="n">
        <f aca="false">IF(OR(U161=0,DG71=0),0,U161*DG71/(U161+DG71))</f>
        <v>9.35812969916304</v>
      </c>
      <c r="V71" s="13" t="n">
        <f aca="false">IF(OR(V161=0,DH71=0),0,V161*DH71/(V161+DH71))</f>
        <v>9.52325895209014</v>
      </c>
      <c r="W71" s="13" t="n">
        <f aca="false">IF(OR(W161=0,DI71=0),0,W161*DI71/(W161+DI71))</f>
        <v>9.67804765266826</v>
      </c>
      <c r="X71" s="13" t="n">
        <f aca="false">IF(OR(X161=0,DJ71=0),0,X161*DJ71/(X161+DJ71))</f>
        <v>9.99707780871463</v>
      </c>
      <c r="Y71" s="13" t="n">
        <f aca="false">IF(OR(Y161=0,DK71=0),0,Y161*DK71/(Y161+DK71))</f>
        <v>10.2946917003322</v>
      </c>
      <c r="Z71" s="13" t="n">
        <f aca="false">IF(OR(Z161=0,DL71=0),0,Z161*DL71/(Z161+DL71))</f>
        <v>10.5710495578381</v>
      </c>
      <c r="AA71" s="13" t="n">
        <f aca="false">IF(OR(AA161=0,DM71=0),0,AA161*DM71/(AA161+DM71))</f>
        <v>10.826430750829</v>
      </c>
      <c r="AB71" s="13" t="n">
        <f aca="false">IF(OR(AB161=0,DN71=0),0,AB161*DN71/(AB161+DN71))</f>
        <v>11.0612178514948</v>
      </c>
      <c r="AC71" s="13" t="n">
        <f aca="false">IF(OR(AC161=0,DO71=0),0,AC161*DO71/(AC161+DO71))</f>
        <v>11.2758812075428</v>
      </c>
      <c r="AD71" s="13" t="n">
        <f aca="false">IF(OR(AD161=0,DP71=0),0,AD161*DP71/(AD161+DP71))</f>
        <v>11.4709642663259</v>
      </c>
      <c r="AE71" s="13" t="n">
        <f aca="false">IF(OR(AE161=0,DQ71=0),0,AE161*DQ71/(AE161+DQ71))</f>
        <v>11.6470698298331</v>
      </c>
      <c r="AF71" s="13" t="n">
        <f aca="false">IF(OR(AF161=0,DR71=0),0,AF161*DR71/(AF161+DR71))</f>
        <v>11.8048473642026</v>
      </c>
      <c r="AG71" s="13" t="n">
        <f aca="false">IF(OR(AG161=0,DS71=0),0,AG161*DS71/(AG161+DS71))</f>
        <v>11.9449814383926</v>
      </c>
      <c r="AH71" s="13" t="n">
        <f aca="false">IF(OR(AH161=0,DT71=0),0,AH161*DT71/(AH161+DT71))</f>
        <v>11.8182002104363</v>
      </c>
      <c r="AI71" s="13" t="n">
        <f aca="false">IF(OR(AI161=0,DU71=0),0,AI161*DU71/(AI161+DU71))</f>
        <v>11.6920311663114</v>
      </c>
      <c r="AJ71" s="13" t="n">
        <f aca="false">IF(OR(AJ161=0,DV71=0),0,AJ161*DV71/(AJ161+DV71))</f>
        <v>11.566450802222</v>
      </c>
      <c r="AK71" s="13" t="n">
        <f aca="false">IF(OR(AK161=0,DW71=0),0,AK161*DW71/(AK161+DW71))</f>
        <v>11.4414360117165</v>
      </c>
      <c r="AL71" s="13" t="n">
        <f aca="false">IF(OR(AL161=0,DX71=0),0,AL161*DX71/(AL161+DX71))</f>
        <v>11.3169640675507</v>
      </c>
      <c r="AM71" s="13" t="n">
        <f aca="false">IF(OR(AM161=0,DY71=0),0,AM161*DY71/(AM161+DY71))</f>
        <v>11.1930126041076</v>
      </c>
      <c r="AN71" s="13" t="n">
        <f aca="false">IF(OR(AN161=0,DZ71=0),0,AN161*DZ71/(AN161+DZ71))</f>
        <v>11.069559600344</v>
      </c>
      <c r="AO71" s="13" t="n">
        <f aca="false">IF(OR(AO161=0,EA71=0),0,AO161*EA71/(AO161+EA71))</f>
        <v>10.9465833632353</v>
      </c>
      <c r="AP71" s="13" t="n">
        <f aca="false">IF(OR(AP161=0,EB71=0),0,AP161*EB71/(AP161+EB71))</f>
        <v>10.8240625116907</v>
      </c>
      <c r="AQ71" s="13" t="n">
        <f aca="false">IF(OR(AQ161=0,EC71=0),0,AQ161*EC71/(AQ161+EC71))</f>
        <v>10.7019759609114</v>
      </c>
      <c r="AR71" s="13" t="n">
        <f aca="false">IF(OR(AR161=0,ED71=0),0,AR161*ED71/(AR161+ED71))</f>
        <v>10.580302907169</v>
      </c>
      <c r="AS71" s="13" t="n">
        <f aca="false">IF(OR(AS161=0,EE71=0),0,AS161*EE71/(AS161+EE71))</f>
        <v>10.4590228129767</v>
      </c>
      <c r="AT71" s="13" t="n">
        <f aca="false">IF(OR(AT161=0,EF71=0),0,AT161*EF71/(AT161+EF71))</f>
        <v>10.3381153926325</v>
      </c>
      <c r="AU71" s="13" t="n">
        <f aca="false">IF(OR(AU161=0,EG71=0),0,AU161*EG71/(AU161+EG71))</f>
        <v>10.2175605981112</v>
      </c>
      <c r="AV71" s="13" t="n">
        <f aca="false">IF(OR(AV161=0,EH71=0),0,AV161*EH71/(AV161+EH71))</f>
        <v>10.0973386052823</v>
      </c>
      <c r="AW71" s="13" t="n">
        <f aca="false">IF(OR(AW161=0,EI71=0),0,AW161*EI71/(AW161+EI71))</f>
        <v>9.97742980043612</v>
      </c>
      <c r="AX71" s="13" t="n">
        <f aca="false">IF(OR(AX161=0,EJ71=0),0,AX161*EJ71/(AX161+EJ71))</f>
        <v>9.85781476709444</v>
      </c>
      <c r="AY71" s="13" t="n">
        <f aca="false">IF(OR(AY161=0,EK71=0),0,AY161*EK71/(AY161+EK71))</f>
        <v>9.73847427308935</v>
      </c>
      <c r="AZ71" s="13" t="n">
        <f aca="false">IF(OR(AZ161=0,EL71=0),0,AZ161*EL71/(AZ161+EL71))</f>
        <v>9.61938925788974</v>
      </c>
      <c r="BA71" s="13" t="n">
        <f aca="false">IF(OR(BA161=0,EM71=0),0,BA161*EM71/(BA161+EM71))</f>
        <v>9.500540820158</v>
      </c>
      <c r="BB71" s="13" t="n">
        <f aca="false">IF(OR(BB161=0,EN71=0),0,BB161*EN71/(BB161+EN71))</f>
        <v>9.38191020551924</v>
      </c>
      <c r="BC71" s="13" t="n">
        <f aca="false">IF(OR(BC161=0,EO71=0),0,BC161*EO71/(BC161+EO71))</f>
        <v>9.26347879452574</v>
      </c>
      <c r="BD71" s="13" t="n">
        <f aca="false">IF(OR(BD161=0,EP71=0),0,BD161*EP71/(BD161+EP71))</f>
        <v>9.14522809080014</v>
      </c>
      <c r="BE71" s="13" t="n">
        <f aca="false">IF(OR(BE161=0,EQ71=0),0,BE161*EQ71/(BE161+EQ71))</f>
        <v>9.02713970934095</v>
      </c>
      <c r="BF71" s="13" t="n">
        <f aca="false">IF(OR(BF161=0,ER71=0),0,BF161*ER71/(BF161+ER71))</f>
        <v>8.90919536497455</v>
      </c>
      <c r="BG71" s="13" t="n">
        <f aca="false">IF(OR(BG161=0,ES71=0),0,BG161*ES71/(BG161+ES71))</f>
        <v>8.79137686093811</v>
      </c>
      <c r="BH71" s="13" t="n">
        <f aca="false">IF(OR(BH161=0,ET71=0),0,BH161*ET71/(BH161+ET71))</f>
        <v>8.67366607757815</v>
      </c>
      <c r="BI71" s="13" t="n">
        <f aca="false">IF(OR(BI161=0,EU71=0),0,BI161*EU71/(BI161+EU71))</f>
        <v>8.55604496114969</v>
      </c>
      <c r="BJ71" s="13" t="n">
        <f aca="false">IF(OR(BJ161=0,EV71=0),0,BJ161*EV71/(BJ161+EV71))</f>
        <v>8.43849551270123</v>
      </c>
      <c r="BK71" s="13" t="n">
        <f aca="false">IF(OR(BK161=0,EW71=0),0,BK161*EW71/(BK161+EW71))</f>
        <v>8.32099977703106</v>
      </c>
      <c r="BL71" s="13" t="n">
        <f aca="false">IF(OR(BL161=0,EX71=0),0,BL161*EX71/(BL161+EX71))</f>
        <v>8.18247393559996</v>
      </c>
      <c r="BM71" s="13" t="n">
        <f aca="false">IF(OR(BM161=0,EY71=0),0,BM161*EY71/(BM161+EY71))</f>
        <v>8.04468370297094</v>
      </c>
      <c r="BN71" s="13" t="n">
        <f aca="false">IF(OR(BN161=0,EZ71=0),0,BN161*EZ71/(BN161+EZ71))</f>
        <v>7.90759276850386</v>
      </c>
      <c r="BO71" s="13" t="n">
        <f aca="false">IF(OR(BO161=0,FA71=0),0,BO161*FA71/(BO161+FA71))</f>
        <v>7.77116611851905</v>
      </c>
      <c r="BP71" s="13" t="n">
        <f aca="false">IF(OR(BP161=0,FB71=0),0,BP161*FB71/(BP161+FB71))</f>
        <v>7.63536997646569</v>
      </c>
      <c r="BQ71" s="13" t="n">
        <f aca="false">IF(OR(BQ161=0,FC71=0),0,BQ161*FC71/(BQ161+FC71))</f>
        <v>7.50017174714088</v>
      </c>
      <c r="BR71" s="13" t="n">
        <f aca="false">IF(OR(BR161=0,FD71=0),0,BR161*FD71/(BR161+FD71))</f>
        <v>7.36553996470151</v>
      </c>
      <c r="BS71" s="13" t="n">
        <f aca="false">IF(OR(BS161=0,FE71=0),0,BS161*FE71/(BS161+FE71))</f>
        <v>7.23144424423301</v>
      </c>
      <c r="BT71" s="13" t="n">
        <f aca="false">IF(OR(BT161=0,FF71=0),0,BT161*FF71/(BT161+FF71))</f>
        <v>7.09785523666027</v>
      </c>
      <c r="BU71" s="13" t="n">
        <f aca="false">IF(OR(BU161=0,FG71=0),0,BU161*FG71/(BU161+FG71))</f>
        <v>6.96474458680276</v>
      </c>
      <c r="BV71" s="13" t="n">
        <f aca="false">IF(OR(BV161=0,FH71=0),0,BV161*FH71/(BV161+FH71))</f>
        <v>6.82294839829091</v>
      </c>
      <c r="BW71" s="13" t="n">
        <f aca="false">IF(OR(BW161=0,FI71=0),0,BW161*FI71/(BW161+FI71))</f>
        <v>6.68182149677966</v>
      </c>
      <c r="BX71" s="13" t="n">
        <f aca="false">IF(OR(BX161=0,FJ71=0),0,BX161*FJ71/(BX161+FJ71))</f>
        <v>6.54133576663801</v>
      </c>
      <c r="BY71" s="13" t="n">
        <f aca="false">IF(OR(BY161=0,FK71=0),0,BY161*FK71/(BY161+FK71))</f>
        <v>6.40146453255248</v>
      </c>
      <c r="BZ71" s="13" t="n">
        <f aca="false">IF(OR(BZ161=0,FL71=0),0,BZ161*FL71/(BZ161+FL71))</f>
        <v>6.26218252566893</v>
      </c>
      <c r="CA71" s="13" t="n">
        <f aca="false">IF(OR(CA161=0,FM71=0),0,CA161*FM71/(CA161+FM71))</f>
        <v>6.12346585370195</v>
      </c>
      <c r="CB71" s="13" t="n">
        <f aca="false">IF(OR(CB161=0,FN71=0),0,CB161*FN71/(CB161+FN71))</f>
        <v>5.98529197484221</v>
      </c>
      <c r="CC71" s="13" t="n">
        <f aca="false">IF(OR(CC161=0,FO71=0),0,CC161*FO71/(CC161+FO71))</f>
        <v>5.84763967530965</v>
      </c>
      <c r="CD71" s="13" t="n">
        <f aca="false">IF(OR(CD161=0,FP71=0),0,CD161*FP71/(CD161+FP71))</f>
        <v>5.71048905041357</v>
      </c>
      <c r="CE71" s="13" t="n">
        <f aca="false">IF(OR(CE161=0,FQ71=0),0,CE161*FQ71/(CE161+FQ71))</f>
        <v>5.5738214889942</v>
      </c>
      <c r="CF71" s="13" t="n">
        <f aca="false">IF(OR(CF161=0,FR71=0),0,CF161*FR71/(CF161+FR71))</f>
        <v>5.43358647550093</v>
      </c>
      <c r="CG71" s="13" t="n">
        <f aca="false">IF(OR(CG161=0,FS71=0),0,CG161*FS71/(CG161+FS71))</f>
        <v>5.2939055090659</v>
      </c>
      <c r="CH71" s="13" t="n">
        <f aca="false">IF(OR(CH161=0,FT71=0),0,CH161*FT71/(CH161+FT71))</f>
        <v>5.15476524137274</v>
      </c>
      <c r="CI71" s="13" t="n">
        <f aca="false">IF(OR(CI161=0,FU71=0),0,CI161*FU71/(CI161+FU71))</f>
        <v>5.01615392784455</v>
      </c>
      <c r="CJ71" s="13" t="n">
        <f aca="false">IF(OR(CJ161=0,FV71=0),0,CJ161*FV71/(CJ161+FV71))</f>
        <v>4.87806143496397</v>
      </c>
      <c r="CK71" s="13" t="n">
        <f aca="false">IF(OR(CK161=0,FW71=0),0,CK161*FW71/(CK161+FW71))</f>
        <v>4.74047925130553</v>
      </c>
      <c r="CL71" s="13" t="n">
        <f aca="false">IF(OR(CL161=0,FX71=0),0,CL161*FX71/(CL161+FX71))</f>
        <v>4.60340050220995</v>
      </c>
      <c r="CM71" s="13" t="n">
        <f aca="false">IF(OR(CM161=0,FY71=0),0,CM161*FY71/(CM161+FY71))</f>
        <v>4.46681996803443</v>
      </c>
      <c r="CN71" s="13" t="n">
        <f aca="false">IF(OR(CN161=0,FZ71=0),0,CN161*FZ71/(CN161+FZ71))</f>
        <v>4.33073410591726</v>
      </c>
      <c r="CO71" s="13" t="n">
        <f aca="false">IF(OR(CO161=0,GA71=0),0,CO161*GA71/(CO161+GA71))</f>
        <v>4.19514107500017</v>
      </c>
      <c r="CP71" s="13" t="n">
        <f aca="false">IF(OR(CP161=0,GB71=0),0,CP161*GB71/(CP161+GB71))</f>
        <v>4.05652904773715</v>
      </c>
      <c r="CQ71" s="13" t="n">
        <f aca="false">IF(OR(CQ161=0,GC71=0),0,CQ161*GC71/(CQ161+GC71))</f>
        <v>3.91852344776307</v>
      </c>
      <c r="CR71" s="0" t="n">
        <f aca="false">IF(F$9=0,0,(SIN(F$12)*COS($E71)+SIN($E71)*COS(F$12))/SIN($E71)*F$9)</f>
        <v>3.01</v>
      </c>
      <c r="CS71" s="0" t="n">
        <f aca="false">IF(G$9=0,0,(SIN(G$12)*COS($E71)+SIN($E71)*COS(G$12))/SIN($E71)*G$9)</f>
        <v>3.71802970472189</v>
      </c>
      <c r="CT71" s="0" t="n">
        <f aca="false">IF(H$9=0,0,(SIN(H$12)*COS($E71)+SIN($E71)*COS(H$12))/SIN($E71)*H$9)</f>
        <v>4.43856843692007</v>
      </c>
      <c r="CU71" s="0" t="n">
        <f aca="false">IF(I$9=0,0,(SIN(I$12)*COS($E71)+SIN($E71)*COS(I$12))/SIN($E71)*I$9)</f>
        <v>5.17098227209694</v>
      </c>
      <c r="CV71" s="0" t="n">
        <f aca="false">IF(J$9=0,0,(SIN(J$12)*COS($E71)+SIN($E71)*COS(J$12))/SIN($E71)*J$9)</f>
        <v>5.91462963937038</v>
      </c>
      <c r="CW71" s="0" t="n">
        <f aca="false">IF(K$9=0,0,(SIN(K$12)*COS($E71)+SIN($E71)*COS(K$12))/SIN($E71)*K$9)</f>
        <v>6.66886164437259</v>
      </c>
      <c r="CX71" s="0" t="n">
        <f aca="false">IF(L$9=0,0,(SIN(L$12)*COS($E71)+SIN($E71)*COS(L$12))/SIN($E71)*L$9)</f>
        <v>7.43302239556833</v>
      </c>
      <c r="CY71" s="0" t="n">
        <f aca="false">IF(M$9=0,0,(SIN(M$12)*COS($E71)+SIN($E71)*COS(M$12))/SIN($E71)*M$9)</f>
        <v>8.20644933385371</v>
      </c>
      <c r="CZ71" s="0" t="n">
        <f aca="false">IF(N$9=0,0,(SIN(N$12)*COS($E71)+SIN($E71)*COS(N$12))/SIN($E71)*N$9)</f>
        <v>8.56965580060464</v>
      </c>
      <c r="DA71" s="0" t="n">
        <f aca="false">IF(O$9=0,0,(SIN(O$12)*COS($E71)+SIN($E71)*COS(O$12))/SIN($E71)*O$9)</f>
        <v>8.93470694979674</v>
      </c>
      <c r="DB71" s="0" t="n">
        <f aca="false">IF(P$9=0,0,(SIN(P$12)*COS($E71)+SIN($E71)*COS(P$12))/SIN($E71)*P$9)</f>
        <v>9.30130773275596</v>
      </c>
      <c r="DC71" s="0" t="n">
        <f aca="false">IF(Q$9=0,0,(SIN(Q$12)*COS($E71)+SIN($E71)*COS(Q$12))/SIN($E71)*Q$9)</f>
        <v>9.66916132771617</v>
      </c>
      <c r="DD71" s="0" t="n">
        <f aca="false">IF(R$9=0,0,(SIN(R$12)*COS($E71)+SIN($E71)*COS(R$12))/SIN($E71)*R$9)</f>
        <v>10.0379692866329</v>
      </c>
      <c r="DE71" s="0" t="n">
        <f aca="false">IF(S$9=0,0,(SIN(S$12)*COS($E71)+SIN($E71)*COS(S$12))/SIN($E71)*S$9)</f>
        <v>10.4074316828714</v>
      </c>
      <c r="DF71" s="0" t="n">
        <f aca="false">IF(T$9=0,0,(SIN(T$12)*COS($E71)+SIN($E71)*COS(T$12))/SIN($E71)*T$9)</f>
        <v>10.7772472597078</v>
      </c>
      <c r="DG71" s="0" t="n">
        <f aca="false">IF(U$9=0,0,(SIN(U$12)*COS($E71)+SIN($E71)*COS(U$12))/SIN($E71)*U$9)</f>
        <v>11.1471135795782</v>
      </c>
      <c r="DH71" s="0" t="n">
        <f aca="false">IF(V$9=0,0,(SIN(V$12)*COS($E71)+SIN($E71)*COS(V$12))/SIN($E71)*V$9)</f>
        <v>11.5167271740164</v>
      </c>
      <c r="DI71" s="0" t="n">
        <f aca="false">IF(W$9=0,0,(SIN(W$12)*COS($E71)+SIN($E71)*COS(W$12))/SIN($E71)*W$9)</f>
        <v>11.8857836942133</v>
      </c>
      <c r="DJ71" s="0" t="n">
        <f aca="false">IF(X$9=0,0,(SIN(X$12)*COS($E71)+SIN($E71)*COS(X$12))/SIN($E71)*X$9)</f>
        <v>12.5267939002551</v>
      </c>
      <c r="DK71" s="0" t="n">
        <f aca="false">IF(Y$9=0,0,(SIN(Y$12)*COS($E71)+SIN($E71)*COS(Y$12))/SIN($E71)*Y$9)</f>
        <v>13.1687516581911</v>
      </c>
      <c r="DL71" s="0" t="n">
        <f aca="false">IF(Z$9=0,0,(SIN(Z$12)*COS($E71)+SIN($E71)*COS(Z$12))/SIN($E71)*Z$9)</f>
        <v>13.8111006132431</v>
      </c>
      <c r="DM71" s="0" t="n">
        <f aca="false">IF(AA$9=0,0,(SIN(AA$12)*COS($E71)+SIN($E71)*COS(AA$12))/SIN($E71)*AA$9)</f>
        <v>14.4532829504179</v>
      </c>
      <c r="DN71" s="0" t="n">
        <f aca="false">IF(AB$9=0,0,(SIN(AB$12)*COS($E71)+SIN($E71)*COS(AB$12))/SIN($E71)*AB$9)</f>
        <v>15.0947396747381</v>
      </c>
      <c r="DO71" s="0" t="n">
        <f aca="false">IF(AC$9=0,0,(SIN(AC$12)*COS($E71)+SIN($E71)*COS(AC$12))/SIN($E71)*AC$9)</f>
        <v>15.7349108922057</v>
      </c>
      <c r="DP71" s="0" t="n">
        <f aca="false">IF(AD$9=0,0,(SIN(AD$12)*COS($E71)+SIN($E71)*COS(AD$12))/SIN($E71)*AD$9)</f>
        <v>16.373236091382</v>
      </c>
      <c r="DQ71" s="0" t="n">
        <f aca="false">IF(AE$9=0,0,(SIN(AE$12)*COS($E71)+SIN($E71)*COS(AE$12))/SIN($E71)*AE$9)</f>
        <v>17.0091544254623</v>
      </c>
      <c r="DR71" s="0" t="n">
        <f aca="false">IF(AF$9=0,0,(SIN(AF$12)*COS($E71)+SIN($E71)*COS(AF$12))/SIN($E71)*AF$9)</f>
        <v>17.6421049947262</v>
      </c>
      <c r="DS71" s="0" t="n">
        <f aca="false">IF(AG$9=0,0,(SIN(AG$12)*COS($E71)+SIN($E71)*COS(AG$12))/SIN($E71)*AG$9)</f>
        <v>18.2715271292437</v>
      </c>
      <c r="DT71" s="0" t="n">
        <f aca="false">IF(AH$9=0,0,(SIN(AH$12)*COS($E71)+SIN($E71)*COS(AH$12))/SIN($E71)*AH$9)</f>
        <v>18.2910426970377</v>
      </c>
      <c r="DU71" s="0" t="n">
        <f aca="false">IF(AI$9=0,0,(SIN(AI$12)*COS($E71)+SIN($E71)*COS(AI$12))/SIN($E71)*AI$9)</f>
        <v>18.3049866360367</v>
      </c>
      <c r="DV71" s="0" t="n">
        <f aca="false">IF(AJ$9=0,0,(SIN(AJ$12)*COS($E71)+SIN($E71)*COS(AJ$12))/SIN($E71)*AJ$9)</f>
        <v>18.3133546987821</v>
      </c>
      <c r="DW71" s="0" t="n">
        <f aca="false">IF(AK$9=0,0,(SIN(AK$12)*COS($E71)+SIN($E71)*COS(AK$12))/SIN($E71)*AK$9)</f>
        <v>18.3161443362807</v>
      </c>
      <c r="DX71" s="0" t="n">
        <f aca="false">IF(AL$9=0,0,(SIN(AL$12)*COS($E71)+SIN($E71)*COS(AL$12))/SIN($E71)*AL$9)</f>
        <v>18.3133546987821</v>
      </c>
      <c r="DY71" s="0" t="n">
        <f aca="false">IF(AM$9=0,0,(SIN(AM$12)*COS($E71)+SIN($E71)*COS(AM$12))/SIN($E71)*AM$9)</f>
        <v>18.3049866360367</v>
      </c>
      <c r="DZ71" s="0" t="n">
        <f aca="false">IF(AN$9=0,0,(SIN(AN$12)*COS($E71)+SIN($E71)*COS(AN$12))/SIN($E71)*AN$9)</f>
        <v>18.2910426970377</v>
      </c>
      <c r="EA71" s="0" t="n">
        <f aca="false">IF(AO$9=0,0,(SIN(AO$12)*COS($E71)+SIN($E71)*COS(AO$12))/SIN($E71)*AO$9)</f>
        <v>18.2715271292438</v>
      </c>
      <c r="EB71" s="0" t="n">
        <f aca="false">IF(AP$9=0,0,(SIN(AP$12)*COS($E71)+SIN($E71)*COS(AP$12))/SIN($E71)*AP$9)</f>
        <v>18.246445877286</v>
      </c>
      <c r="EC71" s="0" t="n">
        <f aca="false">IF(AQ$9=0,0,(SIN(AQ$12)*COS($E71)+SIN($E71)*COS(AQ$12))/SIN($E71)*AQ$9)</f>
        <v>18.2158065811568</v>
      </c>
      <c r="ED71" s="0" t="n">
        <f aca="false">IF(AR$9=0,0,(SIN(AR$12)*COS($E71)+SIN($E71)*COS(AR$12))/SIN($E71)*AR$9)</f>
        <v>18.1796185738825</v>
      </c>
      <c r="EE71" s="0" t="n">
        <f aca="false">IF(AS$9=0,0,(SIN(AS$12)*COS($E71)+SIN($E71)*COS(AS$12))/SIN($E71)*AS$9)</f>
        <v>18.1378928786806</v>
      </c>
      <c r="EF71" s="0" t="n">
        <f aca="false">IF(AT$9=0,0,(SIN(AT$12)*COS($E71)+SIN($E71)*COS(AT$12))/SIN($E71)*AT$9)</f>
        <v>18.0906422056022</v>
      </c>
      <c r="EG71" s="0" t="n">
        <f aca="false">IF(AU$9=0,0,(SIN(AU$12)*COS($E71)+SIN($E71)*COS(AU$12))/SIN($E71)*AU$9)</f>
        <v>18.0378809476599</v>
      </c>
      <c r="EH71" s="0" t="n">
        <f aca="false">IF(AV$9=0,0,(SIN(AV$12)*COS($E71)+SIN($E71)*COS(AV$12))/SIN($E71)*AV$9)</f>
        <v>17.9796251764442</v>
      </c>
      <c r="EI71" s="0" t="n">
        <f aca="false">IF(AW$9=0,0,(SIN(AW$12)*COS($E71)+SIN($E71)*COS(AW$12))/SIN($E71)*AW$9)</f>
        <v>17.9158926372271</v>
      </c>
      <c r="EJ71" s="0" t="n">
        <f aca="false">IF(AX$9=0,0,(SIN(AX$12)*COS($E71)+SIN($E71)*COS(AX$12))/SIN($E71)*AX$9)</f>
        <v>17.8467027435576</v>
      </c>
      <c r="EK71" s="0" t="n">
        <f aca="false">IF(AY$9=0,0,(SIN(AY$12)*COS($E71)+SIN($E71)*COS(AY$12))/SIN($E71)*AY$9)</f>
        <v>17.7720765713475</v>
      </c>
      <c r="EL71" s="0" t="n">
        <f aca="false">IF(AZ$9=0,0,(SIN(AZ$12)*COS($E71)+SIN($E71)*COS(AZ$12))/SIN($E71)*AZ$9)</f>
        <v>17.6920368524518</v>
      </c>
      <c r="EM71" s="0" t="n">
        <f aca="false">IF(BA$9=0,0,(SIN(BA$12)*COS($E71)+SIN($E71)*COS(BA$12))/SIN($E71)*BA$9)</f>
        <v>17.6066079677443</v>
      </c>
      <c r="EN71" s="0" t="n">
        <f aca="false">IF(BB$9=0,0,(SIN(BB$12)*COS($E71)+SIN($E71)*COS(BB$12))/SIN($E71)*BB$9)</f>
        <v>17.5158159396907</v>
      </c>
      <c r="EO71" s="0" t="n">
        <f aca="false">IF(BC$9=0,0,(SIN(BC$12)*COS($E71)+SIN($E71)*COS(BC$12))/SIN($E71)*BC$9)</f>
        <v>17.4196884244224</v>
      </c>
      <c r="EP71" s="0" t="n">
        <f aca="false">IF(BD$9=0,0,(SIN(BD$12)*COS($E71)+SIN($E71)*COS(BD$12))/SIN($E71)*BD$9)</f>
        <v>17.3182547033117</v>
      </c>
      <c r="EQ71" s="0" t="n">
        <f aca="false">IF(BE$9=0,0,(SIN(BE$12)*COS($E71)+SIN($E71)*COS(BE$12))/SIN($E71)*BE$9)</f>
        <v>17.2115456740526</v>
      </c>
      <c r="ER71" s="0" t="n">
        <f aca="false">IF(BF$9=0,0,(SIN(BF$12)*COS($E71)+SIN($E71)*COS(BF$12))/SIN($E71)*BF$9)</f>
        <v>17.0995938412493</v>
      </c>
      <c r="ES71" s="0" t="n">
        <f aca="false">IF(BG$9=0,0,(SIN(BG$12)*COS($E71)+SIN($E71)*COS(BG$12))/SIN($E71)*BG$9)</f>
        <v>16.9824333065144</v>
      </c>
      <c r="ET71" s="0" t="n">
        <f aca="false">IF(BH$9=0,0,(SIN(BH$12)*COS($E71)+SIN($E71)*COS(BH$12))/SIN($E71)*BH$9)</f>
        <v>16.8600997580819</v>
      </c>
      <c r="EU71" s="0" t="n">
        <f aca="false">IF(BI$9=0,0,(SIN(BI$12)*COS($E71)+SIN($E71)*COS(BI$12))/SIN($E71)*BI$9)</f>
        <v>16.7326304599356</v>
      </c>
      <c r="EV71" s="0" t="n">
        <f aca="false">IF(BJ$9=0,0,(SIN(BJ$12)*COS($E71)+SIN($E71)*COS(BJ$12))/SIN($E71)*BJ$9)</f>
        <v>16.6000642404585</v>
      </c>
      <c r="EW71" s="0" t="n">
        <f aca="false">IF(BK$9=0,0,(SIN(BK$12)*COS($E71)+SIN($E71)*COS(BK$12))/SIN($E71)*BK$9)</f>
        <v>16.4624414806054</v>
      </c>
      <c r="EX71" s="0" t="n">
        <f aca="false">IF(BL$9=0,0,(SIN(BL$12)*COS($E71)+SIN($E71)*COS(BL$12))/SIN($E71)*BL$9)</f>
        <v>16.2366458641416</v>
      </c>
      <c r="EY71" s="0" t="n">
        <f aca="false">IF(BM$9=0,0,(SIN(BM$12)*COS($E71)+SIN($E71)*COS(BM$12))/SIN($E71)*BM$9)</f>
        <v>16.0073833682046</v>
      </c>
      <c r="EZ71" s="0" t="n">
        <f aca="false">IF(BN$9=0,0,(SIN(BN$12)*COS($E71)+SIN($E71)*COS(BN$12))/SIN($E71)*BN$9)</f>
        <v>15.77477426087</v>
      </c>
      <c r="FA71" s="0" t="n">
        <f aca="false">IF(BO$9=0,0,(SIN(BO$12)*COS($E71)+SIN($E71)*COS(BO$12))/SIN($E71)*BO$9)</f>
        <v>15.5389393637563</v>
      </c>
      <c r="FB71" s="0" t="n">
        <f aca="false">IF(BP$9=0,0,(SIN(BP$12)*COS($E71)+SIN($E71)*COS(BP$12))/SIN($E71)*BP$9)</f>
        <v>15.3000000000001</v>
      </c>
      <c r="FC71" s="0" t="n">
        <f aca="false">IF(BQ$9=0,0,(SIN(BQ$12)*COS($E71)+SIN($E71)*COS(BQ$12))/SIN($E71)*BQ$9)</f>
        <v>15.0580779422271</v>
      </c>
      <c r="FD71" s="0" t="n">
        <f aca="false">IF(BR$9=0,0,(SIN(BR$12)*COS($E71)+SIN($E71)*COS(BR$12))/SIN($E71)*BR$9)</f>
        <v>14.813295360536</v>
      </c>
      <c r="FE71" s="0" t="n">
        <f aca="false">IF(BS$9=0,0,(SIN(BS$12)*COS($E71)+SIN($E71)*COS(BS$12))/SIN($E71)*BS$9)</f>
        <v>14.5657747705171</v>
      </c>
      <c r="FF71" s="0" t="n">
        <f aca="false">IF(BT$9=0,0,(SIN(BT$12)*COS($E71)+SIN($E71)*COS(BT$12))/SIN($E71)*BT$9)</f>
        <v>14.315638981326</v>
      </c>
      <c r="FG71" s="0" t="n">
        <f aca="false">IF(BU$9=0,0,(SIN(BU$12)*COS($E71)+SIN($E71)*COS(BU$12))/SIN($E71)*BU$9)</f>
        <v>14.0630110438335</v>
      </c>
      <c r="FH71" s="0" t="n">
        <f aca="false">IF(BV$9=0,0,(SIN(BV$12)*COS($E71)+SIN($E71)*COS(BV$12))/SIN($E71)*BV$9)</f>
        <v>13.7707456045401</v>
      </c>
      <c r="FI71" s="0" t="n">
        <f aca="false">IF(BW$9=0,0,(SIN(BW$12)*COS($E71)+SIN($E71)*COS(BW$12))/SIN($E71)*BW$9)</f>
        <v>13.4772262525788</v>
      </c>
      <c r="FJ71" s="0" t="n">
        <f aca="false">IF(BX$9=0,0,(SIN(BX$12)*COS($E71)+SIN($E71)*COS(BX$12))/SIN($E71)*BX$9)</f>
        <v>13.1826100579534</v>
      </c>
      <c r="FK71" s="0" t="n">
        <f aca="false">IF(BY$9=0,0,(SIN(BY$12)*COS($E71)+SIN($E71)*COS(BY$12))/SIN($E71)*BY$9)</f>
        <v>12.887053508373</v>
      </c>
      <c r="FL71" s="0" t="n">
        <f aca="false">IF(BZ$9=0,0,(SIN(BZ$12)*COS($E71)+SIN($E71)*COS(BZ$12))/SIN($E71)*BZ$9)</f>
        <v>12.5907124412534</v>
      </c>
      <c r="FM71" s="0" t="n">
        <f aca="false">IF(CA$9=0,0,(SIN(CA$12)*COS($E71)+SIN($E71)*COS(CA$12))/SIN($E71)*CA$9)</f>
        <v>12.2937419762022</v>
      </c>
      <c r="FN71" s="0" t="n">
        <f aca="false">IF(CB$9=0,0,(SIN(CB$12)*COS($E71)+SIN($E71)*COS(CB$12))/SIN($E71)*CB$9)</f>
        <v>11.996296448013</v>
      </c>
      <c r="FO71" s="0" t="n">
        <f aca="false">IF(CC$9=0,0,(SIN(CC$12)*COS($E71)+SIN($E71)*COS(CC$12))/SIN($E71)*CC$9)</f>
        <v>11.6985293401967</v>
      </c>
      <c r="FP71" s="0" t="n">
        <f aca="false">IF(CD$9=0,0,(SIN(CD$12)*COS($E71)+SIN($E71)*COS(CD$12))/SIN($E71)*CD$9)</f>
        <v>11.400593219076</v>
      </c>
      <c r="FQ71" s="0" t="n">
        <f aca="false">IF(CE$9=0,0,(SIN(CE$12)*COS($E71)+SIN($E71)*COS(CE$12))/SIN($E71)*CE$9)</f>
        <v>11.1026396684674</v>
      </c>
      <c r="FR71" s="0" t="n">
        <f aca="false">IF(CF$9=0,0,(SIN(CF$12)*COS($E71)+SIN($E71)*COS(CF$12))/SIN($E71)*CF$9)</f>
        <v>10.7889063837042</v>
      </c>
      <c r="FS71" s="0" t="n">
        <f aca="false">IF(CG$9=0,0,(SIN(CG$12)*COS($E71)+SIN($E71)*COS(CG$12))/SIN($E71)*CG$9)</f>
        <v>10.476056109444</v>
      </c>
      <c r="FT71" s="0" t="n">
        <f aca="false">IF(CH$9=0,0,(SIN(CH$12)*COS($E71)+SIN($E71)*COS(CH$12))/SIN($E71)*CH$9)</f>
        <v>10.1642513635991</v>
      </c>
      <c r="FU71" s="0" t="n">
        <f aca="false">IF(CI$9=0,0,(SIN(CI$12)*COS($E71)+SIN($E71)*COS(CI$12))/SIN($E71)*CI$9)</f>
        <v>9.85365305508364</v>
      </c>
      <c r="FV71" s="0" t="n">
        <f aca="false">IF(CJ$9=0,0,(SIN(CJ$12)*COS($E71)+SIN($E71)*COS(CJ$12))/SIN($E71)*CJ$9)</f>
        <v>9.54442041471566</v>
      </c>
      <c r="FW71" s="0" t="n">
        <f aca="false">IF(CK$9=0,0,(SIN(CK$12)*COS($E71)+SIN($E71)*COS(CK$12))/SIN($E71)*CK$9)</f>
        <v>9.23671092703007</v>
      </c>
      <c r="FX71" s="0" t="n">
        <f aca="false">IF(CL$9=0,0,(SIN(CL$12)*COS($E71)+SIN($E71)*COS(CL$12))/SIN($E71)*CL$9)</f>
        <v>8.93068026302887</v>
      </c>
      <c r="FY71" s="0" t="n">
        <f aca="false">IF(CM$9=0,0,(SIN(CM$12)*COS($E71)+SIN($E71)*COS(CM$12))/SIN($E71)*CM$9)</f>
        <v>8.62648221389525</v>
      </c>
      <c r="FZ71" s="0" t="n">
        <f aca="false">IF(CN$9=0,0,(SIN(CN$12)*COS($E71)+SIN($E71)*COS(CN$12))/SIN($E71)*CN$9)</f>
        <v>8.32426862569599</v>
      </c>
      <c r="GA71" s="0" t="n">
        <f aca="false">IF(CO$9=0,0,(SIN(CO$12)*COS($E71)+SIN($E71)*COS(CO$12))/SIN($E71)*CO$9)</f>
        <v>8.02418933509985</v>
      </c>
      <c r="GB71" s="0" t="n">
        <f aca="false">IF(CP$9=0,0,(SIN(CP$12)*COS($E71)+SIN($E71)*COS(CP$12))/SIN($E71)*CP$9)</f>
        <v>7.71368422438259</v>
      </c>
      <c r="GC71" s="0" t="n">
        <f aca="false">IF(CQ$9=0,0,(SIN(CQ$12)*COS($E71)+SIN($E71)*COS(CQ$12))/SIN($E71)*CQ$9)</f>
        <v>7.40629370755725</v>
      </c>
    </row>
    <row r="72" customFormat="false" ht="12.8" hidden="true" customHeight="false" outlineLevel="0" collapsed="false">
      <c r="A72" s="0" t="n">
        <f aca="false">MAX($F72:$CQ72)</f>
        <v>11.8774960618207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15.7</v>
      </c>
      <c r="C72" s="2" t="n">
        <f aca="false">MOD(Best +D72,360)</f>
        <v>159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3.0099999909399</v>
      </c>
      <c r="G72" s="13" t="n">
        <f aca="false">IF(OR(G162=0,CS72=0),0,G162*CS72/(G162+CS72))</f>
        <v>3.69904694822999</v>
      </c>
      <c r="H72" s="13" t="n">
        <f aca="false">IF(OR(H162=0,CT72=0),0,H162*CT72/(H162+CT72))</f>
        <v>4.38602708364399</v>
      </c>
      <c r="I72" s="13" t="n">
        <f aca="false">IF(OR(I162=0,CU72=0),0,I162*CU72/(I162+CU72))</f>
        <v>5.06689802539999</v>
      </c>
      <c r="J72" s="13" t="n">
        <f aca="false">IF(OR(J162=0,CV72=0),0,J162*CV72/(J162+CV72))</f>
        <v>5.73779918836787</v>
      </c>
      <c r="K72" s="13" t="n">
        <f aca="false">IF(OR(K162=0,CW72=0),0,K162*CW72/(K162+CW72))</f>
        <v>6.39511163755617</v>
      </c>
      <c r="L72" s="13" t="n">
        <f aca="false">IF(OR(L162=0,CX72=0),0,L162*CX72/(L162+CX72))</f>
        <v>7.03550853002054</v>
      </c>
      <c r="M72" s="13" t="n">
        <f aca="false">IF(OR(M162=0,CY72=0),0,M162*CY72/(M162+CY72))</f>
        <v>7.65599497642361</v>
      </c>
      <c r="N72" s="13" t="n">
        <f aca="false">IF(OR(N162=0,CZ72=0),0,N162*CZ72/(N162+CZ72))</f>
        <v>7.89838684055732</v>
      </c>
      <c r="O72" s="13" t="n">
        <f aca="false">IF(OR(O162=0,DA72=0),0,O162*DA72/(O162+DA72))</f>
        <v>8.13154878884942</v>
      </c>
      <c r="P72" s="13" t="n">
        <f aca="false">IF(OR(P162=0,DB72=0),0,P162*DB72/(P162+DB72))</f>
        <v>8.35516122677983</v>
      </c>
      <c r="Q72" s="13" t="n">
        <f aca="false">IF(OR(Q162=0,DC72=0),0,Q162*DC72/(Q162+DC72))</f>
        <v>8.56896144259424</v>
      </c>
      <c r="R72" s="13" t="n">
        <f aca="false">IF(OR(R162=0,DD72=0),0,R162*DD72/(R162+DD72))</f>
        <v>8.77274165291951</v>
      </c>
      <c r="S72" s="13" t="n">
        <f aca="false">IF(OR(S162=0,DE72=0),0,S162*DE72/(S162+DE72))</f>
        <v>8.96634662920188</v>
      </c>
      <c r="T72" s="13" t="n">
        <f aca="false">IF(OR(T162=0,DF72=0),0,T162*DF72/(T162+DF72))</f>
        <v>9.14967097874023</v>
      </c>
      <c r="U72" s="13" t="n">
        <f aca="false">IF(OR(U162=0,DG72=0),0,U162*DG72/(U162+DG72))</f>
        <v>9.32265615258454</v>
      </c>
      <c r="V72" s="13" t="n">
        <f aca="false">IF(OR(V162=0,DH72=0),0,V162*DH72/(V162+DH72))</f>
        <v>9.48528724952364</v>
      </c>
      <c r="W72" s="13" t="n">
        <f aca="false">IF(OR(W162=0,DI72=0),0,W162*DI72/(W162+DI72))</f>
        <v>9.6375896810989</v>
      </c>
      <c r="X72" s="13" t="n">
        <f aca="false">IF(OR(X162=0,DJ72=0),0,X162*DJ72/(X162+DJ72))</f>
        <v>9.95374463309209</v>
      </c>
      <c r="Y72" s="13" t="n">
        <f aca="false">IF(OR(Y162=0,DK72=0),0,Y162*DK72/(Y162+DK72))</f>
        <v>10.2485180406786</v>
      </c>
      <c r="Z72" s="13" t="n">
        <f aca="false">IF(OR(Z162=0,DL72=0),0,Z162*DL72/(Z162+DL72))</f>
        <v>10.5220734169736</v>
      </c>
      <c r="AA72" s="13" t="n">
        <f aca="false">IF(OR(AA162=0,DM72=0),0,AA162*DM72/(AA162+DM72))</f>
        <v>10.7746920455802</v>
      </c>
      <c r="AB72" s="13" t="n">
        <f aca="false">IF(OR(AB162=0,DN72=0),0,AB162*DN72/(AB162+DN72))</f>
        <v>11.0067572807762</v>
      </c>
      <c r="AC72" s="13" t="n">
        <f aca="false">IF(OR(AC162=0,DO72=0),0,AC162*DO72/(AC162+DO72))</f>
        <v>11.2187393402037</v>
      </c>
      <c r="AD72" s="13" t="n">
        <f aca="false">IF(OR(AD162=0,DP72=0),0,AD162*DP72/(AD162+DP72))</f>
        <v>11.4111808281428</v>
      </c>
      <c r="AE72" s="13" t="n">
        <f aca="false">IF(OR(AE162=0,DQ72=0),0,AE162*DQ72/(AE162+DQ72))</f>
        <v>11.5846831670666</v>
      </c>
      <c r="AF72" s="13" t="n">
        <f aca="false">IF(OR(AF162=0,DR72=0),0,AF162*DR72/(AF162+DR72))</f>
        <v>11.7398940604537</v>
      </c>
      <c r="AG72" s="13" t="n">
        <f aca="false">IF(OR(AG162=0,DS72=0),0,AG162*DS72/(AG162+DS72))</f>
        <v>11.8774960618207</v>
      </c>
      <c r="AH72" s="13" t="n">
        <f aca="false">IF(OR(AH162=0,DT72=0),0,AH162*DT72/(AH162+DT72))</f>
        <v>11.748761979216</v>
      </c>
      <c r="AI72" s="13" t="n">
        <f aca="false">IF(OR(AI162=0,DU72=0),0,AI162*DU72/(AI162+DU72))</f>
        <v>11.6206705739055</v>
      </c>
      <c r="AJ72" s="13" t="n">
        <f aca="false">IF(OR(AJ162=0,DV72=0),0,AJ162*DV72/(AJ162+DV72))</f>
        <v>11.4931976788314</v>
      </c>
      <c r="AK72" s="13" t="n">
        <f aca="false">IF(OR(AK162=0,DW72=0),0,AK162*DW72/(AK162+DW72))</f>
        <v>11.3663195473058</v>
      </c>
      <c r="AL72" s="13" t="n">
        <f aca="false">IF(OR(AL162=0,DX72=0),0,AL162*DX72/(AL162+DX72))</f>
        <v>11.2400128340914</v>
      </c>
      <c r="AM72" s="13" t="n">
        <f aca="false">IF(OR(AM162=0,DY72=0),0,AM162*DY72/(AM162+DY72))</f>
        <v>11.1142545770771</v>
      </c>
      <c r="AN72" s="13" t="n">
        <f aca="false">IF(OR(AN162=0,DZ72=0),0,AN162*DZ72/(AN162+DZ72))</f>
        <v>10.9890221795158</v>
      </c>
      <c r="AO72" s="13" t="n">
        <f aca="false">IF(OR(AO162=0,EA72=0),0,AO162*EA72/(AO162+EA72))</f>
        <v>10.8642933927956</v>
      </c>
      <c r="AP72" s="13" t="n">
        <f aca="false">IF(OR(AP162=0,EB72=0),0,AP162*EB72/(AP162+EB72))</f>
        <v>10.7400462997128</v>
      </c>
      <c r="AQ72" s="13" t="n">
        <f aca="false">IF(OR(AQ162=0,EC72=0),0,AQ162*EC72/(AQ162+EC72))</f>
        <v>10.6162592982207</v>
      </c>
      <c r="AR72" s="13" t="n">
        <f aca="false">IF(OR(AR162=0,ED72=0),0,AR162*ED72/(AR162+ED72))</f>
        <v>10.4929110856272</v>
      </c>
      <c r="AS72" s="13" t="n">
        <f aca="false">IF(OR(AS162=0,EE72=0),0,AS162*EE72/(AS162+EE72))</f>
        <v>10.3699806432145</v>
      </c>
      <c r="AT72" s="13" t="n">
        <f aca="false">IF(OR(AT162=0,EF72=0),0,AT162*EF72/(AT162+EF72))</f>
        <v>10.2474472212584</v>
      </c>
      <c r="AU72" s="13" t="n">
        <f aca="false">IF(OR(AU162=0,EG72=0),0,AU162*EG72/(AU162+EG72))</f>
        <v>10.1252903244212</v>
      </c>
      <c r="AV72" s="13" t="n">
        <f aca="false">IF(OR(AV162=0,EH72=0),0,AV162*EH72/(AV162+EH72))</f>
        <v>10.0034896974981</v>
      </c>
      <c r="AW72" s="13" t="n">
        <f aca="false">IF(OR(AW162=0,EI72=0),0,AW162*EI72/(AW162+EI72))</f>
        <v>9.88202531149305</v>
      </c>
      <c r="AX72" s="13" t="n">
        <f aca="false">IF(OR(AX162=0,EJ72=0),0,AX162*EJ72/(AX162+EJ72))</f>
        <v>9.76087735000503</v>
      </c>
      <c r="AY72" s="13" t="n">
        <f aca="false">IF(OR(AY162=0,EK72=0),0,AY162*EK72/(AY162+EK72))</f>
        <v>9.64002619590295</v>
      </c>
      <c r="AZ72" s="13" t="n">
        <f aca="false">IF(OR(AZ162=0,EL72=0),0,AZ162*EL72/(AZ162+EL72))</f>
        <v>9.51945241827059</v>
      </c>
      <c r="BA72" s="13" t="n">
        <f aca="false">IF(OR(BA162=0,EM72=0),0,BA162*EM72/(BA162+EM72))</f>
        <v>9.39913675960226</v>
      </c>
      <c r="BB72" s="13" t="n">
        <f aca="false">IF(OR(BB162=0,EN72=0),0,BB162*EN72/(BB162+EN72))</f>
        <v>9.27906012323096</v>
      </c>
      <c r="BC72" s="13" t="n">
        <f aca="false">IF(OR(BC162=0,EO72=0),0,BC162*EO72/(BC162+EO72))</f>
        <v>9.15920356097108</v>
      </c>
      <c r="BD72" s="13" t="n">
        <f aca="false">IF(OR(BD162=0,EP72=0),0,BD162*EP72/(BD162+EP72))</f>
        <v>9.03954826095859</v>
      </c>
      <c r="BE72" s="13" t="n">
        <f aca="false">IF(OR(BE162=0,EQ72=0),0,BE162*EQ72/(BE162+EQ72))</f>
        <v>8.92007553567163</v>
      </c>
      <c r="BF72" s="13" t="n">
        <f aca="false">IF(OR(BF162=0,ER72=0),0,BF162*ER72/(BF162+ER72))</f>
        <v>8.80076681011516</v>
      </c>
      <c r="BG72" s="13" t="n">
        <f aca="false">IF(OR(BG162=0,ES72=0),0,BG162*ES72/(BG162+ES72))</f>
        <v>8.68160361015368</v>
      </c>
      <c r="BH72" s="13" t="n">
        <f aca="false">IF(OR(BH162=0,ET72=0),0,BH162*ET72/(BH162+ET72))</f>
        <v>8.56256755097614</v>
      </c>
      <c r="BI72" s="13" t="n">
        <f aca="false">IF(OR(BI162=0,EU72=0),0,BI162*EU72/(BI162+EU72))</f>
        <v>8.44364032567766</v>
      </c>
      <c r="BJ72" s="13" t="n">
        <f aca="false">IF(OR(BJ162=0,EV72=0),0,BJ162*EV72/(BJ162+EV72))</f>
        <v>8.32480369394298</v>
      </c>
      <c r="BK72" s="13" t="n">
        <f aca="false">IF(OR(BK162=0,EW72=0),0,BK162*EW72/(BK162+EW72))</f>
        <v>8.20603947081662</v>
      </c>
      <c r="BL72" s="13" t="n">
        <f aca="false">IF(OR(BL162=0,EX72=0),0,BL162*EX72/(BL162+EX72))</f>
        <v>8.06645612857065</v>
      </c>
      <c r="BM72" s="13" t="n">
        <f aca="false">IF(OR(BM162=0,EY72=0),0,BM162*EY72/(BM162+EY72))</f>
        <v>7.92763442537808</v>
      </c>
      <c r="BN72" s="13" t="n">
        <f aca="false">IF(OR(BN162=0,EZ72=0),0,BN162*EZ72/(BN162+EZ72))</f>
        <v>7.78953786906287</v>
      </c>
      <c r="BO72" s="13" t="n">
        <f aca="false">IF(OR(BO162=0,FA72=0),0,BO162*FA72/(BO162+FA72))</f>
        <v>7.65213128121206</v>
      </c>
      <c r="BP72" s="13" t="n">
        <f aca="false">IF(OR(BP162=0,FB72=0),0,BP162*FB72/(BP162+FB72))</f>
        <v>7.51538073717122</v>
      </c>
      <c r="BQ72" s="13" t="n">
        <f aca="false">IF(OR(BQ162=0,FC72=0),0,BQ162*FC72/(BQ162+FC72))</f>
        <v>7.37925351009685</v>
      </c>
      <c r="BR72" s="13" t="n">
        <f aca="false">IF(OR(BR162=0,FD72=0),0,BR162*FD72/(BR162+FD72))</f>
        <v>7.24371801880862</v>
      </c>
      <c r="BS72" s="13" t="n">
        <f aca="false">IF(OR(BS162=0,FE72=0),0,BS162*FE72/(BS162+FE72))</f>
        <v>7.10874377920573</v>
      </c>
      <c r="BT72" s="13" t="n">
        <f aca="false">IF(OR(BT162=0,FF72=0),0,BT162*FF72/(BT162+FF72))</f>
        <v>6.97430135903334</v>
      </c>
      <c r="BU72" s="13" t="n">
        <f aca="false">IF(OR(BU162=0,FG72=0),0,BU162*FG72/(BU162+FG72))</f>
        <v>6.84036233580117</v>
      </c>
      <c r="BV72" s="13" t="n">
        <f aca="false">IF(OR(BV162=0,FH72=0),0,BV162*FH72/(BV162+FH72))</f>
        <v>6.69788364546533</v>
      </c>
      <c r="BW72" s="13" t="n">
        <f aca="false">IF(OR(BW162=0,FI72=0),0,BW162*FI72/(BW162+FI72))</f>
        <v>6.55610467226948</v>
      </c>
      <c r="BX72" s="13" t="n">
        <f aca="false">IF(OR(BX162=0,FJ72=0),0,BX162*FJ72/(BX162+FJ72))</f>
        <v>6.41499737161792</v>
      </c>
      <c r="BY72" s="13" t="n">
        <f aca="false">IF(OR(BY162=0,FK72=0),0,BY162*FK72/(BY162+FK72))</f>
        <v>6.27453515862062</v>
      </c>
      <c r="BZ72" s="13" t="n">
        <f aca="false">IF(OR(BZ162=0,FL72=0),0,BZ162*FL72/(BZ162+FL72))</f>
        <v>6.13469287404128</v>
      </c>
      <c r="CA72" s="13" t="n">
        <f aca="false">IF(OR(CA162=0,FM72=0),0,CA162*FM72/(CA162+FM72))</f>
        <v>5.99544675421107</v>
      </c>
      <c r="CB72" s="13" t="n">
        <f aca="false">IF(OR(CB162=0,FN72=0),0,CB162*FN72/(CB162+FN72))</f>
        <v>5.85677440473729</v>
      </c>
      <c r="CC72" s="13" t="n">
        <f aca="false">IF(OR(CC162=0,FO72=0),0,CC162*FO72/(CC162+FO72))</f>
        <v>5.71865477785332</v>
      </c>
      <c r="CD72" s="13" t="n">
        <f aca="false">IF(OR(CD162=0,FP72=0),0,CD162*FP72/(CD162+FP72))</f>
        <v>5.5810681532696</v>
      </c>
      <c r="CE72" s="13" t="n">
        <f aca="false">IF(OR(CE162=0,FQ72=0),0,CE162*FQ72/(CE162+FQ72))</f>
        <v>5.44399612239812</v>
      </c>
      <c r="CF72" s="13" t="n">
        <f aca="false">IF(OR(CF162=0,FR72=0),0,CF162*FR72/(CF162+FR72))</f>
        <v>5.30346487190196</v>
      </c>
      <c r="CG72" s="13" t="n">
        <f aca="false">IF(OR(CG162=0,FS72=0),0,CG162*FS72/(CG162+FS72))</f>
        <v>5.16352323569409</v>
      </c>
      <c r="CH72" s="13" t="n">
        <f aca="false">IF(OR(CH162=0,FT72=0),0,CH162*FT72/(CH162+FT72))</f>
        <v>5.02415820795972</v>
      </c>
      <c r="CI72" s="13" t="n">
        <f aca="false">IF(OR(CI162=0,FU72=0),0,CI162*FU72/(CI162+FU72))</f>
        <v>4.88535840601452</v>
      </c>
      <c r="CJ72" s="13" t="n">
        <f aca="false">IF(OR(CJ162=0,FV72=0),0,CJ162*FV72/(CJ162+FV72))</f>
        <v>4.74711407720427</v>
      </c>
      <c r="CK72" s="13" t="n">
        <f aca="false">IF(OR(CK162=0,FW72=0),0,CK162*FW72/(CK162+FW72))</f>
        <v>4.60941710947845</v>
      </c>
      <c r="CL72" s="13" t="n">
        <f aca="false">IF(OR(CL162=0,FX72=0),0,CL162*FX72/(CL162+FX72))</f>
        <v>4.47226104556324</v>
      </c>
      <c r="CM72" s="13" t="n">
        <f aca="false">IF(OR(CM162=0,FY72=0),0,CM162*FY72/(CM162+FY72))</f>
        <v>4.33564110066311</v>
      </c>
      <c r="CN72" s="13" t="n">
        <f aca="false">IF(OR(CN162=0,FZ72=0),0,CN162*FZ72/(CN162+FZ72))</f>
        <v>4.19955418362447</v>
      </c>
      <c r="CO72" s="13" t="n">
        <f aca="false">IF(OR(CO162=0,GA72=0),0,CO162*GA72/(CO162+GA72))</f>
        <v>4.06399892149937</v>
      </c>
      <c r="CP72" s="13" t="n">
        <f aca="false">IF(OR(CP162=0,GB72=0),0,CP162*GB72/(CP162+GB72))</f>
        <v>3.92556077396949</v>
      </c>
      <c r="CQ72" s="13" t="n">
        <f aca="false">IF(OR(CQ162=0,GC72=0),0,CQ162*GC72/(CQ162+GC72))</f>
        <v>3.78777347147754</v>
      </c>
      <c r="CR72" s="0" t="n">
        <f aca="false">IF(F$9=0,0,(SIN(F$12)*COS($E72)+SIN($E72)*COS(F$12))/SIN($E72)*F$9)</f>
        <v>3.01</v>
      </c>
      <c r="CS72" s="0" t="n">
        <f aca="false">IF(G$9=0,0,(SIN(G$12)*COS($E72)+SIN($E72)*COS(G$12))/SIN($E72)*G$9)</f>
        <v>3.71651975589635</v>
      </c>
      <c r="CT72" s="0" t="n">
        <f aca="false">IF(H$9=0,0,(SIN(H$12)*COS($E72)+SIN($E72)*COS(H$12))/SIN($E72)*H$9)</f>
        <v>4.43499926463167</v>
      </c>
      <c r="CU72" s="0" t="n">
        <f aca="false">IF(I$9=0,0,(SIN(I$12)*COS($E72)+SIN($E72)*COS(I$12))/SIN($E72)*I$9)</f>
        <v>5.16480548016226</v>
      </c>
      <c r="CV72" s="0" t="n">
        <f aca="false">IF(J$9=0,0,(SIN(J$12)*COS($E72)+SIN($E72)*COS(J$12))/SIN($E72)*J$9)</f>
        <v>5.90529804448463</v>
      </c>
      <c r="CW72" s="0" t="n">
        <f aca="false">IF(K$9=0,0,(SIN(K$12)*COS($E72)+SIN($E72)*COS(K$12))/SIN($E72)*K$9)</f>
        <v>6.65582961003744</v>
      </c>
      <c r="CX72" s="0" t="n">
        <f aca="false">IF(L$9=0,0,(SIN(L$12)*COS($E72)+SIN($E72)*COS(L$12))/SIN($E72)*L$9)</f>
        <v>7.41574616537003</v>
      </c>
      <c r="CY72" s="0" t="n">
        <f aca="false">IF(M$9=0,0,(SIN(M$12)*COS($E72)+SIN($E72)*COS(M$12))/SIN($E72)*M$9)</f>
        <v>8.1843873639393</v>
      </c>
      <c r="CZ72" s="0" t="n">
        <f aca="false">IF(N$9=0,0,(SIN(N$12)*COS($E72)+SIN($E72)*COS(N$12))/SIN($E72)*N$9)</f>
        <v>8.54354517443765</v>
      </c>
      <c r="DA72" s="0" t="n">
        <f aca="false">IF(O$9=0,0,(SIN(O$12)*COS($E72)+SIN($E72)*COS(O$12))/SIN($E72)*O$9)</f>
        <v>8.90432808225833</v>
      </c>
      <c r="DB72" s="0" t="n">
        <f aca="false">IF(P$9=0,0,(SIN(P$12)*COS($E72)+SIN($E72)*COS(P$12))/SIN($E72)*P$9)</f>
        <v>9.26644293163153</v>
      </c>
      <c r="DC72" s="0" t="n">
        <f aca="false">IF(Q$9=0,0,(SIN(Q$12)*COS($E72)+SIN($E72)*COS(Q$12))/SIN($E72)*Q$9)</f>
        <v>9.62959492913644</v>
      </c>
      <c r="DD72" s="0" t="n">
        <f aca="false">IF(R$9=0,0,(SIN(R$12)*COS($E72)+SIN($E72)*COS(R$12))/SIN($E72)*R$9)</f>
        <v>9.99348778969549</v>
      </c>
      <c r="DE72" s="0" t="n">
        <f aca="false">IF(S$9=0,0,(SIN(S$12)*COS($E72)+SIN($E72)*COS(S$12))/SIN($E72)*S$9)</f>
        <v>10.3578238833812</v>
      </c>
      <c r="DF72" s="0" t="n">
        <f aca="false">IF(T$9=0,0,(SIN(T$12)*COS($E72)+SIN($E72)*COS(T$12))/SIN($E72)*T$9)</f>
        <v>10.7223043829734</v>
      </c>
      <c r="DG72" s="0" t="n">
        <f aca="false">IF(U$9=0,0,(SIN(U$12)*COS($E72)+SIN($E72)*COS(U$12))/SIN($E72)*U$9)</f>
        <v>11.0866294122051</v>
      </c>
      <c r="DH72" s="0" t="n">
        <f aca="false">IF(V$9=0,0,(SIN(V$12)*COS($E72)+SIN($E72)*COS(V$12))/SIN($E72)*V$9)</f>
        <v>11.4504981946337</v>
      </c>
      <c r="DI72" s="0" t="n">
        <f aca="false">IF(W$9=0,0,(SIN(W$12)*COS($E72)+SIN($E72)*COS(W$12))/SIN($E72)*W$9)</f>
        <v>11.8136092030754</v>
      </c>
      <c r="DJ72" s="0" t="n">
        <f aca="false">IF(X$9=0,0,(SIN(X$12)*COS($E72)+SIN($E72)*COS(X$12))/SIN($E72)*X$9)</f>
        <v>12.4467325242223</v>
      </c>
      <c r="DK72" s="0" t="n">
        <f aca="false">IF(Y$9=0,0,(SIN(Y$12)*COS($E72)+SIN($E72)*COS(Y$12))/SIN($E72)*Y$9)</f>
        <v>13.0804219454579</v>
      </c>
      <c r="DL72" s="0" t="n">
        <f aca="false">IF(Z$9=0,0,(SIN(Z$12)*COS($E72)+SIN($E72)*COS(Z$12))/SIN($E72)*Z$9)</f>
        <v>13.7141259937953</v>
      </c>
      <c r="DM72" s="0" t="n">
        <f aca="false">IF(AA$9=0,0,(SIN(AA$12)*COS($E72)+SIN($E72)*COS(AA$12))/SIN($E72)*AA$9)</f>
        <v>14.3472919736423</v>
      </c>
      <c r="DN72" s="0" t="n">
        <f aca="false">IF(AB$9=0,0,(SIN(AB$12)*COS($E72)+SIN($E72)*COS(AB$12))/SIN($E72)*AB$9)</f>
        <v>14.9793662447153</v>
      </c>
      <c r="DO72" s="0" t="n">
        <f aca="false">IF(AC$9=0,0,(SIN(AC$12)*COS($E72)+SIN($E72)*COS(AC$12))/SIN($E72)*AC$9)</f>
        <v>15.6097945005776</v>
      </c>
      <c r="DP72" s="0" t="n">
        <f aca="false">IF(AD$9=0,0,(SIN(AD$12)*COS($E72)+SIN($E72)*COS(AD$12))/SIN($E72)*AD$9)</f>
        <v>16.2380220476854</v>
      </c>
      <c r="DQ72" s="0" t="n">
        <f aca="false">IF(AE$9=0,0,(SIN(AE$12)*COS($E72)+SIN($E72)*COS(AE$12))/SIN($E72)*AE$9)</f>
        <v>16.8634940848226</v>
      </c>
      <c r="DR72" s="0" t="n">
        <f aca="false">IF(AF$9=0,0,(SIN(AF$12)*COS($E72)+SIN($E72)*COS(AF$12))/SIN($E72)*AF$9)</f>
        <v>17.4856559828046</v>
      </c>
      <c r="DS72" s="0" t="n">
        <f aca="false">IF(AG$9=0,0,(SIN(AG$12)*COS($E72)+SIN($E72)*COS(AG$12))/SIN($E72)*AG$9)</f>
        <v>18.1039535643337</v>
      </c>
      <c r="DT72" s="0" t="n">
        <f aca="false">IF(AH$9=0,0,(SIN(AH$12)*COS($E72)+SIN($E72)*COS(AH$12))/SIN($E72)*AH$9)</f>
        <v>18.1177548783607</v>
      </c>
      <c r="DU72" s="0" t="n">
        <f aca="false">IF(AI$9=0,0,(SIN(AI$12)*COS($E72)+SIN($E72)*COS(AI$12))/SIN($E72)*AI$9)</f>
        <v>18.1260373487411</v>
      </c>
      <c r="DV72" s="0" t="n">
        <f aca="false">IF(AJ$9=0,0,(SIN(AJ$12)*COS($E72)+SIN($E72)*COS(AJ$12))/SIN($E72)*AJ$9)</f>
        <v>18.1287984525542</v>
      </c>
      <c r="DW72" s="0" t="n">
        <f aca="false">IF(AK$9=0,0,(SIN(AK$12)*COS($E72)+SIN($E72)*COS(AK$12))/SIN($E72)*AK$9)</f>
        <v>18.1260373487411</v>
      </c>
      <c r="DX72" s="0" t="n">
        <f aca="false">IF(AL$9=0,0,(SIN(AL$12)*COS($E72)+SIN($E72)*COS(AL$12))/SIN($E72)*AL$9)</f>
        <v>18.1177548783607</v>
      </c>
      <c r="DY72" s="0" t="n">
        <f aca="false">IF(AM$9=0,0,(SIN(AM$12)*COS($E72)+SIN($E72)*COS(AM$12))/SIN($E72)*AM$9)</f>
        <v>18.1039535643337</v>
      </c>
      <c r="DZ72" s="0" t="n">
        <f aca="false">IF(AN$9=0,0,(SIN(AN$12)*COS($E72)+SIN($E72)*COS(AN$12))/SIN($E72)*AN$9)</f>
        <v>18.084637610674</v>
      </c>
      <c r="EA72" s="0" t="n">
        <f aca="false">IF(AO$9=0,0,(SIN(AO$12)*COS($E72)+SIN($E72)*COS(AO$12))/SIN($E72)*AO$9)</f>
        <v>18.0598129012084</v>
      </c>
      <c r="EB72" s="0" t="n">
        <f aca="false">IF(AP$9=0,0,(SIN(AP$12)*COS($E72)+SIN($E72)*COS(AP$12))/SIN($E72)*AP$9)</f>
        <v>18.0294869977836</v>
      </c>
      <c r="EC72" s="0" t="n">
        <f aca="false">IF(AQ$9=0,0,(SIN(AQ$12)*COS($E72)+SIN($E72)*COS(AQ$12))/SIN($E72)*AQ$9)</f>
        <v>17.9936691379638</v>
      </c>
      <c r="ED72" s="0" t="n">
        <f aca="false">IF(AR$9=0,0,(SIN(AR$12)*COS($E72)+SIN($E72)*COS(AR$12))/SIN($E72)*AR$9)</f>
        <v>17.952370232216</v>
      </c>
      <c r="EE72" s="0" t="n">
        <f aca="false">IF(AS$9=0,0,(SIN(AS$12)*COS($E72)+SIN($E72)*COS(AS$12))/SIN($E72)*AS$9)</f>
        <v>17.905602860587</v>
      </c>
      <c r="EF72" s="0" t="n">
        <f aca="false">IF(AT$9=0,0,(SIN(AT$12)*COS($E72)+SIN($E72)*COS(AT$12))/SIN($E72)*AT$9)</f>
        <v>17.8533812688711</v>
      </c>
      <c r="EG72" s="0" t="n">
        <f aca="false">IF(AU$9=0,0,(SIN(AU$12)*COS($E72)+SIN($E72)*COS(AU$12))/SIN($E72)*AU$9)</f>
        <v>17.7957213642712</v>
      </c>
      <c r="EH72" s="0" t="n">
        <f aca="false">IF(AV$9=0,0,(SIN(AV$12)*COS($E72)+SIN($E72)*COS(AV$12))/SIN($E72)*AV$9)</f>
        <v>17.7326407105526</v>
      </c>
      <c r="EI72" s="0" t="n">
        <f aca="false">IF(AW$9=0,0,(SIN(AW$12)*COS($E72)+SIN($E72)*COS(AW$12))/SIN($E72)*AW$9)</f>
        <v>17.6641585226937</v>
      </c>
      <c r="EJ72" s="0" t="n">
        <f aca="false">IF(AX$9=0,0,(SIN(AX$12)*COS($E72)+SIN($E72)*COS(AX$12))/SIN($E72)*AX$9)</f>
        <v>17.5902956610323</v>
      </c>
      <c r="EK72" s="0" t="n">
        <f aca="false">IF(AY$9=0,0,(SIN(AY$12)*COS($E72)+SIN($E72)*COS(AY$12))/SIN($E72)*AY$9)</f>
        <v>17.5110746249114</v>
      </c>
      <c r="EL72" s="0" t="n">
        <f aca="false">IF(AZ$9=0,0,(SIN(AZ$12)*COS($E72)+SIN($E72)*COS(AZ$12))/SIN($E72)*AZ$9)</f>
        <v>17.4265195458262</v>
      </c>
      <c r="EM72" s="0" t="n">
        <f aca="false">IF(BA$9=0,0,(SIN(BA$12)*COS($E72)+SIN($E72)*COS(BA$12))/SIN($E72)*BA$9)</f>
        <v>17.3366561800729</v>
      </c>
      <c r="EN72" s="0" t="n">
        <f aca="false">IF(BB$9=0,0,(SIN(BB$12)*COS($E72)+SIN($E72)*COS(BB$12))/SIN($E72)*BB$9)</f>
        <v>17.2415119009032</v>
      </c>
      <c r="EO72" s="0" t="n">
        <f aca="false">IF(BC$9=0,0,(SIN(BC$12)*COS($E72)+SIN($E72)*COS(BC$12))/SIN($E72)*BC$9)</f>
        <v>17.1411156901862</v>
      </c>
      <c r="EP72" s="0" t="n">
        <f aca="false">IF(BD$9=0,0,(SIN(BD$12)*COS($E72)+SIN($E72)*COS(BD$12))/SIN($E72)*BD$9)</f>
        <v>17.0354981295802</v>
      </c>
      <c r="EQ72" s="0" t="n">
        <f aca="false">IF(BE$9=0,0,(SIN(BE$12)*COS($E72)+SIN($E72)*COS(BE$12))/SIN($E72)*BE$9)</f>
        <v>16.9246913912174</v>
      </c>
      <c r="ER72" s="0" t="n">
        <f aca="false">IF(BF$9=0,0,(SIN(BF$12)*COS($E72)+SIN($E72)*COS(BF$12))/SIN($E72)*BF$9)</f>
        <v>16.8087292279036</v>
      </c>
      <c r="ES72" s="0" t="n">
        <f aca="false">IF(BG$9=0,0,(SIN(BG$12)*COS($E72)+SIN($E72)*COS(BG$12))/SIN($E72)*BG$9)</f>
        <v>16.6876469628372</v>
      </c>
      <c r="ET72" s="0" t="n">
        <f aca="false">IF(BH$9=0,0,(SIN(BH$12)*COS($E72)+SIN($E72)*COS(BH$12))/SIN($E72)*BH$9)</f>
        <v>16.5614814788491</v>
      </c>
      <c r="EU72" s="0" t="n">
        <f aca="false">IF(BI$9=0,0,(SIN(BI$12)*COS($E72)+SIN($E72)*COS(BI$12))/SIN($E72)*BI$9)</f>
        <v>16.4302712071678</v>
      </c>
      <c r="EV72" s="0" t="n">
        <f aca="false">IF(BJ$9=0,0,(SIN(BJ$12)*COS($E72)+SIN($E72)*COS(BJ$12))/SIN($E72)*BJ$9)</f>
        <v>16.2940561157133</v>
      </c>
      <c r="EW72" s="0" t="n">
        <f aca="false">IF(BK$9=0,0,(SIN(BK$12)*COS($E72)+SIN($E72)*COS(BK$12))/SIN($E72)*BK$9)</f>
        <v>16.1528776969218</v>
      </c>
      <c r="EX72" s="0" t="n">
        <f aca="false">IF(BL$9=0,0,(SIN(BL$12)*COS($E72)+SIN($E72)*COS(BL$12))/SIN($E72)*BL$9)</f>
        <v>15.9252157502406</v>
      </c>
      <c r="EY72" s="0" t="n">
        <f aca="false">IF(BM$9=0,0,(SIN(BM$12)*COS($E72)+SIN($E72)*COS(BM$12))/SIN($E72)*BM$9)</f>
        <v>15.6942165778884</v>
      </c>
      <c r="EZ72" s="0" t="n">
        <f aca="false">IF(BN$9=0,0,(SIN(BN$12)*COS($E72)+SIN($E72)*COS(BN$12))/SIN($E72)*BN$9)</f>
        <v>15.4599999999999</v>
      </c>
      <c r="FA72" s="0" t="n">
        <f aca="false">IF(BO$9=0,0,(SIN(BO$12)*COS($E72)+SIN($E72)*COS(BO$12))/SIN($E72)*BO$9)</f>
        <v>15.2226863405959</v>
      </c>
      <c r="FB72" s="0" t="n">
        <f aca="false">IF(BP$9=0,0,(SIN(BP$12)*COS($E72)+SIN($E72)*COS(BP$12))/SIN($E72)*BP$9)</f>
        <v>14.9823963760109</v>
      </c>
      <c r="FC72" s="0" t="n">
        <f aca="false">IF(BQ$9=0,0,(SIN(BQ$12)*COS($E72)+SIN($E72)*COS(BQ$12))/SIN($E72)*BQ$9)</f>
        <v>14.7392512833336</v>
      </c>
      <c r="FD72" s="0" t="n">
        <f aca="false">IF(BR$9=0,0,(SIN(BR$12)*COS($E72)+SIN($E72)*COS(BR$12))/SIN($E72)*BR$9)</f>
        <v>14.4933725888802</v>
      </c>
      <c r="FE72" s="0" t="n">
        <f aca="false">IF(BS$9=0,0,(SIN(BS$12)*COS($E72)+SIN($E72)*COS(BS$12))/SIN($E72)*BS$9)</f>
        <v>14.2448821167177</v>
      </c>
      <c r="FF72" s="0" t="n">
        <f aca="false">IF(BT$9=0,0,(SIN(BT$12)*COS($E72)+SIN($E72)*COS(BT$12))/SIN($E72)*BT$9)</f>
        <v>13.9939019372614</v>
      </c>
      <c r="FG72" s="0" t="n">
        <f aca="false">IF(BU$9=0,0,(SIN(BU$12)*COS($E72)+SIN($E72)*COS(BU$12))/SIN($E72)*BU$9)</f>
        <v>13.7405543159639</v>
      </c>
      <c r="FH72" s="0" t="n">
        <f aca="false">IF(BV$9=0,0,(SIN(BV$12)*COS($E72)+SIN($E72)*COS(BV$12))/SIN($E72)*BV$9)</f>
        <v>13.4485650044584</v>
      </c>
      <c r="FI72" s="0" t="n">
        <f aca="false">IF(BW$9=0,0,(SIN(BW$12)*COS($E72)+SIN($E72)*COS(BW$12))/SIN($E72)*BW$9)</f>
        <v>13.1554568089725</v>
      </c>
      <c r="FJ72" s="0" t="n">
        <f aca="false">IF(BX$9=0,0,(SIN(BX$12)*COS($E72)+SIN($E72)*COS(BX$12))/SIN($E72)*BX$9)</f>
        <v>12.8613850751685</v>
      </c>
      <c r="FK72" s="0" t="n">
        <f aca="false">IF(BY$9=0,0,(SIN(BY$12)*COS($E72)+SIN($E72)*COS(BY$12))/SIN($E72)*BY$9)</f>
        <v>12.5665045150583</v>
      </c>
      <c r="FL72" s="0" t="n">
        <f aca="false">IF(BZ$9=0,0,(SIN(BZ$12)*COS($E72)+SIN($E72)*COS(BZ$12))/SIN($E72)*BZ$9)</f>
        <v>12.2709691400367</v>
      </c>
      <c r="FM72" s="0" t="n">
        <f aca="false">IF(CA$9=0,0,(SIN(CA$12)*COS($E72)+SIN($E72)*COS(CA$12))/SIN($E72)*CA$9)</f>
        <v>11.9749321944153</v>
      </c>
      <c r="FN72" s="0" t="n">
        <f aca="false">IF(CB$9=0,0,(SIN(CB$12)*COS($E72)+SIN($E72)*COS(CB$12))/SIN($E72)*CB$9)</f>
        <v>11.678546089485</v>
      </c>
      <c r="FO72" s="0" t="n">
        <f aca="false">IF(CC$9=0,0,(SIN(CC$12)*COS($E72)+SIN($E72)*COS(CC$12))/SIN($E72)*CC$9)</f>
        <v>11.3819623381324</v>
      </c>
      <c r="FP72" s="0" t="n">
        <f aca="false">IF(CD$9=0,0,(SIN(CD$12)*COS($E72)+SIN($E72)*COS(CD$12))/SIN($E72)*CD$9)</f>
        <v>11.0853314900366</v>
      </c>
      <c r="FQ72" s="0" t="n">
        <f aca="false">IF(CE$9=0,0,(SIN(CE$12)*COS($E72)+SIN($E72)*COS(CE$12))/SIN($E72)*CE$9)</f>
        <v>10.7888030674697</v>
      </c>
      <c r="FR72" s="0" t="n">
        <f aca="false">IF(CF$9=0,0,(SIN(CF$12)*COS($E72)+SIN($E72)*COS(CF$12))/SIN($E72)*CF$9)</f>
        <v>10.4770725923007</v>
      </c>
      <c r="FS72" s="0" t="n">
        <f aca="false">IF(CG$9=0,0,(SIN(CG$12)*COS($E72)+SIN($E72)*COS(CG$12))/SIN($E72)*CG$9)</f>
        <v>10.166344001664</v>
      </c>
      <c r="FT72" s="0" t="n">
        <f aca="false">IF(CH$9=0,0,(SIN(CH$12)*COS($E72)+SIN($E72)*COS(CH$12))/SIN($E72)*CH$9)</f>
        <v>9.85677720230247</v>
      </c>
      <c r="FU72" s="0" t="n">
        <f aca="false">IF(CI$9=0,0,(SIN(CI$12)*COS($E72)+SIN($E72)*COS(CI$12))/SIN($E72)*CI$9)</f>
        <v>9.54853044986783</v>
      </c>
      <c r="FV72" s="0" t="n">
        <f aca="false">IF(CJ$9=0,0,(SIN(CJ$12)*COS($E72)+SIN($E72)*COS(CJ$12))/SIN($E72)*CJ$9)</f>
        <v>9.24176028123269</v>
      </c>
      <c r="FW72" s="0" t="n">
        <f aca="false">IF(CK$9=0,0,(SIN(CK$12)*COS($E72)+SIN($E72)*COS(CK$12))/SIN($E72)*CK$9)</f>
        <v>8.93662144772572</v>
      </c>
      <c r="FX72" s="0" t="n">
        <f aca="false">IF(CL$9=0,0,(SIN(CL$12)*COS($E72)+SIN($E72)*COS(CL$12))/SIN($E72)*CL$9)</f>
        <v>8.63326684931888</v>
      </c>
      <c r="FY72" s="0" t="n">
        <f aca="false">IF(CM$9=0,0,(SIN(CM$12)*COS($E72)+SIN($E72)*COS(CM$12))/SIN($E72)*CM$9)</f>
        <v>8.33184746979103</v>
      </c>
      <c r="FZ72" s="0" t="n">
        <f aca="false">IF(CN$9=0,0,(SIN(CN$12)*COS($E72)+SIN($E72)*COS(CN$12))/SIN($E72)*CN$9)</f>
        <v>8.03251231289237</v>
      </c>
      <c r="GA72" s="0" t="n">
        <f aca="false">IF(CO$9=0,0,(SIN(CO$12)*COS($E72)+SIN($E72)*COS(CO$12))/SIN($E72)*CO$9)</f>
        <v>7.73540833953668</v>
      </c>
      <c r="GB72" s="0" t="n">
        <f aca="false">IF(CP$9=0,0,(SIN(CP$12)*COS($E72)+SIN($E72)*COS(CP$12))/SIN($E72)*CP$9)</f>
        <v>7.42844244485046</v>
      </c>
      <c r="GC72" s="0" t="n">
        <f aca="false">IF(CQ$9=0,0,(SIN(CQ$12)*COS($E72)+SIN($E72)*COS(CQ$12))/SIN($E72)*CQ$9)</f>
        <v>7.12468261376575</v>
      </c>
    </row>
    <row r="73" customFormat="false" ht="12.8" hidden="true" customHeight="false" outlineLevel="0" collapsed="false">
      <c r="A73" s="0" t="n">
        <f aca="false">MAX($F73:$CQ73)</f>
        <v>11.8096608794377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15.7</v>
      </c>
      <c r="C73" s="2" t="n">
        <f aca="false">MOD(Best +D73,360)</f>
        <v>160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3.0099999909399</v>
      </c>
      <c r="G73" s="13" t="n">
        <f aca="false">IF(OR(G163=0,CS73=0),0,G163*CS73/(G163+CS73))</f>
        <v>3.69774491280586</v>
      </c>
      <c r="H73" s="13" t="n">
        <f aca="false">IF(OR(H163=0,CT73=0),0,H163*CT73/(H163+CT73))</f>
        <v>4.38304333617775</v>
      </c>
      <c r="I73" s="13" t="n">
        <f aca="false">IF(OR(I163=0,CU73=0),0,I163*CU73/(I163+CU73))</f>
        <v>5.06190214463148</v>
      </c>
      <c r="J73" s="13" t="n">
        <f aca="false">IF(OR(J163=0,CV73=0),0,J163*CV73/(J163+CV73))</f>
        <v>5.73051038334444</v>
      </c>
      <c r="K73" s="13" t="n">
        <f aca="false">IF(OR(K163=0,CW73=0),0,K163*CW73/(K163+CW73))</f>
        <v>6.38529771502924</v>
      </c>
      <c r="L73" s="13" t="n">
        <f aca="false">IF(OR(L163=0,CX73=0),0,L163*CX73/(L163+CX73))</f>
        <v>7.02298363824613</v>
      </c>
      <c r="M73" s="13" t="n">
        <f aca="false">IF(OR(M163=0,CY73=0),0,M163*CY73/(M163+CY73))</f>
        <v>7.64061635037698</v>
      </c>
      <c r="N73" s="13" t="n">
        <f aca="false">IF(OR(N163=0,CZ73=0),0,N163*CZ73/(N163+CZ73))</f>
        <v>7.88057720970158</v>
      </c>
      <c r="O73" s="13" t="n">
        <f aca="false">IF(OR(O163=0,DA73=0),0,O163*DA73/(O163+DA73))</f>
        <v>8.11127726332526</v>
      </c>
      <c r="P73" s="13" t="n">
        <f aca="false">IF(OR(P163=0,DB73=0),0,P163*DB73/(P163+DB73))</f>
        <v>8.33240434478646</v>
      </c>
      <c r="Q73" s="13" t="n">
        <f aca="false">IF(OR(Q163=0,DC73=0),0,Q163*DC73/(Q163+DC73))</f>
        <v>8.54370244102722</v>
      </c>
      <c r="R73" s="13" t="n">
        <f aca="false">IF(OR(R163=0,DD73=0),0,R163*DD73/(R163+DD73))</f>
        <v>8.74496975482593</v>
      </c>
      <c r="S73" s="13" t="n">
        <f aca="false">IF(OR(S163=0,DE73=0),0,S163*DE73/(S163+DE73))</f>
        <v>8.93605635717973</v>
      </c>
      <c r="T73" s="13" t="n">
        <f aca="false">IF(OR(T163=0,DF73=0),0,T163*DF73/(T163+DF73))</f>
        <v>9.1168615016229</v>
      </c>
      <c r="U73" s="13" t="n">
        <f aca="false">IF(OR(U163=0,DG73=0),0,U163*DG73/(U163+DG73))</f>
        <v>9.28733067103545</v>
      </c>
      <c r="V73" s="13" t="n">
        <f aca="false">IF(OR(V163=0,DH73=0),0,V163*DH73/(V163+DH73))</f>
        <v>9.44745242456201</v>
      </c>
      <c r="W73" s="13" t="n">
        <f aca="false">IF(OR(W163=0,DI73=0),0,W163*DI73/(W163+DI73))</f>
        <v>9.59725510811783</v>
      </c>
      <c r="X73" s="13" t="n">
        <f aca="false">IF(OR(X163=0,DJ73=0),0,X163*DJ73/(X163+DJ73))</f>
        <v>9.91050180714627</v>
      </c>
      <c r="Y73" s="13" t="n">
        <f aca="false">IF(OR(Y163=0,DK73=0),0,Y163*DK73/(Y163+DK73))</f>
        <v>10.2023971548831</v>
      </c>
      <c r="Z73" s="13" t="n">
        <f aca="false">IF(OR(Z163=0,DL73=0),0,Z163*DL73/(Z163+DL73))</f>
        <v>10.473108432736</v>
      </c>
      <c r="AA73" s="13" t="n">
        <f aca="false">IF(OR(AA163=0,DM73=0),0,AA163*DM73/(AA163+DM73))</f>
        <v>10.7229193525761</v>
      </c>
      <c r="AB73" s="13" t="n">
        <f aca="false">IF(OR(AB163=0,DN73=0),0,AB163*DN73/(AB163+DN73))</f>
        <v>10.9522145789882</v>
      </c>
      <c r="AC73" s="13" t="n">
        <f aca="false">IF(OR(AC163=0,DO73=0),0,AC163*DO73/(AC163+DO73))</f>
        <v>11.1614647289394</v>
      </c>
      <c r="AD73" s="13" t="n">
        <f aca="false">IF(OR(AD163=0,DP73=0),0,AD163*DP73/(AD163+DP73))</f>
        <v>11.3512120834894</v>
      </c>
      <c r="AE73" s="13" t="n">
        <f aca="false">IF(OR(AE163=0,DQ73=0),0,AE163*DQ73/(AE163+DQ73))</f>
        <v>11.5220571872298</v>
      </c>
      <c r="AF73" s="13" t="n">
        <f aca="false">IF(OR(AF163=0,DR73=0),0,AF163*DR73/(AF163+DR73))</f>
        <v>11.674646457634</v>
      </c>
      <c r="AG73" s="13" t="n">
        <f aca="false">IF(OR(AG163=0,DS73=0),0,AG163*DS73/(AG163+DS73))</f>
        <v>11.8096608794377</v>
      </c>
      <c r="AH73" s="13" t="n">
        <f aca="false">IF(OR(AH163=0,DT73=0),0,AH163*DT73/(AH163+DT73))</f>
        <v>11.6789753532347</v>
      </c>
      <c r="AI73" s="13" t="n">
        <f aca="false">IF(OR(AI163=0,DU73=0),0,AI163*DU73/(AI163+DU73))</f>
        <v>11.5489637333278</v>
      </c>
      <c r="AJ73" s="13" t="n">
        <f aca="false">IF(OR(AJ163=0,DV73=0),0,AJ163*DV73/(AJ163+DV73))</f>
        <v>11.419601168546</v>
      </c>
      <c r="AK73" s="13" t="n">
        <f aca="false">IF(OR(AK163=0,DW73=0),0,AK163*DW73/(AK163+DW73))</f>
        <v>11.2908632520013</v>
      </c>
      <c r="AL73" s="13" t="n">
        <f aca="false">IF(OR(AL163=0,DX73=0),0,AL163*DX73/(AL163+DX73))</f>
        <v>11.1627260013475</v>
      </c>
      <c r="AM73" s="13" t="n">
        <f aca="false">IF(OR(AM163=0,DY73=0),0,AM163*DY73/(AM163+DY73))</f>
        <v>11.0351658396726</v>
      </c>
      <c r="AN73" s="13" t="n">
        <f aca="false">IF(OR(AN163=0,DZ73=0),0,AN163*DZ73/(AN163+DZ73))</f>
        <v>10.908159576993</v>
      </c>
      <c r="AO73" s="13" t="n">
        <f aca="false">IF(OR(AO163=0,EA73=0),0,AO163*EA73/(AO163+EA73))</f>
        <v>10.7816843923152</v>
      </c>
      <c r="AP73" s="13" t="n">
        <f aca="false">IF(OR(AP163=0,EB73=0),0,AP163*EB73/(AP163+EB73))</f>
        <v>10.6557178162351</v>
      </c>
      <c r="AQ73" s="13" t="n">
        <f aca="false">IF(OR(AQ163=0,EC73=0),0,AQ163*EC73/(AQ163+EC73))</f>
        <v>10.5302377140462</v>
      </c>
      <c r="AR73" s="13" t="n">
        <f aca="false">IF(OR(AR163=0,ED73=0),0,AR163*ED73/(AR163+ED73))</f>
        <v>10.4052222693265</v>
      </c>
      <c r="AS73" s="13" t="n">
        <f aca="false">IF(OR(AS163=0,EE73=0),0,AS163*EE73/(AS163+EE73))</f>
        <v>10.2806499679791</v>
      </c>
      <c r="AT73" s="13" t="n">
        <f aca="false">IF(OR(AT163=0,EF73=0),0,AT163*EF73/(AT163+EF73))</f>
        <v>10.1564995826999</v>
      </c>
      <c r="AU73" s="13" t="n">
        <f aca="false">IF(OR(AU163=0,EG73=0),0,AU163*EG73/(AU163+EG73))</f>
        <v>10.0327501578473</v>
      </c>
      <c r="AV73" s="13" t="n">
        <f aca="false">IF(OR(AV163=0,EH73=0),0,AV163*EH73/(AV163+EH73))</f>
        <v>9.90938099469122</v>
      </c>
      <c r="AW73" s="13" t="n">
        <f aca="false">IF(OR(AW163=0,EI73=0),0,AW163*EI73/(AW163+EI73))</f>
        <v>9.7863716370172</v>
      </c>
      <c r="AX73" s="13" t="n">
        <f aca="false">IF(OR(AX163=0,EJ73=0),0,AX163*EJ73/(AX163+EJ73))</f>
        <v>9.66370185706461</v>
      </c>
      <c r="AY73" s="13" t="n">
        <f aca="false">IF(OR(AY163=0,EK73=0),0,AY163*EK73/(AY163+EK73))</f>
        <v>9.54135164177745</v>
      </c>
      <c r="AZ73" s="13" t="n">
        <f aca="false">IF(OR(AZ163=0,EL73=0),0,AZ163*EL73/(AZ163+EL73))</f>
        <v>9.41930117934722</v>
      </c>
      <c r="BA73" s="13" t="n">
        <f aca="false">IF(OR(BA163=0,EM73=0),0,BA163*EM73/(BA163+EM73))</f>
        <v>9.29753084602826</v>
      </c>
      <c r="BB73" s="13" t="n">
        <f aca="false">IF(OR(BB163=0,EN73=0),0,BB163*EN73/(BB163+EN73))</f>
        <v>9.17602119320638</v>
      </c>
      <c r="BC73" s="13" t="n">
        <f aca="false">IF(OR(BC163=0,EO73=0),0,BC163*EO73/(BC163+EO73))</f>
        <v>9.05475293470217</v>
      </c>
      <c r="BD73" s="13" t="n">
        <f aca="false">IF(OR(BD163=0,EP73=0),0,BD163*EP73/(BD163+EP73))</f>
        <v>8.93370693429112</v>
      </c>
      <c r="BE73" s="13" t="n">
        <f aca="false">IF(OR(BE163=0,EQ73=0),0,BE163*EQ73/(BE163+EQ73))</f>
        <v>8.81286419342315</v>
      </c>
      <c r="BF73" s="13" t="n">
        <f aca="false">IF(OR(BF163=0,ER73=0),0,BF163*ER73/(BF163+ER73))</f>
        <v>8.6922058391243</v>
      </c>
      <c r="BG73" s="13" t="n">
        <f aca="false">IF(OR(BG163=0,ES73=0),0,BG163*ES73/(BG163+ES73))</f>
        <v>8.57171311206412</v>
      </c>
      <c r="BH73" s="13" t="n">
        <f aca="false">IF(OR(BH163=0,ET73=0),0,BH163*ET73/(BH163+ET73))</f>
        <v>8.45136735477264</v>
      </c>
      <c r="BI73" s="13" t="n">
        <f aca="false">IF(OR(BI163=0,EU73=0),0,BI163*EU73/(BI163+EU73))</f>
        <v>8.33114999999074</v>
      </c>
      <c r="BJ73" s="13" t="n">
        <f aca="false">IF(OR(BJ163=0,EV73=0),0,BJ163*EV73/(BJ163+EV73))</f>
        <v>8.21104255913864</v>
      </c>
      <c r="BK73" s="13" t="n">
        <f aca="false">IF(OR(BK163=0,EW73=0),0,BK163*EW73/(BK163+EW73))</f>
        <v>8.09102661088699</v>
      </c>
      <c r="BL73" s="13" t="n">
        <f aca="false">IF(OR(BL163=0,EX73=0),0,BL163*EX73/(BL163+EX73))</f>
        <v>7.95041018477021</v>
      </c>
      <c r="BM73" s="13" t="n">
        <f aca="false">IF(OR(BM163=0,EY73=0),0,BM163*EY73/(BM163+EY73))</f>
        <v>7.81058164778048</v>
      </c>
      <c r="BN73" s="13" t="n">
        <f aca="false">IF(OR(BN163=0,EZ73=0),0,BN163*EZ73/(BN163+EZ73))</f>
        <v>7.67150431738687</v>
      </c>
      <c r="BO73" s="13" t="n">
        <f aca="false">IF(OR(BO163=0,FA73=0),0,BO163*FA73/(BO163+FA73))</f>
        <v>7.53314284185343</v>
      </c>
      <c r="BP73" s="13" t="n">
        <f aca="false">IF(OR(BP163=0,FB73=0),0,BP163*FB73/(BP163+FB73))</f>
        <v>7.39546314003079</v>
      </c>
      <c r="BQ73" s="13" t="n">
        <f aca="false">IF(OR(BQ163=0,FC73=0),0,BQ163*FC73/(BQ163+FC73))</f>
        <v>7.25843234521272</v>
      </c>
      <c r="BR73" s="13" t="n">
        <f aca="false">IF(OR(BR163=0,FD73=0),0,BR163*FD73/(BR163+FD73))</f>
        <v>7.12201875280075</v>
      </c>
      <c r="BS73" s="13" t="n">
        <f aca="false">IF(OR(BS163=0,FE73=0),0,BS163*FE73/(BS163+FE73))</f>
        <v>6.98619177154161</v>
      </c>
      <c r="BT73" s="13" t="n">
        <f aca="false">IF(OR(BT163=0,FF73=0),0,BT163*FF73/(BT163+FF73))</f>
        <v>6.85092187812372</v>
      </c>
      <c r="BU73" s="13" t="n">
        <f aca="false">IF(OR(BU163=0,FG73=0),0,BU163*FG73/(BU163+FG73))</f>
        <v>6.71618057493479</v>
      </c>
      <c r="BV73" s="13" t="n">
        <f aca="false">IF(OR(BV163=0,FH73=0),0,BV163*FH73/(BV163+FH73))</f>
        <v>6.57304885515045</v>
      </c>
      <c r="BW73" s="13" t="n">
        <f aca="false">IF(OR(BW163=0,FI73=0),0,BW163*FI73/(BW163+FI73))</f>
        <v>6.43064733284682</v>
      </c>
      <c r="BX73" s="13" t="n">
        <f aca="false">IF(OR(BX163=0,FJ73=0),0,BX163*FJ73/(BX163+FJ73))</f>
        <v>6.28894802391791</v>
      </c>
      <c r="BY73" s="13" t="n">
        <f aca="false">IF(OR(BY163=0,FK73=0),0,BY163*FK73/(BY163+FK73))</f>
        <v>6.14792442315016</v>
      </c>
      <c r="BZ73" s="13" t="n">
        <f aca="false">IF(OR(BZ163=0,FL73=0),0,BZ163*FL73/(BZ163+FL73))</f>
        <v>6.0075514699484</v>
      </c>
      <c r="CA73" s="13" t="n">
        <f aca="false">IF(OR(CA163=0,FM73=0),0,CA163*FM73/(CA163+FM73))</f>
        <v>5.8678055180263</v>
      </c>
      <c r="CB73" s="13" t="n">
        <f aca="false">IF(OR(CB163=0,FN73=0),0,CB163*FN73/(CB163+FN73))</f>
        <v>5.72866430888902</v>
      </c>
      <c r="CC73" s="13" t="n">
        <f aca="false">IF(OR(CC163=0,FO73=0),0,CC163*FO73/(CC163+FO73))</f>
        <v>5.59010694895324</v>
      </c>
      <c r="CD73" s="13" t="n">
        <f aca="false">IF(OR(CD163=0,FP73=0),0,CD163*FP73/(CD163+FP73))</f>
        <v>5.45211389016239</v>
      </c>
      <c r="CE73" s="13" t="n">
        <f aca="false">IF(OR(CE163=0,FQ73=0),0,CE163*FQ73/(CE163+FQ73))</f>
        <v>5.31466691396808</v>
      </c>
      <c r="CF73" s="13" t="n">
        <f aca="false">IF(OR(CF163=0,FR73=0),0,CF163*FR73/(CF163+FR73))</f>
        <v>5.17387026471459</v>
      </c>
      <c r="CG73" s="13" t="n">
        <f aca="false">IF(OR(CG163=0,FS73=0),0,CG163*FS73/(CG163+FS73))</f>
        <v>5.03369867141412</v>
      </c>
      <c r="CH73" s="13" t="n">
        <f aca="false">IF(OR(CH163=0,FT73=0),0,CH163*FT73/(CH163+FT73))</f>
        <v>4.89413945421273</v>
      </c>
      <c r="CI73" s="13" t="n">
        <f aca="false">IF(OR(CI163=0,FU73=0),0,CI163*FU73/(CI163+FU73))</f>
        <v>4.75518157514828</v>
      </c>
      <c r="CJ73" s="13" t="n">
        <f aca="false">IF(OR(CJ163=0,FV73=0),0,CJ163*FV73/(CJ163+FV73))</f>
        <v>4.6168156446002</v>
      </c>
      <c r="CK73" s="13" t="n">
        <f aca="false">IF(OR(CK163=0,FW73=0),0,CK163*FW73/(CK163+FW73))</f>
        <v>4.47903393137563</v>
      </c>
      <c r="CL73" s="13" t="n">
        <f aca="false">IF(OR(CL163=0,FX73=0),0,CL163*FX73/(CL163+FX73))</f>
        <v>4.34183037635275</v>
      </c>
      <c r="CM73" s="13" t="n">
        <f aca="false">IF(OR(CM163=0,FY73=0),0,CM163*FY73/(CM163+FY73))</f>
        <v>4.20520060960604</v>
      </c>
      <c r="CN73" s="13" t="n">
        <f aca="false">IF(OR(CN163=0,FZ73=0),0,CN163*FZ73/(CN163+FZ73))</f>
        <v>4.06914197094203</v>
      </c>
      <c r="CO73" s="13" t="n">
        <f aca="false">IF(OR(CO163=0,GA73=0),0,CO163*GA73/(CO163+GA73))</f>
        <v>3.93365353377824</v>
      </c>
      <c r="CP73" s="13" t="n">
        <f aca="false">IF(OR(CP163=0,GB73=0),0,CP163*GB73/(CP163+GB73))</f>
        <v>3.79541904793403</v>
      </c>
      <c r="CQ73" s="13" t="n">
        <f aca="false">IF(OR(CQ163=0,GC73=0),0,CQ163*GC73/(CQ163+GC73))</f>
        <v>3.65787941821691</v>
      </c>
      <c r="CR73" s="0" t="n">
        <f aca="false">IF(F$9=0,0,(SIN(F$12)*COS($E73)+SIN($E73)*COS(F$12))/SIN($E73)*F$9)</f>
        <v>3.01</v>
      </c>
      <c r="CS73" s="0" t="n">
        <f aca="false">IF(G$9=0,0,(SIN(G$12)*COS($E73)+SIN($E73)*COS(G$12))/SIN($E73)*G$9)</f>
        <v>3.71503993701229</v>
      </c>
      <c r="CT73" s="0" t="n">
        <f aca="false">IF(H$9=0,0,(SIN(H$12)*COS($E73)+SIN($E73)*COS(H$12))/SIN($E73)*H$9)</f>
        <v>4.43150131260611</v>
      </c>
      <c r="CU73" s="0" t="n">
        <f aca="false">IF(I$9=0,0,(SIN(I$12)*COS($E73)+SIN($E73)*COS(I$12))/SIN($E73)*I$9)</f>
        <v>5.1587519416627</v>
      </c>
      <c r="CV73" s="0" t="n">
        <f aca="false">IF(J$9=0,0,(SIN(J$12)*COS($E73)+SIN($E73)*COS(J$12))/SIN($E73)*J$9)</f>
        <v>5.8961526548551</v>
      </c>
      <c r="CW73" s="0" t="n">
        <f aca="false">IF(K$9=0,0,(SIN(K$12)*COS($E73)+SIN($E73)*COS(K$12))/SIN($E73)*K$9)</f>
        <v>6.643057620563</v>
      </c>
      <c r="CX73" s="0" t="n">
        <f aca="false">IF(L$9=0,0,(SIN(L$12)*COS($E73)+SIN($E73)*COS(L$12))/SIN($E73)*L$9)</f>
        <v>7.39881466990463</v>
      </c>
      <c r="CY73" s="0" t="n">
        <f aca="false">IF(M$9=0,0,(SIN(M$12)*COS($E73)+SIN($E73)*COS(M$12))/SIN($E73)*M$9)</f>
        <v>8.16276562474759</v>
      </c>
      <c r="CZ73" s="0" t="n">
        <f aca="false">IF(N$9=0,0,(SIN(N$12)*COS($E73)+SIN($E73)*COS(N$12))/SIN($E73)*N$9)</f>
        <v>8.51795556701343</v>
      </c>
      <c r="DA73" s="0" t="n">
        <f aca="false">IF(O$9=0,0,(SIN(O$12)*COS($E73)+SIN($E73)*COS(O$12))/SIN($E73)*O$9)</f>
        <v>8.87455540314567</v>
      </c>
      <c r="DB73" s="0" t="n">
        <f aca="false">IF(P$9=0,0,(SIN(P$12)*COS($E73)+SIN($E73)*COS(P$12))/SIN($E73)*P$9)</f>
        <v>9.23227383250721</v>
      </c>
      <c r="DC73" s="0" t="n">
        <f aca="false">IF(Q$9=0,0,(SIN(Q$12)*COS($E73)+SIN($E73)*COS(Q$12))/SIN($E73)*Q$9)</f>
        <v>9.5908180495484</v>
      </c>
      <c r="DD73" s="0" t="n">
        <f aca="false">IF(R$9=0,0,(SIN(R$12)*COS($E73)+SIN($E73)*COS(R$12))/SIN($E73)*R$9)</f>
        <v>9.94989388899815</v>
      </c>
      <c r="DE73" s="0" t="n">
        <f aca="false">IF(S$9=0,0,(SIN(S$12)*COS($E73)+SIN($E73)*COS(S$12))/SIN($E73)*S$9)</f>
        <v>10.3092059718069</v>
      </c>
      <c r="DF73" s="0" t="n">
        <f aca="false">IF(T$9=0,0,(SIN(T$12)*COS($E73)+SIN($E73)*COS(T$12))/SIN($E73)*T$9)</f>
        <v>10.6684578517795</v>
      </c>
      <c r="DG73" s="0" t="n">
        <f aca="false">IF(U$9=0,0,(SIN(U$12)*COS($E73)+SIN($E73)*COS(U$12))/SIN($E73)*U$9)</f>
        <v>11.0273521628369</v>
      </c>
      <c r="DH73" s="0" t="n">
        <f aca="false">IF(V$9=0,0,(SIN(V$12)*COS($E73)+SIN($E73)*COS(V$12))/SIN($E73)*V$9)</f>
        <v>11.3855907668429</v>
      </c>
      <c r="DI73" s="0" t="n">
        <f aca="false">IF(W$9=0,0,(SIN(W$12)*COS($E73)+SIN($E73)*COS(W$12))/SIN($E73)*W$9)</f>
        <v>11.742874901935</v>
      </c>
      <c r="DJ73" s="0" t="n">
        <f aca="false">IF(X$9=0,0,(SIN(X$12)*COS($E73)+SIN($E73)*COS(X$12))/SIN($E73)*X$9)</f>
        <v>12.3682687152957</v>
      </c>
      <c r="DK73" s="0" t="n">
        <f aca="false">IF(Y$9=0,0,(SIN(Y$12)*COS($E73)+SIN($E73)*COS(Y$12))/SIN($E73)*Y$9)</f>
        <v>12.9938547885357</v>
      </c>
      <c r="DL73" s="0" t="n">
        <f aca="false">IF(Z$9=0,0,(SIN(Z$12)*COS($E73)+SIN($E73)*COS(Z$12))/SIN($E73)*Z$9)</f>
        <v>13.6190864330466</v>
      </c>
      <c r="DM73" s="0" t="n">
        <f aca="false">IF(AA$9=0,0,(SIN(AA$12)*COS($E73)+SIN($E73)*COS(AA$12))/SIN($E73)*AA$9)</f>
        <v>14.2434159704836</v>
      </c>
      <c r="DN73" s="0" t="n">
        <f aca="false">IF(AB$9=0,0,(SIN(AB$12)*COS($E73)+SIN($E73)*COS(AB$12))/SIN($E73)*AB$9)</f>
        <v>14.8662950084076</v>
      </c>
      <c r="DO73" s="0" t="n">
        <f aca="false">IF(AC$9=0,0,(SIN(AC$12)*COS($E73)+SIN($E73)*COS(AC$12))/SIN($E73)*AC$9)</f>
        <v>15.4871747164474</v>
      </c>
      <c r="DP73" s="0" t="n">
        <f aca="false">IF(AD$9=0,0,(SIN(AD$12)*COS($E73)+SIN($E73)*COS(AD$12))/SIN($E73)*AD$9)</f>
        <v>16.1055061028624</v>
      </c>
      <c r="DQ73" s="0" t="n">
        <f aca="false">IF(AE$9=0,0,(SIN(AE$12)*COS($E73)+SIN($E73)*COS(AE$12))/SIN($E73)*AE$9)</f>
        <v>16.7207402913896</v>
      </c>
      <c r="DR73" s="0" t="n">
        <f aca="false">IF(AF$9=0,0,(SIN(AF$12)*COS($E73)+SIN($E73)*COS(AF$12))/SIN($E73)*AF$9)</f>
        <v>17.3323287982561</v>
      </c>
      <c r="DS73" s="0" t="n">
        <f aca="false">IF(AG$9=0,0,(SIN(AG$12)*COS($E73)+SIN($E73)*COS(AG$12))/SIN($E73)*AG$9)</f>
        <v>17.9397238092408</v>
      </c>
      <c r="DT73" s="0" t="n">
        <f aca="false">IF(AH$9=0,0,(SIN(AH$12)*COS($E73)+SIN($E73)*COS(AH$12))/SIN($E73)*AH$9)</f>
        <v>17.9479248933199</v>
      </c>
      <c r="DU73" s="0" t="n">
        <f aca="false">IF(AI$9=0,0,(SIN(AI$12)*COS($E73)+SIN($E73)*COS(AI$12))/SIN($E73)*AI$9)</f>
        <v>17.9506588656111</v>
      </c>
      <c r="DV73" s="0" t="n">
        <f aca="false">IF(AJ$9=0,0,(SIN(AJ$12)*COS($E73)+SIN($E73)*COS(AJ$12))/SIN($E73)*AJ$9)</f>
        <v>17.9479248933199</v>
      </c>
      <c r="DW73" s="0" t="n">
        <f aca="false">IF(AK$9=0,0,(SIN(AK$12)*COS($E73)+SIN($E73)*COS(AK$12))/SIN($E73)*AK$9)</f>
        <v>17.9397238092408</v>
      </c>
      <c r="DX73" s="0" t="n">
        <f aca="false">IF(AL$9=0,0,(SIN(AL$12)*COS($E73)+SIN($E73)*COS(AL$12))/SIN($E73)*AL$9)</f>
        <v>17.9260581115033</v>
      </c>
      <c r="DY73" s="0" t="n">
        <f aca="false">IF(AM$9=0,0,(SIN(AM$12)*COS($E73)+SIN($E73)*COS(AM$12))/SIN($E73)*AM$9)</f>
        <v>17.9069319628115</v>
      </c>
      <c r="DZ73" s="0" t="n">
        <f aca="false">IF(AN$9=0,0,(SIN(AN$12)*COS($E73)+SIN($E73)*COS(AN$12))/SIN($E73)*AN$9)</f>
        <v>17.8823511891754</v>
      </c>
      <c r="EA73" s="0" t="n">
        <f aca="false">IF(AO$9=0,0,(SIN(AO$12)*COS($E73)+SIN($E73)*COS(AO$12))/SIN($E73)*AO$9)</f>
        <v>17.8523232781369</v>
      </c>
      <c r="EB73" s="0" t="n">
        <f aca="false">IF(AP$9=0,0,(SIN(AP$12)*COS($E73)+SIN($E73)*COS(AP$12))/SIN($E73)*AP$9)</f>
        <v>17.8168573764885</v>
      </c>
      <c r="EC73" s="0" t="n">
        <f aca="false">IF(AQ$9=0,0,(SIN(AQ$12)*COS($E73)+SIN($E73)*COS(AQ$12))/SIN($E73)*AQ$9)</f>
        <v>17.7759642874875</v>
      </c>
      <c r="ED73" s="0" t="n">
        <f aca="false">IF(AR$9=0,0,(SIN(AR$12)*COS($E73)+SIN($E73)*COS(AR$12))/SIN($E73)*AR$9)</f>
        <v>17.7296564675649</v>
      </c>
      <c r="EE73" s="0" t="n">
        <f aca="false">IF(AS$9=0,0,(SIN(AS$12)*COS($E73)+SIN($E73)*COS(AS$12))/SIN($E73)*AS$9)</f>
        <v>17.6779480225312</v>
      </c>
      <c r="EF73" s="0" t="n">
        <f aca="false">IF(AT$9=0,0,(SIN(AT$12)*COS($E73)+SIN($E73)*COS(AT$12))/SIN($E73)*AT$9)</f>
        <v>17.6208547032797</v>
      </c>
      <c r="EG73" s="0" t="n">
        <f aca="false">IF(AU$9=0,0,(SIN(AU$12)*COS($E73)+SIN($E73)*COS(AU$12))/SIN($E73)*AU$9)</f>
        <v>17.5583939009886</v>
      </c>
      <c r="EH73" s="0" t="n">
        <f aca="false">IF(AV$9=0,0,(SIN(AV$12)*COS($E73)+SIN($E73)*COS(AV$12))/SIN($E73)*AV$9)</f>
        <v>17.4905846418232</v>
      </c>
      <c r="EI73" s="0" t="n">
        <f aca="false">IF(AW$9=0,0,(SIN(AW$12)*COS($E73)+SIN($E73)*COS(AW$12))/SIN($E73)*AW$9)</f>
        <v>17.4174475811408</v>
      </c>
      <c r="EJ73" s="0" t="n">
        <f aca="false">IF(AX$9=0,0,(SIN(AX$12)*COS($E73)+SIN($E73)*COS(AX$12))/SIN($E73)*AX$9)</f>
        <v>17.3390049971986</v>
      </c>
      <c r="EK73" s="0" t="n">
        <f aca="false">IF(AY$9=0,0,(SIN(AY$12)*COS($E73)+SIN($E73)*COS(AY$12))/SIN($E73)*AY$9)</f>
        <v>17.2552807843676</v>
      </c>
      <c r="EL73" s="0" t="n">
        <f aca="false">IF(AZ$9=0,0,(SIN(AZ$12)*COS($E73)+SIN($E73)*COS(AZ$12))/SIN($E73)*AZ$9)</f>
        <v>17.166300445854</v>
      </c>
      <c r="EM73" s="0" t="n">
        <f aca="false">IF(BA$9=0,0,(SIN(BA$12)*COS($E73)+SIN($E73)*COS(BA$12))/SIN($E73)*BA$9)</f>
        <v>17.0720910859308</v>
      </c>
      <c r="EN73" s="0" t="n">
        <f aca="false">IF(BB$9=0,0,(SIN(BB$12)*COS($E73)+SIN($E73)*COS(BB$12))/SIN($E73)*BB$9)</f>
        <v>16.9726814016819</v>
      </c>
      <c r="EO73" s="0" t="n">
        <f aca="false">IF(BC$9=0,0,(SIN(BC$12)*COS($E73)+SIN($E73)*COS(BC$12))/SIN($E73)*BC$9)</f>
        <v>16.8681016742599</v>
      </c>
      <c r="EP73" s="0" t="n">
        <f aca="false">IF(BD$9=0,0,(SIN(BD$12)*COS($E73)+SIN($E73)*COS(BD$12))/SIN($E73)*BD$9)</f>
        <v>16.758383759663</v>
      </c>
      <c r="EQ73" s="0" t="n">
        <f aca="false">IF(BE$9=0,0,(SIN(BE$12)*COS($E73)+SIN($E73)*COS(BE$12))/SIN($E73)*BE$9)</f>
        <v>16.6435610790308</v>
      </c>
      <c r="ER73" s="0" t="n">
        <f aca="false">IF(BF$9=0,0,(SIN(BF$12)*COS($E73)+SIN($E73)*COS(BF$12))/SIN($E73)*BF$9)</f>
        <v>16.5236686084641</v>
      </c>
      <c r="ES73" s="0" t="n">
        <f aca="false">IF(BG$9=0,0,(SIN(BG$12)*COS($E73)+SIN($E73)*COS(BG$12))/SIN($E73)*BG$9)</f>
        <v>16.3987428683709</v>
      </c>
      <c r="ET73" s="0" t="n">
        <f aca="false">IF(BH$9=0,0,(SIN(BH$12)*COS($E73)+SIN($E73)*COS(BH$12))/SIN($E73)*BH$9)</f>
        <v>16.2688219123419</v>
      </c>
      <c r="EU73" s="0" t="n">
        <f aca="false">IF(BI$9=0,0,(SIN(BI$12)*COS($E73)+SIN($E73)*COS(BI$12))/SIN($E73)*BI$9)</f>
        <v>16.1339453155587</v>
      </c>
      <c r="EV73" s="0" t="n">
        <f aca="false">IF(BJ$9=0,0,(SIN(BJ$12)*COS($E73)+SIN($E73)*COS(BJ$12))/SIN($E73)*BJ$9)</f>
        <v>15.9941541627393</v>
      </c>
      <c r="EW73" s="0" t="n">
        <f aca="false">IF(BK$9=0,0,(SIN(BK$12)*COS($E73)+SIN($E73)*COS(BK$12))/SIN($E73)*BK$9)</f>
        <v>15.8494910356231</v>
      </c>
      <c r="EX73" s="0" t="n">
        <f aca="false">IF(BL$9=0,0,(SIN(BL$12)*COS($E73)+SIN($E73)*COS(BL$12))/SIN($E73)*BL$9)</f>
        <v>15.62</v>
      </c>
      <c r="EY73" s="0" t="n">
        <f aca="false">IF(BM$9=0,0,(SIN(BM$12)*COS($E73)+SIN($E73)*COS(BM$12))/SIN($E73)*BM$9)</f>
        <v>15.3872988053599</v>
      </c>
      <c r="EZ73" s="0" t="n">
        <f aca="false">IF(BN$9=0,0,(SIN(BN$12)*COS($E73)+SIN($E73)*COS(BN$12))/SIN($E73)*BN$9)</f>
        <v>15.1515068328349</v>
      </c>
      <c r="FA73" s="0" t="n">
        <f aca="false">IF(BO$9=0,0,(SIN(BO$12)*COS($E73)+SIN($E73)*COS(BO$12))/SIN($E73)*BO$9)</f>
        <v>14.9127439187774</v>
      </c>
      <c r="FB73" s="0" t="n">
        <f aca="false">IF(BP$9=0,0,(SIN(BP$12)*COS($E73)+SIN($E73)*COS(BP$12))/SIN($E73)*BP$9)</f>
        <v>14.6711303036303</v>
      </c>
      <c r="FC73" s="0" t="n">
        <f aca="false">IF(BQ$9=0,0,(SIN(BQ$12)*COS($E73)+SIN($E73)*COS(BQ$12))/SIN($E73)*BQ$9)</f>
        <v>14.4267865808296</v>
      </c>
      <c r="FD73" s="0" t="n">
        <f aca="false">IF(BR$9=0,0,(SIN(BR$12)*COS($E73)+SIN($E73)*COS(BR$12))/SIN($E73)*BR$9)</f>
        <v>14.1798336457547</v>
      </c>
      <c r="FE73" s="0" t="n">
        <f aca="false">IF(BS$9=0,0,(SIN(BS$12)*COS($E73)+SIN($E73)*COS(BS$12))/SIN($E73)*BS$9)</f>
        <v>13.9303926447485</v>
      </c>
      <c r="FF73" s="0" t="n">
        <f aca="false">IF(BT$9=0,0,(SIN(BT$12)*COS($E73)+SIN($E73)*COS(BT$12))/SIN($E73)*BT$9)</f>
        <v>13.6785849242266</v>
      </c>
      <c r="FG73" s="0" t="n">
        <f aca="false">IF(BU$9=0,0,(SIN(BU$12)*COS($E73)+SIN($E73)*COS(BU$12))/SIN($E73)*BU$9)</f>
        <v>13.4245319798961</v>
      </c>
      <c r="FH73" s="0" t="n">
        <f aca="false">IF(BV$9=0,0,(SIN(BV$12)*COS($E73)+SIN($E73)*COS(BV$12))/SIN($E73)*BV$9)</f>
        <v>13.1328132862474</v>
      </c>
      <c r="FI73" s="0" t="n">
        <f aca="false">IF(BW$9=0,0,(SIN(BW$12)*COS($E73)+SIN($E73)*COS(BW$12))/SIN($E73)*BW$9)</f>
        <v>12.8401080429055</v>
      </c>
      <c r="FJ73" s="0" t="n">
        <f aca="false">IF(BX$9=0,0,(SIN(BX$12)*COS($E73)+SIN($E73)*COS(BX$12))/SIN($E73)*BX$9)</f>
        <v>12.5465699055992</v>
      </c>
      <c r="FK73" s="0" t="n">
        <f aca="false">IF(BY$9=0,0,(SIN(BY$12)*COS($E73)+SIN($E73)*COS(BY$12))/SIN($E73)*BY$9)</f>
        <v>12.2523518460763</v>
      </c>
      <c r="FL73" s="0" t="n">
        <f aca="false">IF(BZ$9=0,0,(SIN(BZ$12)*COS($E73)+SIN($E73)*COS(BZ$12))/SIN($E73)*BZ$9)</f>
        <v>11.957606086147</v>
      </c>
      <c r="FM73" s="0" t="n">
        <f aca="false">IF(CA$9=0,0,(SIN(CA$12)*COS($E73)+SIN($E73)*COS(CA$12))/SIN($E73)*CA$9)</f>
        <v>11.6624840322474</v>
      </c>
      <c r="FN73" s="0" t="n">
        <f aca="false">IF(CB$9=0,0,(SIN(CB$12)*COS($E73)+SIN($E73)*COS(CB$12))/SIN($E73)*CB$9)</f>
        <v>11.3671362105478</v>
      </c>
      <c r="FO73" s="0" t="n">
        <f aca="false">IF(CC$9=0,0,(SIN(CC$12)*COS($E73)+SIN($E73)*COS(CC$12))/SIN($E73)*CC$9)</f>
        <v>11.0717122026328</v>
      </c>
      <c r="FP73" s="0" t="n">
        <f aca="false">IF(CD$9=0,0,(SIN(CD$12)*COS($E73)+SIN($E73)*COS(CD$12))/SIN($E73)*CD$9)</f>
        <v>10.7763605817786</v>
      </c>
      <c r="FQ73" s="0" t="n">
        <f aca="false">IF(CE$9=0,0,(SIN(CE$12)*COS($E73)+SIN($E73)*COS(CE$12))/SIN($E73)*CE$9)</f>
        <v>10.4812288498496</v>
      </c>
      <c r="FR73" s="0" t="n">
        <f aca="false">IF(CF$9=0,0,(SIN(CF$12)*COS($E73)+SIN($E73)*COS(CF$12))/SIN($E73)*CF$9)</f>
        <v>10.1714612196514</v>
      </c>
      <c r="FS73" s="0" t="n">
        <f aca="false">IF(CG$9=0,0,(SIN(CG$12)*COS($E73)+SIN($E73)*COS(CG$12))/SIN($E73)*CG$9)</f>
        <v>9.86281197596951</v>
      </c>
      <c r="FT73" s="0" t="n">
        <f aca="false">IF(CH$9=0,0,(SIN(CH$12)*COS($E73)+SIN($E73)*COS(CH$12))/SIN($E73)*CH$9)</f>
        <v>9.55543846648073</v>
      </c>
      <c r="FU73" s="0" t="n">
        <f aca="false">IF(CI$9=0,0,(SIN(CI$12)*COS($E73)+SIN($E73)*COS(CI$12))/SIN($E73)*CI$9)</f>
        <v>9.24949634651874</v>
      </c>
      <c r="FV73" s="0" t="n">
        <f aca="false">IF(CJ$9=0,0,(SIN(CJ$12)*COS($E73)+SIN($E73)*COS(CJ$12))/SIN($E73)*CJ$9)</f>
        <v>8.94513951276624</v>
      </c>
      <c r="FW73" s="0" t="n">
        <f aca="false">IF(CK$9=0,0,(SIN(CK$12)*COS($E73)+SIN($E73)*COS(CK$12))/SIN($E73)*CK$9)</f>
        <v>8.64252003788491</v>
      </c>
      <c r="FX73" s="0" t="n">
        <f aca="false">IF(CL$9=0,0,(SIN(CL$12)*COS($E73)+SIN($E73)*COS(CL$12))/SIN($E73)*CL$9)</f>
        <v>8.34178810611053</v>
      </c>
      <c r="FY73" s="0" t="n">
        <f aca="false">IF(CM$9=0,0,(SIN(CM$12)*COS($E73)+SIN($E73)*COS(CM$12))/SIN($E73)*CM$9)</f>
        <v>8.04309194983739</v>
      </c>
      <c r="FZ73" s="0" t="n">
        <f aca="false">IF(CN$9=0,0,(SIN(CN$12)*COS($E73)+SIN($E73)*COS(CN$12))/SIN($E73)*CN$9)</f>
        <v>7.74657778721552</v>
      </c>
      <c r="GA73" s="0" t="n">
        <f aca="false">IF(CO$9=0,0,(SIN(CO$12)*COS($E73)+SIN($E73)*COS(CO$12))/SIN($E73)*CO$9)</f>
        <v>7.45238976078728</v>
      </c>
      <c r="GB73" s="0" t="n">
        <f aca="false">IF(CP$9=0,0,(SIN(CP$12)*COS($E73)+SIN($E73)*COS(CP$12))/SIN($E73)*CP$9)</f>
        <v>7.1488924596248</v>
      </c>
      <c r="GC73" s="0" t="n">
        <f aca="false">IF(CQ$9=0,0,(SIN(CQ$12)*COS($E73)+SIN($E73)*COS(CQ$12))/SIN($E73)*CQ$9)</f>
        <v>6.84869086656124</v>
      </c>
    </row>
    <row r="74" customFormat="false" ht="12.8" hidden="true" customHeight="false" outlineLevel="0" collapsed="false">
      <c r="A74" s="0" t="n">
        <f aca="false">MAX($F74:$CQ74)</f>
        <v>11.7414627504894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15.7</v>
      </c>
      <c r="C74" s="2" t="n">
        <f aca="false">MOD(Best +D74,360)</f>
        <v>161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3.0099999909399</v>
      </c>
      <c r="G74" s="13" t="n">
        <f aca="false">IF(OR(G164=0,CS74=0),0,G164*CS74/(G164+CS74))</f>
        <v>3.69646252206813</v>
      </c>
      <c r="H74" s="13" t="n">
        <f aca="false">IF(OR(H164=0,CT74=0),0,H164*CT74/(H164+CT74))</f>
        <v>4.38010169128285</v>
      </c>
      <c r="I74" s="13" t="n">
        <f aca="false">IF(OR(I164=0,CU74=0),0,I164*CU74/(I164+CU74))</f>
        <v>5.05697155222086</v>
      </c>
      <c r="J74" s="13" t="n">
        <f aca="false">IF(OR(J164=0,CV74=0),0,J164*CV74/(J164+CV74))</f>
        <v>5.72330879479978</v>
      </c>
      <c r="K74" s="13" t="n">
        <f aca="false">IF(OR(K164=0,CW74=0),0,K164*CW74/(K164+CW74))</f>
        <v>6.375589864753</v>
      </c>
      <c r="L74" s="13" t="n">
        <f aca="false">IF(OR(L164=0,CX74=0),0,L164*CX74/(L164+CX74))</f>
        <v>7.01057901566904</v>
      </c>
      <c r="M74" s="13" t="n">
        <f aca="false">IF(OR(M164=0,CY74=0),0,M164*CY74/(M164+CY74))</f>
        <v>7.62536621477446</v>
      </c>
      <c r="N74" s="13" t="n">
        <f aca="false">IF(OR(N164=0,CZ74=0),0,N164*CZ74/(N164+CZ74))</f>
        <v>7.86290553728547</v>
      </c>
      <c r="O74" s="13" t="n">
        <f aca="false">IF(OR(O164=0,DA74=0),0,O164*DA74/(O164+DA74))</f>
        <v>8.09115045452978</v>
      </c>
      <c r="P74" s="13" t="n">
        <f aca="false">IF(OR(P164=0,DB74=0),0,P164*DB74/(P164+DB74))</f>
        <v>8.30979617842646</v>
      </c>
      <c r="Q74" s="13" t="n">
        <f aca="false">IF(OR(Q164=0,DC74=0),0,Q164*DC74/(Q164+DC74))</f>
        <v>8.51859338532337</v>
      </c>
      <c r="R74" s="13" t="n">
        <f aca="false">IF(OR(R164=0,DD74=0),0,R164*DD74/(R164+DD74))</f>
        <v>8.71734629187621</v>
      </c>
      <c r="S74" s="13" t="n">
        <f aca="false">IF(OR(S164=0,DE74=0),0,S164*DE74/(S164+DE74))</f>
        <v>8.90591032965889</v>
      </c>
      <c r="T74" s="13" t="n">
        <f aca="false">IF(OR(T164=0,DF74=0),0,T164*DF74/(T164+DF74))</f>
        <v>9.08418948883564</v>
      </c>
      <c r="U74" s="13" t="n">
        <f aca="false">IF(OR(U164=0,DG74=0),0,U164*DG74/(U164+DG74))</f>
        <v>9.25213339985002</v>
      </c>
      <c r="V74" s="13" t="n">
        <f aca="false">IF(OR(V164=0,DH74=0),0,V164*DH74/(V164+DH74))</f>
        <v>9.40973421925109</v>
      </c>
      <c r="W74" s="13" t="n">
        <f aca="false">IF(OR(W164=0,DI74=0),0,W164*DI74/(W164+DI74))</f>
        <v>9.55702338176284</v>
      </c>
      <c r="X74" s="13" t="n">
        <f aca="false">IF(OR(X164=0,DJ74=0),0,X164*DJ74/(X164+DJ74))</f>
        <v>9.86732896422628</v>
      </c>
      <c r="Y74" s="13" t="n">
        <f aca="false">IF(OR(Y164=0,DK74=0),0,Y164*DK74/(Y164+DK74))</f>
        <v>10.1563090361087</v>
      </c>
      <c r="Z74" s="13" t="n">
        <f aca="false">IF(OR(Z164=0,DL74=0),0,Z164*DL74/(Z164+DL74))</f>
        <v>10.4241351133867</v>
      </c>
      <c r="AA74" s="13" t="n">
        <f aca="false">IF(OR(AA164=0,DM74=0),0,AA164*DM74/(AA164+DM74))</f>
        <v>10.6710938306127</v>
      </c>
      <c r="AB74" s="13" t="n">
        <f aca="false">IF(OR(AB164=0,DN74=0),0,AB164*DN74/(AB164+DN74))</f>
        <v>10.8975716710985</v>
      </c>
      <c r="AC74" s="13" t="n">
        <f aca="false">IF(OR(AC164=0,DO74=0),0,AC164*DO74/(AC164+DO74))</f>
        <v>11.1040401613238</v>
      </c>
      <c r="AD74" s="13" t="n">
        <f aca="false">IF(OR(AD164=0,DP74=0),0,AD164*DP74/(AD164+DP74))</f>
        <v>11.2910417607881</v>
      </c>
      <c r="AE74" s="13" t="n">
        <f aca="false">IF(OR(AE164=0,DQ74=0),0,AE164*DQ74/(AE164+DQ74))</f>
        <v>11.4591766209556</v>
      </c>
      <c r="AF74" s="13" t="n">
        <f aca="false">IF(OR(AF164=0,DR74=0),0,AF164*DR74/(AF164+DR74))</f>
        <v>11.6090903345723</v>
      </c>
      <c r="AG74" s="13" t="n">
        <f aca="false">IF(OR(AG164=0,DS74=0),0,AG164*DS74/(AG164+DS74))</f>
        <v>11.7414627504894</v>
      </c>
      <c r="AH74" s="13" t="n">
        <f aca="false">IF(OR(AH164=0,DT74=0),0,AH164*DT74/(AH164+DT74))</f>
        <v>11.6088269930741</v>
      </c>
      <c r="AI74" s="13" t="n">
        <f aca="false">IF(OR(AI164=0,DU74=0),0,AI164*DU74/(AI164+DU74))</f>
        <v>11.4768971156193</v>
      </c>
      <c r="AJ74" s="13" t="n">
        <f aca="false">IF(OR(AJ164=0,DV74=0),0,AJ164*DV74/(AJ164+DV74))</f>
        <v>11.3456475612091</v>
      </c>
      <c r="AK74" s="13" t="n">
        <f aca="false">IF(OR(AK164=0,DW74=0),0,AK164*DW74/(AK164+DW74))</f>
        <v>11.2150532420463</v>
      </c>
      <c r="AL74" s="13" t="n">
        <f aca="false">IF(OR(AL164=0,DX74=0),0,AL164*DX74/(AL164+DX74))</f>
        <v>11.0850895188477</v>
      </c>
      <c r="AM74" s="13" t="n">
        <f aca="false">IF(OR(AM164=0,DY74=0),0,AM164*DY74/(AM164+DY74))</f>
        <v>10.9557321809135</v>
      </c>
      <c r="AN74" s="13" t="n">
        <f aca="false">IF(OR(AN164=0,DZ74=0),0,AN164*DZ74/(AN164+DZ74))</f>
        <v>10.8269574268391</v>
      </c>
      <c r="AO74" s="13" t="n">
        <f aca="false">IF(OR(AO164=0,EA74=0),0,AO164*EA74/(AO164+EA74))</f>
        <v>10.6987418458322</v>
      </c>
      <c r="AP74" s="13" t="n">
        <f aca="false">IF(OR(AP164=0,EB74=0),0,AP164*EB74/(AP164+EB74))</f>
        <v>10.5710623996041</v>
      </c>
      <c r="AQ74" s="13" t="n">
        <f aca="false">IF(OR(AQ164=0,EC74=0),0,AQ164*EC74/(AQ164+EC74))</f>
        <v>10.4438964048035</v>
      </c>
      <c r="AR74" s="13" t="n">
        <f aca="false">IF(OR(AR164=0,ED74=0),0,AR164*ED74/(AR164+ED74))</f>
        <v>10.3172215159633</v>
      </c>
      <c r="AS74" s="13" t="n">
        <f aca="false">IF(OR(AS164=0,EE74=0),0,AS164*EE74/(AS164+EE74))</f>
        <v>10.1910157089315</v>
      </c>
      <c r="AT74" s="13" t="n">
        <f aca="false">IF(OR(AT164=0,EF74=0),0,AT164*EF74/(AT164+EF74))</f>
        <v>10.06525726476</v>
      </c>
      <c r="AU74" s="13" t="n">
        <f aca="false">IF(OR(AU164=0,EG74=0),0,AU164*EG74/(AU164+EG74))</f>
        <v>9.93992475402412</v>
      </c>
      <c r="AV74" s="13" t="n">
        <f aca="false">IF(OR(AV164=0,EH74=0),0,AV164*EH74/(AV164+EH74))</f>
        <v>9.81499702154867</v>
      </c>
      <c r="AW74" s="13" t="n">
        <f aca="false">IF(OR(AW164=0,EI74=0),0,AW164*EI74/(AW164+EI74))</f>
        <v>9.6904531715159</v>
      </c>
      <c r="AX74" s="13" t="n">
        <f aca="false">IF(OR(AX164=0,EJ74=0),0,AX164*EJ74/(AX164+EJ74))</f>
        <v>9.56627255293297</v>
      </c>
      <c r="AY74" s="13" t="n">
        <f aca="false">IF(OR(AY164=0,EK74=0),0,AY164*EK74/(AY164+EK74))</f>
        <v>9.44243474543614</v>
      </c>
      <c r="AZ74" s="13" t="n">
        <f aca="false">IF(OR(AZ164=0,EL74=0),0,AZ164*EL74/(AZ164+EL74))</f>
        <v>9.31891954541063</v>
      </c>
      <c r="BA74" s="13" t="n">
        <f aca="false">IF(OR(BA164=0,EM74=0),0,BA164*EM74/(BA164+EM74))</f>
        <v>9.19570695240542</v>
      </c>
      <c r="BB74" s="13" t="n">
        <f aca="false">IF(OR(BB164=0,EN74=0),0,BB164*EN74/(BB164+EN74))</f>
        <v>9.07277715582303</v>
      </c>
      <c r="BC74" s="13" t="n">
        <f aca="false">IF(OR(BC164=0,EO74=0),0,BC164*EO74/(BC164+EO74))</f>
        <v>8.95011052186494</v>
      </c>
      <c r="BD74" s="13" t="n">
        <f aca="false">IF(OR(BD164=0,EP74=0),0,BD164*EP74/(BD164+EP74))</f>
        <v>8.82768758071409</v>
      </c>
      <c r="BE74" s="13" t="n">
        <f aca="false">IF(OR(BE164=0,EQ74=0),0,BE164*EQ74/(BE164+EQ74))</f>
        <v>8.70548901393621</v>
      </c>
      <c r="BF74" s="13" t="n">
        <f aca="false">IF(OR(BF164=0,ER74=0),0,BF164*ER74/(BF164+ER74))</f>
        <v>8.58349564208226</v>
      </c>
      <c r="BG74" s="13" t="n">
        <f aca="false">IF(OR(BG164=0,ES74=0),0,BG164*ES74/(BG164+ES74))</f>
        <v>8.46168841247508</v>
      </c>
      <c r="BH74" s="13" t="n">
        <f aca="false">IF(OR(BH164=0,ET74=0),0,BH164*ET74/(BH164+ET74))</f>
        <v>8.34004838716311</v>
      </c>
      <c r="BI74" s="13" t="n">
        <f aca="false">IF(OR(BI164=0,EU74=0),0,BI164*EU74/(BI164+EU74))</f>
        <v>8.21855673102511</v>
      </c>
      <c r="BJ74" s="13" t="n">
        <f aca="false">IF(OR(BJ164=0,EV74=0),0,BJ164*EV74/(BJ164+EV74))</f>
        <v>8.09719470000969</v>
      </c>
      <c r="BK74" s="13" t="n">
        <f aca="false">IF(OR(BK164=0,EW74=0),0,BK164*EW74/(BK164+EW74))</f>
        <v>7.97594362949395</v>
      </c>
      <c r="BL74" s="13" t="n">
        <f aca="false">IF(OR(BL164=0,EX74=0),0,BL164*EX74/(BL164+EX74))</f>
        <v>7.83431816246197</v>
      </c>
      <c r="BM74" s="13" t="n">
        <f aca="false">IF(OR(BM164=0,EY74=0),0,BM164*EY74/(BM164+EY74))</f>
        <v>7.69350704837159</v>
      </c>
      <c r="BN74" s="13" t="n">
        <f aca="false">IF(OR(BN164=0,EZ74=0),0,BN164*EZ74/(BN164+EZ74))</f>
        <v>7.553473405225</v>
      </c>
      <c r="BO74" s="13" t="n">
        <f aca="false">IF(OR(BO164=0,FA74=0),0,BO164*FA74/(BO164+FA74))</f>
        <v>7.41418169909157</v>
      </c>
      <c r="BP74" s="13" t="n">
        <f aca="false">IF(OR(BP164=0,FB74=0),0,BP164*FB74/(BP164+FB74))</f>
        <v>7.2755976836645</v>
      </c>
      <c r="BQ74" s="13" t="n">
        <f aca="false">IF(OR(BQ164=0,FC74=0),0,BQ164*FC74/(BQ164+FC74))</f>
        <v>7.13768834389193</v>
      </c>
      <c r="BR74" s="13" t="n">
        <f aca="false">IF(OR(BR164=0,FD74=0),0,BR164*FD74/(BR164+FD74))</f>
        <v>7.00042184342597</v>
      </c>
      <c r="BS74" s="13" t="n">
        <f aca="false">IF(OR(BS164=0,FE74=0),0,BS164*FE74/(BS164+FE74))</f>
        <v>6.86376747565453</v>
      </c>
      <c r="BT74" s="13" t="n">
        <f aca="false">IF(OR(BT164=0,FF74=0),0,BT164*FF74/(BT164+FF74))</f>
        <v>6.72769561810223</v>
      </c>
      <c r="BU74" s="13" t="n">
        <f aca="false">IF(OR(BU164=0,FG74=0),0,BU164*FG74/(BU164+FG74))</f>
        <v>6.59217769000262</v>
      </c>
      <c r="BV74" s="13" t="n">
        <f aca="false">IF(OR(BV164=0,FH74=0),0,BV164*FH74/(BV164+FH74))</f>
        <v>6.44842185676394</v>
      </c>
      <c r="BW74" s="13" t="n">
        <f aca="false">IF(OR(BW164=0,FI74=0),0,BW164*FI74/(BW164+FI74))</f>
        <v>6.30542674205678</v>
      </c>
      <c r="BX74" s="13" t="n">
        <f aca="false">IF(OR(BX164=0,FJ74=0),0,BX164*FJ74/(BX164+FJ74))</f>
        <v>6.16316441157457</v>
      </c>
      <c r="BY74" s="13" t="n">
        <f aca="false">IF(OR(BY164=0,FK74=0),0,BY164*FK74/(BY164+FK74))</f>
        <v>6.02160842890666</v>
      </c>
      <c r="BZ74" s="13" t="n">
        <f aca="false">IF(OR(BZ164=0,FL74=0),0,BZ164*FL74/(BZ164+FL74))</f>
        <v>5.88073382101437</v>
      </c>
      <c r="CA74" s="13" t="n">
        <f aca="false">IF(OR(CA164=0,FM74=0),0,CA164*FM74/(CA164+FM74))</f>
        <v>5.74051704767096</v>
      </c>
      <c r="CB74" s="13" t="n">
        <f aca="false">IF(OR(CB164=0,FN74=0),0,CB164*FN74/(CB164+FN74))</f>
        <v>5.60093597469167</v>
      </c>
      <c r="CC74" s="13" t="n">
        <f aca="false">IF(OR(CC164=0,FO74=0),0,CC164*FO74/(CC164+FO74))</f>
        <v>5.46196985079767</v>
      </c>
      <c r="CD74" s="13" t="n">
        <f aca="false">IF(OR(CD164=0,FP74=0),0,CD164*FP74/(CD164+FP74))</f>
        <v>5.32359928796988</v>
      </c>
      <c r="CE74" s="13" t="n">
        <f aca="false">IF(OR(CE164=0,FQ74=0),0,CE164*FQ74/(CE164+FQ74))</f>
        <v>5.18580624516201</v>
      </c>
      <c r="CF74" s="13" t="n">
        <f aca="false">IF(OR(CF164=0,FR74=0),0,CF164*FR74/(CF164+FR74))</f>
        <v>5.04477432288433</v>
      </c>
      <c r="CG74" s="13" t="n">
        <f aca="false">IF(OR(CG164=0,FS74=0),0,CG164*FS74/(CG164+FS74))</f>
        <v>4.9044027623618</v>
      </c>
      <c r="CH74" s="13" t="n">
        <f aca="false">IF(OR(CH164=0,FT74=0),0,CH164*FT74/(CH164+FT74))</f>
        <v>4.76467919330637</v>
      </c>
      <c r="CI74" s="13" t="n">
        <f aca="false">IF(OR(CI164=0,FU74=0),0,CI164*FU74/(CI164+FU74))</f>
        <v>4.62559290548786</v>
      </c>
      <c r="CJ74" s="13" t="n">
        <f aca="false">IF(OR(CJ164=0,FV74=0),0,CJ164*FV74/(CJ164+FV74))</f>
        <v>4.48713485470643</v>
      </c>
      <c r="CK74" s="13" t="n">
        <f aca="false">IF(OR(CK164=0,FW74=0),0,CK164*FW74/(CK164+FW74))</f>
        <v>4.34929767236403</v>
      </c>
      <c r="CL74" s="13" t="n">
        <f aca="false">IF(OR(CL164=0,FX74=0),0,CL164*FX74/(CL164+FX74))</f>
        <v>4.21207567855173</v>
      </c>
      <c r="CM74" s="13" t="n">
        <f aca="false">IF(OR(CM164=0,FY74=0),0,CM164*FY74/(CM164+FY74))</f>
        <v>4.07546489857296</v>
      </c>
      <c r="CN74" s="13" t="n">
        <f aca="false">IF(OR(CN164=0,FZ74=0),0,CN164*FZ74/(CN164+FZ74))</f>
        <v>3.93946308282636</v>
      </c>
      <c r="CO74" s="13" t="n">
        <f aca="false">IF(OR(CO164=0,GA74=0),0,CO164*GA74/(CO164+GA74))</f>
        <v>3.80406972997616</v>
      </c>
      <c r="CP74" s="13" t="n">
        <f aca="false">IF(OR(CP164=0,GB74=0),0,CP164*GB74/(CP164+GB74))</f>
        <v>3.66606782664452</v>
      </c>
      <c r="CQ74" s="13" t="n">
        <f aca="false">IF(OR(CQ164=0,GC74=0),0,CQ164*GC74/(CQ164+GC74))</f>
        <v>3.52880437737641</v>
      </c>
      <c r="CR74" s="0" t="n">
        <f aca="false">IF(F$9=0,0,(SIN(F$12)*COS($E74)+SIN($E74)*COS(F$12))/SIN($E74)*F$9)</f>
        <v>3.01</v>
      </c>
      <c r="CS74" s="0" t="n">
        <f aca="false">IF(G$9=0,0,(SIN(G$12)*COS($E74)+SIN($E74)*COS(G$12))/SIN($E74)*G$9)</f>
        <v>3.71358847969257</v>
      </c>
      <c r="CT74" s="0" t="n">
        <f aca="false">IF(H$9=0,0,(SIN(H$12)*COS($E74)+SIN($E74)*COS(H$12))/SIN($E74)*H$9)</f>
        <v>4.42807040080584</v>
      </c>
      <c r="CU74" s="0" t="n">
        <f aca="false">IF(I$9=0,0,(SIN(I$12)*COS($E74)+SIN($E74)*COS(I$12))/SIN($E74)*I$9)</f>
        <v>5.15281442264593</v>
      </c>
      <c r="CV74" s="0" t="n">
        <f aca="false">IF(J$9=0,0,(SIN(J$12)*COS($E74)+SIN($E74)*COS(J$12))/SIN($E74)*J$9)</f>
        <v>5.88718254178074</v>
      </c>
      <c r="CW74" s="0" t="n">
        <f aca="false">IF(K$9=0,0,(SIN(K$12)*COS($E74)+SIN($E74)*COS(K$12))/SIN($E74)*K$9)</f>
        <v>6.63053041347711</v>
      </c>
      <c r="CX74" s="0" t="n">
        <f aca="false">IF(L$9=0,0,(SIN(L$12)*COS($E74)+SIN($E74)*COS(L$12))/SIN($E74)*L$9)</f>
        <v>7.3822076761083</v>
      </c>
      <c r="CY74" s="0" t="n">
        <f aca="false">IF(M$9=0,0,(SIN(M$12)*COS($E74)+SIN($E74)*COS(M$12))/SIN($E74)*M$9)</f>
        <v>8.14155827839378</v>
      </c>
      <c r="CZ74" s="0" t="n">
        <f aca="false">IF(N$9=0,0,(SIN(N$12)*COS($E74)+SIN($E74)*COS(N$12))/SIN($E74)*N$9)</f>
        <v>8.49285639886179</v>
      </c>
      <c r="DA74" s="0" t="n">
        <f aca="false">IF(O$9=0,0,(SIN(O$12)*COS($E74)+SIN($E74)*COS(O$12))/SIN($E74)*O$9)</f>
        <v>8.84535333423601</v>
      </c>
      <c r="DB74" s="0" t="n">
        <f aca="false">IF(P$9=0,0,(SIN(P$12)*COS($E74)+SIN($E74)*COS(P$12))/SIN($E74)*P$9)</f>
        <v>9.19875960345737</v>
      </c>
      <c r="DC74" s="0" t="n">
        <f aca="false">IF(Q$9=0,0,(SIN(Q$12)*COS($E74)+SIN($E74)*COS(Q$12))/SIN($E74)*Q$9)</f>
        <v>9.55278435074869</v>
      </c>
      <c r="DD74" s="0" t="n">
        <f aca="false">IF(R$9=0,0,(SIN(R$12)*COS($E74)+SIN($E74)*COS(R$12))/SIN($E74)*R$9)</f>
        <v>9.90713549001808</v>
      </c>
      <c r="DE74" s="0" t="n">
        <f aca="false">IF(S$9=0,0,(SIN(S$12)*COS($E74)+SIN($E74)*COS(S$12))/SIN($E74)*S$9)</f>
        <v>10.2615198499546</v>
      </c>
      <c r="DF74" s="0" t="n">
        <f aca="false">IF(T$9=0,0,(SIN(T$12)*COS($E74)+SIN($E74)*COS(T$12))/SIN($E74)*T$9)</f>
        <v>10.6156433197544</v>
      </c>
      <c r="DG74" s="0" t="n">
        <f aca="false">IF(U$9=0,0,(SIN(U$12)*COS($E74)+SIN($E74)*COS(U$12))/SIN($E74)*U$9)</f>
        <v>10.9692109954172</v>
      </c>
      <c r="DH74" s="0" t="n">
        <f aca="false">IF(V$9=0,0,(SIN(V$12)*COS($E74)+SIN($E74)*COS(V$12))/SIN($E74)*V$9)</f>
        <v>11.3219273265483</v>
      </c>
      <c r="DI74" s="0" t="n">
        <f aca="false">IF(W$9=0,0,(SIN(W$12)*COS($E74)+SIN($E74)*COS(W$12))/SIN($E74)*W$9)</f>
        <v>11.6734962636081</v>
      </c>
      <c r="DJ74" s="0" t="n">
        <f aca="false">IF(X$9=0,0,(SIN(X$12)*COS($E74)+SIN($E74)*COS(X$12))/SIN($E74)*X$9)</f>
        <v>12.2913087095629</v>
      </c>
      <c r="DK74" s="0" t="n">
        <f aca="false">IF(Y$9=0,0,(SIN(Y$12)*COS($E74)+SIN($E74)*COS(Y$12))/SIN($E74)*Y$9)</f>
        <v>12.9089467400462</v>
      </c>
      <c r="DL74" s="0" t="n">
        <f aca="false">IF(Z$9=0,0,(SIN(Z$12)*COS($E74)+SIN($E74)*COS(Z$12))/SIN($E74)*Z$9)</f>
        <v>13.5258683591332</v>
      </c>
      <c r="DM74" s="0" t="n">
        <f aca="false">IF(AA$9=0,0,(SIN(AA$12)*COS($E74)+SIN($E74)*COS(AA$12))/SIN($E74)*AA$9)</f>
        <v>14.1415308095674</v>
      </c>
      <c r="DN74" s="0" t="n">
        <f aca="false">IF(AB$9=0,0,(SIN(AB$12)*COS($E74)+SIN($E74)*COS(AB$12))/SIN($E74)*AB$9)</f>
        <v>14.7553908461767</v>
      </c>
      <c r="DO74" s="0" t="n">
        <f aca="false">IF(AC$9=0,0,(SIN(AC$12)*COS($E74)+SIN($E74)*COS(AC$12))/SIN($E74)*AC$9)</f>
        <v>15.3669050097036</v>
      </c>
      <c r="DP74" s="0" t="n">
        <f aca="false">IF(AD$9=0,0,(SIN(AD$12)*COS($E74)+SIN($E74)*COS(AD$12))/SIN($E74)*AD$9)</f>
        <v>15.9755299009323</v>
      </c>
      <c r="DQ74" s="0" t="n">
        <f aca="false">IF(AE$9=0,0,(SIN(AE$12)*COS($E74)+SIN($E74)*COS(AE$12))/SIN($E74)*AE$9)</f>
        <v>16.5807224549976</v>
      </c>
      <c r="DR74" s="0" t="n">
        <f aca="false">IF(AF$9=0,0,(SIN(AF$12)*COS($E74)+SIN($E74)*COS(AF$12))/SIN($E74)*AF$9)</f>
        <v>17.1819402157584</v>
      </c>
      <c r="DS74" s="0" t="n">
        <f aca="false">IF(AG$9=0,0,(SIN(AG$12)*COS($E74)+SIN($E74)*COS(AG$12))/SIN($E74)*AG$9)</f>
        <v>17.7786416101181</v>
      </c>
      <c r="DT74" s="0" t="n">
        <f aca="false">IF(AH$9=0,0,(SIN(AH$12)*COS($E74)+SIN($E74)*COS(AH$12))/SIN($E74)*AH$9)</f>
        <v>17.781349795818</v>
      </c>
      <c r="DU74" s="0" t="n">
        <f aca="false">IF(AI$9=0,0,(SIN(AI$12)*COS($E74)+SIN($E74)*COS(AI$12))/SIN($E74)*AI$9)</f>
        <v>17.7786416101182</v>
      </c>
      <c r="DV74" s="0" t="n">
        <f aca="false">IF(AJ$9=0,0,(SIN(AJ$12)*COS($E74)+SIN($E74)*COS(AJ$12))/SIN($E74)*AJ$9)</f>
        <v>17.7705178779583</v>
      </c>
      <c r="DW74" s="0" t="n">
        <f aca="false">IF(AK$9=0,0,(SIN(AK$12)*COS($E74)+SIN($E74)*COS(AK$12))/SIN($E74)*AK$9)</f>
        <v>17.756981073906</v>
      </c>
      <c r="DX74" s="0" t="n">
        <f aca="false">IF(AL$9=0,0,(SIN(AL$12)*COS($E74)+SIN($E74)*COS(AL$12))/SIN($E74)*AL$9)</f>
        <v>17.7380353214029</v>
      </c>
      <c r="DY74" s="0" t="n">
        <f aca="false">IF(AM$9=0,0,(SIN(AM$12)*COS($E74)+SIN($E74)*COS(AM$12))/SIN($E74)*AM$9)</f>
        <v>17.7136863915086</v>
      </c>
      <c r="DZ74" s="0" t="n">
        <f aca="false">IF(AN$9=0,0,(SIN(AN$12)*COS($E74)+SIN($E74)*COS(AN$12))/SIN($E74)*AN$9)</f>
        <v>17.6839417011431</v>
      </c>
      <c r="EA74" s="0" t="n">
        <f aca="false">IF(AO$9=0,0,(SIN(AO$12)*COS($E74)+SIN($E74)*COS(AO$12))/SIN($E74)*AO$9)</f>
        <v>17.6488103108273</v>
      </c>
      <c r="EB74" s="0" t="n">
        <f aca="false">IF(AP$9=0,0,(SIN(AP$12)*COS($E74)+SIN($E74)*COS(AP$12))/SIN($E74)*AP$9)</f>
        <v>17.608302921923</v>
      </c>
      <c r="EC74" s="0" t="n">
        <f aca="false">IF(AQ$9=0,0,(SIN(AQ$12)*COS($E74)+SIN($E74)*COS(AQ$12))/SIN($E74)*AQ$9)</f>
        <v>17.5624318733731</v>
      </c>
      <c r="ED74" s="0" t="n">
        <f aca="false">IF(AR$9=0,0,(SIN(AR$12)*COS($E74)+SIN($E74)*COS(AR$12))/SIN($E74)*AR$9)</f>
        <v>17.5112111379436</v>
      </c>
      <c r="EE74" s="0" t="n">
        <f aca="false">IF(AS$9=0,0,(SIN(AS$12)*COS($E74)+SIN($E74)*COS(AS$12))/SIN($E74)*AS$9)</f>
        <v>17.4546563179665</v>
      </c>
      <c r="EF74" s="0" t="n">
        <f aca="false">IF(AT$9=0,0,(SIN(AT$12)*COS($E74)+SIN($E74)*COS(AT$12))/SIN($E74)*AT$9)</f>
        <v>17.3927846405879</v>
      </c>
      <c r="EG74" s="0" t="n">
        <f aca="false">IF(AU$9=0,0,(SIN(AU$12)*COS($E74)+SIN($E74)*COS(AU$12))/SIN($E74)*AU$9)</f>
        <v>17.3256149525201</v>
      </c>
      <c r="EH74" s="0" t="n">
        <f aca="false">IF(AV$9=0,0,(SIN(AV$12)*COS($E74)+SIN($E74)*COS(AV$12))/SIN($E74)*AV$9)</f>
        <v>17.2531677143007</v>
      </c>
      <c r="EI74" s="0" t="n">
        <f aca="false">IF(AW$9=0,0,(SIN(AW$12)*COS($E74)+SIN($E74)*COS(AW$12))/SIN($E74)*AW$9)</f>
        <v>17.1754649940604</v>
      </c>
      <c r="EJ74" s="0" t="n">
        <f aca="false">IF(AX$9=0,0,(SIN(AX$12)*COS($E74)+SIN($E74)*COS(AX$12))/SIN($E74)*AX$9)</f>
        <v>17.0925304608005</v>
      </c>
      <c r="EK74" s="0" t="n">
        <f aca="false">IF(AY$9=0,0,(SIN(AY$12)*COS($E74)+SIN($E74)*COS(AY$12))/SIN($E74)*AY$9)</f>
        <v>17.0043893771831</v>
      </c>
      <c r="EL74" s="0" t="n">
        <f aca="false">IF(AZ$9=0,0,(SIN(AZ$12)*COS($E74)+SIN($E74)*COS(AZ$12))/SIN($E74)*AZ$9)</f>
        <v>16.9110685918362</v>
      </c>
      <c r="EM74" s="0" t="n">
        <f aca="false">IF(BA$9=0,0,(SIN(BA$12)*COS($E74)+SIN($E74)*COS(BA$12))/SIN($E74)*BA$9)</f>
        <v>16.812596531175</v>
      </c>
      <c r="EN74" s="0" t="n">
        <f aca="false">IF(BB$9=0,0,(SIN(BB$12)*COS($E74)+SIN($E74)*COS(BB$12))/SIN($E74)*BB$9)</f>
        <v>16.7090031907432</v>
      </c>
      <c r="EO74" s="0" t="n">
        <f aca="false">IF(BC$9=0,0,(SIN(BC$12)*COS($E74)+SIN($E74)*COS(BC$12))/SIN($E74)*BC$9)</f>
        <v>16.6003201260757</v>
      </c>
      <c r="EP74" s="0" t="n">
        <f aca="false">IF(BD$9=0,0,(SIN(BD$12)*COS($E74)+SIN($E74)*COS(BD$12))/SIN($E74)*BD$9)</f>
        <v>16.4865804430869</v>
      </c>
      <c r="EQ74" s="0" t="n">
        <f aca="false">IF(BE$9=0,0,(SIN(BE$12)*COS($E74)+SIN($E74)*COS(BE$12))/SIN($E74)*BE$9)</f>
        <v>16.367818787986</v>
      </c>
      <c r="ER74" s="0" t="n">
        <f aca="false">IF(BF$9=0,0,(SIN(BF$12)*COS($E74)+SIN($E74)*COS(BF$12))/SIN($E74)*BF$9)</f>
        <v>16.2440713367237</v>
      </c>
      <c r="ES74" s="0" t="n">
        <f aca="false">IF(BG$9=0,0,(SIN(BG$12)*COS($E74)+SIN($E74)*COS(BG$12))/SIN($E74)*BG$9)</f>
        <v>16.1153757839724</v>
      </c>
      <c r="ET74" s="0" t="n">
        <f aca="false">IF(BH$9=0,0,(SIN(BH$12)*COS($E74)+SIN($E74)*COS(BH$12))/SIN($E74)*BH$9)</f>
        <v>15.9817713316441</v>
      </c>
      <c r="EU74" s="0" t="n">
        <f aca="false">IF(BI$9=0,0,(SIN(BI$12)*COS($E74)+SIN($E74)*COS(BI$12))/SIN($E74)*BI$9)</f>
        <v>15.8432986769493</v>
      </c>
      <c r="EV74" s="0" t="n">
        <f aca="false">IF(BJ$9=0,0,(SIN(BJ$12)*COS($E74)+SIN($E74)*COS(BJ$12))/SIN($E74)*BJ$9)</f>
        <v>15.7000000000001</v>
      </c>
      <c r="EW74" s="0" t="n">
        <f aca="false">IF(BK$9=0,0,(SIN(BK$12)*COS($E74)+SIN($E74)*COS(BK$12))/SIN($E74)*BK$9)</f>
        <v>15.5519189509615</v>
      </c>
      <c r="EX74" s="0" t="n">
        <f aca="false">IF(BL$9=0,0,(SIN(BL$12)*COS($E74)+SIN($E74)*COS(BL$12))/SIN($E74)*BL$9)</f>
        <v>15.3206338819187</v>
      </c>
      <c r="EY74" s="0" t="n">
        <f aca="false">IF(BM$9=0,0,(SIN(BM$12)*COS($E74)+SIN($E74)*COS(BM$12))/SIN($E74)*BM$9)</f>
        <v>15.0862632852086</v>
      </c>
      <c r="EZ74" s="0" t="n">
        <f aca="false">IF(BN$9=0,0,(SIN(BN$12)*COS($E74)+SIN($E74)*COS(BN$12))/SIN($E74)*BN$9)</f>
        <v>14.8489261113747</v>
      </c>
      <c r="FA74" s="0" t="n">
        <f aca="false">IF(BO$9=0,0,(SIN(BO$12)*COS($E74)+SIN($E74)*COS(BO$12))/SIN($E74)*BO$9)</f>
        <v>14.6087417184472</v>
      </c>
      <c r="FB74" s="0" t="n">
        <f aca="false">IF(BP$9=0,0,(SIN(BP$12)*COS($E74)+SIN($E74)*COS(BP$12))/SIN($E74)*BP$9)</f>
        <v>14.3658298212484</v>
      </c>
      <c r="FC74" s="0" t="n">
        <f aca="false">IF(BQ$9=0,0,(SIN(BQ$12)*COS($E74)+SIN($E74)*COS(BQ$12))/SIN($E74)*BQ$9)</f>
        <v>14.1203104407472</v>
      </c>
      <c r="FD74" s="0" t="n">
        <f aca="false">IF(BR$9=0,0,(SIN(BR$12)*COS($E74)+SIN($E74)*COS(BR$12))/SIN($E74)*BR$9)</f>
        <v>13.8723038534789</v>
      </c>
      <c r="FE74" s="0" t="n">
        <f aca="false">IF(BS$9=0,0,(SIN(BS$12)*COS($E74)+SIN($E74)*COS(BS$12))/SIN($E74)*BS$9)</f>
        <v>13.6219305410508</v>
      </c>
      <c r="FF74" s="0" t="n">
        <f aca="false">IF(BT$9=0,0,(SIN(BT$12)*COS($E74)+SIN($E74)*COS(BT$12))/SIN($E74)*BT$9)</f>
        <v>13.369311139755</v>
      </c>
      <c r="FG74" s="0" t="n">
        <f aca="false">IF(BU$9=0,0,(SIN(BU$12)*COS($E74)+SIN($E74)*COS(BU$12))/SIN($E74)*BU$9)</f>
        <v>13.1145663903056</v>
      </c>
      <c r="FH74" s="0" t="n">
        <f aca="false">IF(BV$9=0,0,(SIN(BV$12)*COS($E74)+SIN($E74)*COS(BV$12))/SIN($E74)*BV$9)</f>
        <v>12.8231131279698</v>
      </c>
      <c r="FI74" s="0" t="n">
        <f aca="false">IF(BW$9=0,0,(SIN(BW$12)*COS($E74)+SIN($E74)*COS(BW$12))/SIN($E74)*BW$9)</f>
        <v>12.5308031139665</v>
      </c>
      <c r="FJ74" s="0" t="n">
        <f aca="false">IF(BX$9=0,0,(SIN(BX$12)*COS($E74)+SIN($E74)*COS(BX$12))/SIN($E74)*BX$9)</f>
        <v>12.2377883464798</v>
      </c>
      <c r="FK74" s="0" t="n">
        <f aca="false">IF(BY$9=0,0,(SIN(BY$12)*COS($E74)+SIN($E74)*COS(BY$12))/SIN($E74)*BY$9)</f>
        <v>11.9442200903464</v>
      </c>
      <c r="FL74" s="0" t="n">
        <f aca="false">IF(BZ$9=0,0,(SIN(BZ$12)*COS($E74)+SIN($E74)*COS(BZ$12))/SIN($E74)*BZ$9)</f>
        <v>11.6502488120904</v>
      </c>
      <c r="FM74" s="0" t="n">
        <f aca="false">IF(CA$9=0,0,(SIN(CA$12)*COS($E74)+SIN($E74)*COS(CA$12))/SIN($E74)*CA$9)</f>
        <v>11.3560241154962</v>
      </c>
      <c r="FN74" s="0" t="n">
        <f aca="false">IF(CB$9=0,0,(SIN(CB$12)*COS($E74)+SIN($E74)*COS(CB$12))/SIN($E74)*CB$9)</f>
        <v>11.061694677743</v>
      </c>
      <c r="FO74" s="0" t="n">
        <f aca="false">IF(CC$9=0,0,(SIN(CC$12)*COS($E74)+SIN($E74)*COS(CC$12))/SIN($E74)*CC$9)</f>
        <v>10.767408186128</v>
      </c>
      <c r="FP74" s="0" t="n">
        <f aca="false">IF(CD$9=0,0,(SIN(CD$12)*COS($E74)+SIN($E74)*COS(CD$12))/SIN($E74)*CD$9)</f>
        <v>10.4733112754032</v>
      </c>
      <c r="FQ74" s="0" t="n">
        <f aca="false">IF(CE$9=0,0,(SIN(CE$12)*COS($E74)+SIN($E74)*COS(CE$12))/SIN($E74)*CE$9)</f>
        <v>10.1795494657474</v>
      </c>
      <c r="FR74" s="0" t="n">
        <f aca="false">IF(CF$9=0,0,(SIN(CF$12)*COS($E74)+SIN($E74)*COS(CF$12))/SIN($E74)*CF$9)</f>
        <v>9.87170706148823</v>
      </c>
      <c r="FS74" s="0" t="n">
        <f aca="false">IF(CG$9=0,0,(SIN(CG$12)*COS($E74)+SIN($E74)*COS(CG$12))/SIN($E74)*CG$9)</f>
        <v>9.56509731290277</v>
      </c>
      <c r="FT74" s="0" t="n">
        <f aca="false">IF(CH$9=0,0,(SIN(CH$12)*COS($E74)+SIN($E74)*COS(CH$12))/SIN($E74)*CH$9)</f>
        <v>9.25987505764814</v>
      </c>
      <c r="FU74" s="0" t="n">
        <f aca="false">IF(CI$9=0,0,(SIN(CI$12)*COS($E74)+SIN($E74)*COS(CI$12))/SIN($E74)*CI$9)</f>
        <v>8.95619340057641</v>
      </c>
      <c r="FV74" s="0" t="n">
        <f aca="false">IF(CJ$9=0,0,(SIN(CJ$12)*COS($E74)+SIN($E74)*COS(CJ$12))/SIN($E74)*CJ$9)</f>
        <v>8.6542036487811</v>
      </c>
      <c r="FW74" s="0" t="n">
        <f aca="false">IF(CK$9=0,0,(SIN(CK$12)*COS($E74)+SIN($E74)*COS(CK$12))/SIN($E74)*CK$9)</f>
        <v>8.35405524759507</v>
      </c>
      <c r="FX74" s="0" t="n">
        <f aca="false">IF(CL$9=0,0,(SIN(CL$12)*COS($E74)+SIN($E74)*COS(CL$12))/SIN($E74)*CL$9)</f>
        <v>8.05589571756656</v>
      </c>
      <c r="FY74" s="0" t="n">
        <f aca="false">IF(CM$9=0,0,(SIN(CM$12)*COS($E74)+SIN($E74)*COS(CM$12))/SIN($E74)*CM$9)</f>
        <v>7.75987059243709</v>
      </c>
      <c r="FZ74" s="0" t="n">
        <f aca="false">IF(CN$9=0,0,(SIN(CN$12)*COS($E74)+SIN($E74)*COS(CN$12))/SIN($E74)*CN$9)</f>
        <v>7.46612335814413</v>
      </c>
      <c r="GA74" s="0" t="n">
        <f aca="false">IF(CO$9=0,0,(SIN(CO$12)*COS($E74)+SIN($E74)*COS(CO$12))/SIN($E74)*CO$9)</f>
        <v>7.17479539287431</v>
      </c>
      <c r="GB74" s="0" t="n">
        <f aca="false">IF(CP$9=0,0,(SIN(CP$12)*COS($E74)+SIN($E74)*COS(CP$12))/SIN($E74)*CP$9)</f>
        <v>6.87470020768254</v>
      </c>
      <c r="GC74" s="0" t="n">
        <f aca="false">IF(CQ$9=0,0,(SIN(CQ$12)*COS($E74)+SIN($E74)*COS(CQ$12))/SIN($E74)*CQ$9)</f>
        <v>6.5779886569997</v>
      </c>
    </row>
    <row r="75" customFormat="false" ht="12.8" hidden="true" customHeight="false" outlineLevel="0" collapsed="false">
      <c r="A75" s="0" t="n">
        <f aca="false">MAX($F75:$CQ75)</f>
        <v>11.6728882820498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15.7</v>
      </c>
      <c r="C75" s="2" t="n">
        <f aca="false">MOD(Best +D75,360)</f>
        <v>162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3.0099999909399</v>
      </c>
      <c r="G75" s="13" t="n">
        <f aca="false">IF(OR(G165=0,CS75=0),0,G165*CS75/(G165+CS75))</f>
        <v>3.69519846252334</v>
      </c>
      <c r="H75" s="13" t="n">
        <f aca="false">IF(OR(H165=0,CT75=0),0,H165*CT75/(H165+CT75))</f>
        <v>4.37719924227704</v>
      </c>
      <c r="I75" s="13" t="n">
        <f aca="false">IF(OR(I165=0,CU75=0),0,I165*CU75/(I165+CU75))</f>
        <v>5.05210157112273</v>
      </c>
      <c r="J75" s="13" t="n">
        <f aca="false">IF(OR(J165=0,CV75=0),0,J165*CV75/(J165+CV75))</f>
        <v>5.71618789766995</v>
      </c>
      <c r="K75" s="13" t="n">
        <f aca="false">IF(OR(K165=0,CW75=0),0,K165*CW75/(K165+CW75))</f>
        <v>6.36597972809381</v>
      </c>
      <c r="L75" s="13" t="n">
        <f aca="false">IF(OR(L165=0,CX75=0),0,L165*CX75/(L165+CX75))</f>
        <v>6.99828456570364</v>
      </c>
      <c r="M75" s="13" t="n">
        <f aca="false">IF(OR(M165=0,CY75=0),0,M165*CY75/(M165+CY75))</f>
        <v>7.61023289844632</v>
      </c>
      <c r="N75" s="13" t="n">
        <f aca="false">IF(OR(N165=0,CZ75=0),0,N165*CZ75/(N165+CZ75))</f>
        <v>7.84535879856297</v>
      </c>
      <c r="O75" s="13" t="n">
        <f aca="false">IF(OR(O165=0,DA75=0),0,O165*DA75/(O165+DA75))</f>
        <v>8.07115409573483</v>
      </c>
      <c r="P75" s="13" t="n">
        <f aca="false">IF(OR(P165=0,DB75=0),0,P165*DB75/(P165+DB75))</f>
        <v>8.28732133555556</v>
      </c>
      <c r="Q75" s="13" t="n">
        <f aca="false">IF(OR(Q165=0,DC75=0),0,Q165*DC75/(Q165+DC75))</f>
        <v>8.49361787732612</v>
      </c>
      <c r="R75" s="13" t="n">
        <f aca="false">IF(OR(R165=0,DD75=0),0,R165*DD75/(R165+DD75))</f>
        <v>8.68985398021366</v>
      </c>
      <c r="S75" s="13" t="n">
        <f aca="false">IF(OR(S165=0,DE75=0),0,S165*DE75/(S165+DE75))</f>
        <v>8.87589049659585</v>
      </c>
      <c r="T75" s="13" t="n">
        <f aca="false">IF(OR(T165=0,DF75=0),0,T165*DF75/(T165+DF75))</f>
        <v>9.05163624138481</v>
      </c>
      <c r="U75" s="13" t="n">
        <f aca="false">IF(OR(U165=0,DG75=0),0,U165*DG75/(U165+DG75))</f>
        <v>9.21704510479735</v>
      </c>
      <c r="V75" s="13" t="n">
        <f aca="false">IF(OR(V165=0,DH75=0),0,V165*DH75/(V165+DH75))</f>
        <v>9.37211297328943</v>
      </c>
      <c r="W75" s="13" t="n">
        <f aca="false">IF(OR(W165=0,DI75=0),0,W165*DI75/(W165+DI75))</f>
        <v>9.51687451947359</v>
      </c>
      <c r="X75" s="13" t="n">
        <f aca="false">IF(OR(X165=0,DJ75=0),0,X165*DJ75/(X165+DJ75))</f>
        <v>9.82420623868007</v>
      </c>
      <c r="Y75" s="13" t="n">
        <f aca="false">IF(OR(Y165=0,DK75=0),0,Y165*DK75/(Y165+DK75))</f>
        <v>10.1102341027281</v>
      </c>
      <c r="Z75" s="13" t="n">
        <f aca="false">IF(OR(Z165=0,DL75=0),0,Z165*DL75/(Z165+DL75))</f>
        <v>10.375134311055</v>
      </c>
      <c r="AA75" s="13" t="n">
        <f aca="false">IF(OR(AA165=0,DM75=0),0,AA165*DM75/(AA165+DM75))</f>
        <v>10.6191968972114</v>
      </c>
      <c r="AB75" s="13" t="n">
        <f aca="false">IF(OR(AB165=0,DN75=0),0,AB165*DN75/(AB165+DN75))</f>
        <v>10.842810653487</v>
      </c>
      <c r="AC75" s="13" t="n">
        <f aca="false">IF(OR(AC165=0,DO75=0),0,AC165*DO75/(AC165+DO75))</f>
        <v>11.0464485083341</v>
      </c>
      <c r="AD75" s="13" t="n">
        <f aca="false">IF(OR(AD165=0,DP75=0),0,AD165*DP75/(AD165+DP75))</f>
        <v>11.2306535844667</v>
      </c>
      <c r="AE75" s="13" t="n">
        <f aca="false">IF(OR(AE165=0,DQ75=0),0,AE165*DQ75/(AE165+DQ75))</f>
        <v>11.3960261092196</v>
      </c>
      <c r="AF75" s="13" t="n">
        <f aca="false">IF(OR(AF165=0,DR75=0),0,AF165*DR75/(AF165+DR75))</f>
        <v>11.5432112974576</v>
      </c>
      <c r="AG75" s="13" t="n">
        <f aca="false">IF(OR(AG165=0,DS75=0),0,AG165*DS75/(AG165+DS75))</f>
        <v>11.6728882820498</v>
      </c>
      <c r="AH75" s="13" t="n">
        <f aca="false">IF(OR(AH165=0,DT75=0),0,AH165*DT75/(AH165+DT75))</f>
        <v>11.5383033098808</v>
      </c>
      <c r="AI75" s="13" t="n">
        <f aca="false">IF(OR(AI165=0,DU75=0),0,AI165*DU75/(AI165+DU75))</f>
        <v>11.4044569455512</v>
      </c>
      <c r="AJ75" s="13" t="n">
        <f aca="false">IF(OR(AJ165=0,DV75=0),0,AJ165*DV75/(AJ165+DV75))</f>
        <v>11.2713229039633</v>
      </c>
      <c r="AK75" s="13" t="n">
        <f aca="false">IF(OR(AK165=0,DW75=0),0,AK165*DW75/(AK165+DW75))</f>
        <v>11.1388753949354</v>
      </c>
      <c r="AL75" s="13" t="n">
        <f aca="false">IF(OR(AL165=0,DX75=0),0,AL165*DX75/(AL165+DX75))</f>
        <v>11.0070891016865</v>
      </c>
      <c r="AM75" s="13" t="n">
        <f aca="false">IF(OR(AM165=0,DY75=0),0,AM165*DY75/(AM165+DY75))</f>
        <v>10.8759391600429</v>
      </c>
      <c r="AN75" s="13" t="n">
        <f aca="false">IF(OR(AN165=0,DZ75=0),0,AN165*DZ75/(AN165+DZ75))</f>
        <v>10.7454011383265</v>
      </c>
      <c r="AO75" s="13" t="n">
        <f aca="false">IF(OR(AO165=0,EA75=0),0,AO165*EA75/(AO165+EA75))</f>
        <v>10.6154510178901</v>
      </c>
      <c r="AP75" s="13" t="n">
        <f aca="false">IF(OR(AP165=0,EB75=0),0,AP165*EB75/(AP165+EB75))</f>
        <v>10.4860651742639</v>
      </c>
      <c r="AQ75" s="13" t="n">
        <f aca="false">IF(OR(AQ165=0,EC75=0),0,AQ165*EC75/(AQ165+EC75))</f>
        <v>10.3572203588818</v>
      </c>
      <c r="AR75" s="13" t="n">
        <f aca="false">IF(OR(AR165=0,ED75=0),0,AR165*ED75/(AR165+ED75))</f>
        <v>10.2288936813547</v>
      </c>
      <c r="AS75" s="13" t="n">
        <f aca="false">IF(OR(AS165=0,EE75=0),0,AS165*EE75/(AS165+EE75))</f>
        <v>10.1010625922614</v>
      </c>
      <c r="AT75" s="13" t="n">
        <f aca="false">IF(OR(AT165=0,EF75=0),0,AT165*EF75/(AT165+EF75))</f>
        <v>9.97370486642884</v>
      </c>
      <c r="AU75" s="13" t="n">
        <f aca="false">IF(OR(AU165=0,EG75=0),0,AU165*EG75/(AU165+EG75))</f>
        <v>9.84679858667358</v>
      </c>
      <c r="AV75" s="13" t="n">
        <f aca="false">IF(OR(AV165=0,EH75=0),0,AV165*EH75/(AV165+EH75))</f>
        <v>9.72032212797803</v>
      </c>
      <c r="AW75" s="13" t="n">
        <f aca="false">IF(OR(AW165=0,EI75=0),0,AW165*EI75/(AW165+EI75))</f>
        <v>9.59425414207723</v>
      </c>
      <c r="AX75" s="13" t="n">
        <f aca="false">IF(OR(AX165=0,EJ75=0),0,AX165*EJ75/(AX165+EJ75))</f>
        <v>9.46857354243097</v>
      </c>
      <c r="AY75" s="13" t="n">
        <f aca="false">IF(OR(AY165=0,EK75=0),0,AY165*EK75/(AY165+EK75))</f>
        <v>9.34325948955851</v>
      </c>
      <c r="AZ75" s="13" t="n">
        <f aca="false">IF(OR(AZ165=0,EL75=0),0,AZ165*EL75/(AZ165+EL75))</f>
        <v>9.21829137671322</v>
      </c>
      <c r="BA75" s="13" t="n">
        <f aca="false">IF(OR(BA165=0,EM75=0),0,BA165*EM75/(BA165+EM75))</f>
        <v>9.09364881587581</v>
      </c>
      <c r="BB75" s="13" t="n">
        <f aca="false">IF(OR(BB165=0,EN75=0),0,BB165*EN75/(BB165+EN75))</f>
        <v>8.96931162404506</v>
      </c>
      <c r="BC75" s="13" t="n">
        <f aca="false">IF(OR(BC165=0,EO75=0),0,BC165*EO75/(BC165+EO75))</f>
        <v>8.84525980980612</v>
      </c>
      <c r="BD75" s="13" t="n">
        <f aca="false">IF(OR(BD165=0,EP75=0),0,BD165*EP75/(BD165+EP75))</f>
        <v>8.72147356015681</v>
      </c>
      <c r="BE75" s="13" t="n">
        <f aca="false">IF(OR(BE165=0,EQ75=0),0,BE165*EQ75/(BE165+EQ75))</f>
        <v>8.59793322757315</v>
      </c>
      <c r="BF75" s="13" t="n">
        <f aca="false">IF(OR(BF165=0,ER75=0),0,BF165*ER75/(BF165+ER75))</f>
        <v>8.47461931729563</v>
      </c>
      <c r="BG75" s="13" t="n">
        <f aca="false">IF(OR(BG165=0,ES75=0),0,BG165*ES75/(BG165+ES75))</f>
        <v>8.35151247481854</v>
      </c>
      <c r="BH75" s="13" t="n">
        <f aca="false">IF(OR(BH165=0,ET75=0),0,BH165*ET75/(BH165+ET75))</f>
        <v>8.22859347356514</v>
      </c>
      <c r="BI75" s="13" t="n">
        <f aca="false">IF(OR(BI165=0,EU75=0),0,BI165*EU75/(BI165+EU75))</f>
        <v>8.10584320273144</v>
      </c>
      <c r="BJ75" s="13" t="n">
        <f aca="false">IF(OR(BJ165=0,EV75=0),0,BJ165*EV75/(BJ165+EV75))</f>
        <v>7.98324265528229</v>
      </c>
      <c r="BK75" s="13" t="n">
        <f aca="false">IF(OR(BK165=0,EW75=0),0,BK165*EW75/(BK165+EW75))</f>
        <v>7.86077291608366</v>
      </c>
      <c r="BL75" s="13" t="n">
        <f aca="false">IF(OR(BL165=0,EX75=0),0,BL165*EX75/(BL165+EX75))</f>
        <v>7.71816209645062</v>
      </c>
      <c r="BM75" s="13" t="n">
        <f aca="false">IF(OR(BM165=0,EY75=0),0,BM165*EY75/(BM165+EY75))</f>
        <v>7.57639230140426</v>
      </c>
      <c r="BN75" s="13" t="n">
        <f aca="false">IF(OR(BN165=0,EZ75=0),0,BN165*EZ75/(BN165+EZ75))</f>
        <v>7.43542644008883</v>
      </c>
      <c r="BO75" s="13" t="n">
        <f aca="false">IF(OR(BO165=0,FA75=0),0,BO165*FA75/(BO165+FA75))</f>
        <v>7.29522878723925</v>
      </c>
      <c r="BP75" s="13" t="n">
        <f aca="false">IF(OR(BP165=0,FB75=0),0,BP165*FB75/(BP165+FB75))</f>
        <v>7.15576492247152</v>
      </c>
      <c r="BQ75" s="13" t="n">
        <f aca="false">IF(OR(BQ165=0,FC75=0),0,BQ165*FC75/(BQ165+FC75))</f>
        <v>7.01700167365868</v>
      </c>
      <c r="BR75" s="13" t="n">
        <f aca="false">IF(OR(BR165=0,FD75=0),0,BR165*FD75/(BR165+FD75))</f>
        <v>6.87890706413596</v>
      </c>
      <c r="BS75" s="13" t="n">
        <f aca="false">IF(OR(BS165=0,FE75=0),0,BS165*FE75/(BS165+FE75))</f>
        <v>6.74145026350018</v>
      </c>
      <c r="BT75" s="13" t="n">
        <f aca="false">IF(OR(BT165=0,FF75=0),0,BT165*FF75/(BT165+FF75))</f>
        <v>6.60460154178943</v>
      </c>
      <c r="BU75" s="13" t="n">
        <f aca="false">IF(OR(BU165=0,FG75=0),0,BU165*FG75/(BU165+FG75))</f>
        <v>6.4683322268452</v>
      </c>
      <c r="BV75" s="13" t="n">
        <f aca="false">IF(OR(BV165=0,FH75=0),0,BV165*FH75/(BV165+FH75))</f>
        <v>6.32398066614091</v>
      </c>
      <c r="BW75" s="13" t="n">
        <f aca="false">IF(OR(BW165=0,FI75=0),0,BW165*FI75/(BW165+FI75))</f>
        <v>6.18042037662276</v>
      </c>
      <c r="BX75" s="13" t="n">
        <f aca="false">IF(OR(BX165=0,FJ75=0),0,BX165*FJ75/(BX165+FJ75))</f>
        <v>6.03762346296722</v>
      </c>
      <c r="BY75" s="13" t="n">
        <f aca="false">IF(OR(BY165=0,FK75=0),0,BY165*FK75/(BY165+FK75))</f>
        <v>5.89556354658471</v>
      </c>
      <c r="BZ75" s="13" t="n">
        <f aca="false">IF(OR(BZ165=0,FL75=0),0,BZ165*FL75/(BZ165+FL75))</f>
        <v>5.75421573081842</v>
      </c>
      <c r="CA75" s="13" t="n">
        <f aca="false">IF(OR(CA165=0,FM75=0),0,CA165*FM75/(CA165+FM75))</f>
        <v>5.61355657010714</v>
      </c>
      <c r="CB75" s="13" t="n">
        <f aca="false">IF(OR(CB165=0,FN75=0),0,CB165*FN75/(CB165+FN75))</f>
        <v>5.47356404293676</v>
      </c>
      <c r="CC75" s="13" t="n">
        <f aca="false">IF(OR(CC165=0,FO75=0),0,CC165*FO75/(CC165+FO75))</f>
        <v>5.3342175284225</v>
      </c>
      <c r="CD75" s="13" t="n">
        <f aca="false">IF(OR(CD165=0,FP75=0),0,CD165*FP75/(CD165+FP75))</f>
        <v>5.19549778637641</v>
      </c>
      <c r="CE75" s="13" t="n">
        <f aca="false">IF(OR(CE165=0,FQ75=0),0,CE165*FQ75/(CE165+FQ75))</f>
        <v>5.05738694072753</v>
      </c>
      <c r="CF75" s="13" t="n">
        <f aca="false">IF(OR(CF165=0,FR75=0),0,CF165*FR75/(CF165+FR75))</f>
        <v>4.91614919227536</v>
      </c>
      <c r="CG75" s="13" t="n">
        <f aca="false">IF(OR(CG165=0,FS75=0),0,CG165*FS75/(CG165+FS75))</f>
        <v>4.77560696583642</v>
      </c>
      <c r="CH75" s="13" t="n">
        <f aca="false">IF(OR(CH165=0,FT75=0),0,CH165*FT75/(CH165+FT75))</f>
        <v>4.63574818445419</v>
      </c>
      <c r="CI75" s="13" t="n">
        <f aca="false">IF(OR(CI165=0,FU75=0),0,CI165*FU75/(CI165+FU75))</f>
        <v>4.49656244883453</v>
      </c>
      <c r="CJ75" s="13" t="n">
        <f aca="false">IF(OR(CJ165=0,FV75=0),0,CJ165*FV75/(CJ165+FV75))</f>
        <v>4.35804104281468</v>
      </c>
      <c r="CK75" s="13" t="n">
        <f aca="false">IF(OR(CK165=0,FW75=0),0,CK165*FW75/(CK165+FW75))</f>
        <v>4.22017694239476</v>
      </c>
      <c r="CL75" s="13" t="n">
        <f aca="false">IF(OR(CL165=0,FX75=0),0,CL165*FX75/(CL165+FX75))</f>
        <v>4.0829648282444</v>
      </c>
      <c r="CM75" s="13" t="n">
        <f aca="false">IF(OR(CM165=0,FY75=0),0,CM165*FY75/(CM165+FY75))</f>
        <v>3.94640110160001</v>
      </c>
      <c r="CN75" s="13" t="n">
        <f aca="false">IF(OR(CN165=0,FZ75=0),0,CN165*FZ75/(CN165+FZ75))</f>
        <v>3.81048390347188</v>
      </c>
      <c r="CO75" s="13" t="n">
        <f aca="false">IF(OR(CO165=0,GA75=0),0,CO165*GA75/(CO165+GA75))</f>
        <v>3.67521313708392</v>
      </c>
      <c r="CP75" s="13" t="n">
        <f aca="false">IF(OR(CP165=0,GB75=0),0,CP165*GB75/(CP165+GB75))</f>
        <v>3.5374719192157</v>
      </c>
      <c r="CQ75" s="13" t="n">
        <f aca="false">IF(OR(CQ165=0,GC75=0),0,CQ165*GC75/(CQ165+GC75))</f>
        <v>3.4005123344717</v>
      </c>
      <c r="CR75" s="0" t="n">
        <f aca="false">IF(F$9=0,0,(SIN(F$12)*COS($E75)+SIN($E75)*COS(F$12))/SIN($E75)*F$9)</f>
        <v>3.01</v>
      </c>
      <c r="CS75" s="0" t="n">
        <f aca="false">IF(G$9=0,0,(SIN(G$12)*COS($E75)+SIN($E75)*COS(G$12))/SIN($E75)*G$9)</f>
        <v>3.71216371663928</v>
      </c>
      <c r="CT75" s="0" t="n">
        <f aca="false">IF(H$9=0,0,(SIN(H$12)*COS($E75)+SIN($E75)*COS(H$12))/SIN($E75)*H$9)</f>
        <v>4.42470258812152</v>
      </c>
      <c r="CU75" s="0" t="n">
        <f aca="false">IF(I$9=0,0,(SIN(I$12)*COS($E75)+SIN($E75)*COS(I$12))/SIN($E75)*I$9)</f>
        <v>5.14698610264758</v>
      </c>
      <c r="CV75" s="0" t="n">
        <f aca="false">IF(J$9=0,0,(SIN(J$12)*COS($E75)+SIN($E75)*COS(J$12))/SIN($E75)*J$9)</f>
        <v>5.87837740123785</v>
      </c>
      <c r="CW75" s="0" t="n">
        <f aca="false">IF(K$9=0,0,(SIN(K$12)*COS($E75)+SIN($E75)*COS(K$12))/SIN($E75)*K$9)</f>
        <v>6.61823359870046</v>
      </c>
      <c r="CX75" s="0" t="n">
        <f aca="false">IF(L$9=0,0,(SIN(L$12)*COS($E75)+SIN($E75)*COS(L$12))/SIN($E75)*L$9)</f>
        <v>7.36590610742579</v>
      </c>
      <c r="CY75" s="0" t="n">
        <f aca="false">IF(M$9=0,0,(SIN(M$12)*COS($E75)+SIN($E75)*COS(M$12))/SIN($E75)*M$9)</f>
        <v>8.12074096386954</v>
      </c>
      <c r="CZ75" s="0" t="n">
        <f aca="false">IF(N$9=0,0,(SIN(N$12)*COS($E75)+SIN($E75)*COS(N$12))/SIN($E75)*N$9)</f>
        <v>8.46821883841493</v>
      </c>
      <c r="DA75" s="0" t="n">
        <f aca="false">IF(O$9=0,0,(SIN(O$12)*COS($E75)+SIN($E75)*COS(O$12))/SIN($E75)*O$9)</f>
        <v>8.81668833093436</v>
      </c>
      <c r="DB75" s="0" t="n">
        <f aca="false">IF(P$9=0,0,(SIN(P$12)*COS($E75)+SIN($E75)*COS(P$12))/SIN($E75)*P$9)</f>
        <v>9.1658617464823</v>
      </c>
      <c r="DC75" s="0" t="n">
        <f aca="false">IF(Q$9=0,0,(SIN(Q$12)*COS($E75)+SIN($E75)*COS(Q$12))/SIN($E75)*Q$9)</f>
        <v>9.51545014319509</v>
      </c>
      <c r="DD75" s="0" t="n">
        <f aca="false">IF(R$9=0,0,(SIN(R$12)*COS($E75)+SIN($E75)*COS(R$12))/SIN($E75)*R$9)</f>
        <v>9.86516347592112</v>
      </c>
      <c r="DE75" s="0" t="n">
        <f aca="false">IF(S$9=0,0,(SIN(S$12)*COS($E75)+SIN($E75)*COS(S$12))/SIN($E75)*S$9)</f>
        <v>10.2147107404847</v>
      </c>
      <c r="DF75" s="0" t="n">
        <f aca="false">IF(T$9=0,0,(SIN(T$12)*COS($E75)+SIN($E75)*COS(T$12))/SIN($E75)*T$9)</f>
        <v>10.5638001185225</v>
      </c>
      <c r="DG75" s="0" t="n">
        <f aca="false">IF(U$9=0,0,(SIN(U$12)*COS($E75)+SIN($E75)*COS(U$12))/SIN($E75)*U$9)</f>
        <v>10.9121391228315</v>
      </c>
      <c r="DH75" s="0" t="n">
        <f aca="false">IF(V$9=0,0,(SIN(V$12)*COS($E75)+SIN($E75)*COS(V$12))/SIN($E75)*V$9)</f>
        <v>11.2594347431672</v>
      </c>
      <c r="DI75" s="0" t="n">
        <f aca="false">IF(W$9=0,0,(SIN(W$12)*COS($E75)+SIN($E75)*COS(W$12))/SIN($E75)*W$9)</f>
        <v>11.6053935924291</v>
      </c>
      <c r="DJ75" s="0" t="n">
        <f aca="false">IF(X$9=0,0,(SIN(X$12)*COS($E75)+SIN($E75)*COS(X$12))/SIN($E75)*X$9)</f>
        <v>12.2157641025952</v>
      </c>
      <c r="DK75" s="0" t="n">
        <f aca="false">IF(Y$9=0,0,(SIN(Y$12)*COS($E75)+SIN($E75)*COS(Y$12))/SIN($E75)*Y$9)</f>
        <v>12.8256002655956</v>
      </c>
      <c r="DL75" s="0" t="n">
        <f aca="false">IF(Z$9=0,0,(SIN(Z$12)*COS($E75)+SIN($E75)*COS(Z$12))/SIN($E75)*Z$9)</f>
        <v>13.4343646918838</v>
      </c>
      <c r="DM75" s="0" t="n">
        <f aca="false">IF(AA$9=0,0,(SIN(AA$12)*COS($E75)+SIN($E75)*COS(AA$12))/SIN($E75)*AA$9)</f>
        <v>14.0415194547867</v>
      </c>
      <c r="DN75" s="0" t="n">
        <f aca="false">IF(AB$9=0,0,(SIN(AB$12)*COS($E75)+SIN($E75)*COS(AB$12))/SIN($E75)*AB$9)</f>
        <v>14.6465263617339</v>
      </c>
      <c r="DO75" s="0" t="n">
        <f aca="false">IF(AC$9=0,0,(SIN(AC$12)*COS($E75)+SIN($E75)*COS(AC$12))/SIN($E75)*AC$9)</f>
        <v>15.2488472257992</v>
      </c>
      <c r="DP75" s="0" t="n">
        <f aca="false">IF(AD$9=0,0,(SIN(AD$12)*COS($E75)+SIN($E75)*COS(AD$12))/SIN($E75)*AD$9)</f>
        <v>15.8479441374376</v>
      </c>
      <c r="DQ75" s="0" t="n">
        <f aca="false">IF(AE$9=0,0,(SIN(AE$12)*COS($E75)+SIN($E75)*COS(AE$12))/SIN($E75)*AE$9)</f>
        <v>16.4432797363025</v>
      </c>
      <c r="DR75" s="0" t="n">
        <f aca="false">IF(AF$9=0,0,(SIN(AF$12)*COS($E75)+SIN($E75)*COS(AF$12))/SIN($E75)*AF$9)</f>
        <v>17.0343174830281</v>
      </c>
      <c r="DS75" s="0" t="n">
        <f aca="false">IF(AG$9=0,0,(SIN(AG$12)*COS($E75)+SIN($E75)*COS(AG$12))/SIN($E75)*AG$9)</f>
        <v>17.6205219308594</v>
      </c>
      <c r="DT75" s="0" t="n">
        <f aca="false">IF(AH$9=0,0,(SIN(AH$12)*COS($E75)+SIN($E75)*COS(AH$12))/SIN($E75)*AH$9)</f>
        <v>17.6178382400225</v>
      </c>
      <c r="DU75" s="0" t="n">
        <f aca="false">IF(AI$9=0,0,(SIN(AI$12)*COS($E75)+SIN($E75)*COS(AI$12))/SIN($E75)*AI$9)</f>
        <v>17.6097879849897</v>
      </c>
      <c r="DV75" s="0" t="n">
        <f aca="false">IF(AJ$9=0,0,(SIN(AJ$12)*COS($E75)+SIN($E75)*COS(AJ$12))/SIN($E75)*AJ$9)</f>
        <v>17.5963736179469</v>
      </c>
      <c r="DW75" s="0" t="n">
        <f aca="false">IF(AK$9=0,0,(SIN(AK$12)*COS($E75)+SIN($E75)*COS(AK$12))/SIN($E75)*AK$9)</f>
        <v>17.5775992250402</v>
      </c>
      <c r="DX75" s="0" t="n">
        <f aca="false">IF(AL$9=0,0,(SIN(AL$12)*COS($E75)+SIN($E75)*COS(AL$12))/SIN($E75)*AL$9)</f>
        <v>17.5534705251315</v>
      </c>
      <c r="DY75" s="0" t="n">
        <f aca="false">IF(AM$9=0,0,(SIN(AM$12)*COS($E75)+SIN($E75)*COS(AM$12))/SIN($E75)*AM$9)</f>
        <v>17.5239948680566</v>
      </c>
      <c r="DZ75" s="0" t="n">
        <f aca="false">IF(AN$9=0,0,(SIN(AN$12)*COS($E75)+SIN($E75)*COS(AN$12))/SIN($E75)*AN$9)</f>
        <v>17.4891812323861</v>
      </c>
      <c r="EA75" s="0" t="n">
        <f aca="false">IF(AO$9=0,0,(SIN(AO$12)*COS($E75)+SIN($E75)*COS(AO$12))/SIN($E75)*AO$9)</f>
        <v>17.4490402226907</v>
      </c>
      <c r="EB75" s="0" t="n">
        <f aca="false">IF(AP$9=0,0,(SIN(AP$12)*COS($E75)+SIN($E75)*COS(AP$12))/SIN($E75)*AP$9)</f>
        <v>17.4035840663108</v>
      </c>
      <c r="EC75" s="0" t="n">
        <f aca="false">IF(AQ$9=0,0,(SIN(AQ$12)*COS($E75)+SIN($E75)*COS(AQ$12))/SIN($E75)*AQ$9)</f>
        <v>17.352826609632</v>
      </c>
      <c r="ED75" s="0" t="n">
        <f aca="false">IF(AR$9=0,0,(SIN(AR$12)*COS($E75)+SIN($E75)*COS(AR$12))/SIN($E75)*AR$9)</f>
        <v>17.2967833138673</v>
      </c>
      <c r="EE75" s="0" t="n">
        <f aca="false">IF(AS$9=0,0,(SIN(AS$12)*COS($E75)+SIN($E75)*COS(AS$12))/SIN($E75)*AS$9)</f>
        <v>17.2354712503476</v>
      </c>
      <c r="EF75" s="0" t="n">
        <f aca="false">IF(AT$9=0,0,(SIN(AT$12)*COS($E75)+SIN($E75)*COS(AT$12))/SIN($E75)*AT$9)</f>
        <v>17.1689090953212</v>
      </c>
      <c r="EG75" s="0" t="n">
        <f aca="false">IF(AU$9=0,0,(SIN(AU$12)*COS($E75)+SIN($E75)*COS(AU$12))/SIN($E75)*AU$9)</f>
        <v>17.0971171242654</v>
      </c>
      <c r="EH75" s="0" t="n">
        <f aca="false">IF(AV$9=0,0,(SIN(AV$12)*COS($E75)+SIN($E75)*COS(AV$12))/SIN($E75)*AV$9)</f>
        <v>17.02011720571</v>
      </c>
      <c r="EI75" s="0" t="n">
        <f aca="false">IF(AW$9=0,0,(SIN(AW$12)*COS($E75)+SIN($E75)*COS(AW$12))/SIN($E75)*AW$9)</f>
        <v>16.9379327945763</v>
      </c>
      <c r="EJ75" s="0" t="n">
        <f aca="false">IF(AX$9=0,0,(SIN(AX$12)*COS($E75)+SIN($E75)*COS(AX$12))/SIN($E75)*AX$9)</f>
        <v>16.8505889250318</v>
      </c>
      <c r="EK75" s="0" t="n">
        <f aca="false">IF(AY$9=0,0,(SIN(AY$12)*COS($E75)+SIN($E75)*COS(AY$12))/SIN($E75)*AY$9)</f>
        <v>16.7581122028655</v>
      </c>
      <c r="EL75" s="0" t="n">
        <f aca="false">IF(AZ$9=0,0,(SIN(AZ$12)*COS($E75)+SIN($E75)*COS(AZ$12))/SIN($E75)*AZ$9)</f>
        <v>16.6605307973827</v>
      </c>
      <c r="EM75" s="0" t="n">
        <f aca="false">IF(BA$9=0,0,(SIN(BA$12)*COS($E75)+SIN($E75)*COS(BA$12))/SIN($E75)*BA$9)</f>
        <v>16.5578744328249</v>
      </c>
      <c r="EN75" s="0" t="n">
        <f aca="false">IF(BB$9=0,0,(SIN(BB$12)*COS($E75)+SIN($E75)*COS(BB$12))/SIN($E75)*BB$9)</f>
        <v>16.450174379315</v>
      </c>
      <c r="EO75" s="0" t="n">
        <f aca="false">IF(BC$9=0,0,(SIN(BC$12)*COS($E75)+SIN($E75)*COS(BC$12))/SIN($E75)*BC$9)</f>
        <v>16.3374634433329</v>
      </c>
      <c r="EP75" s="0" t="n">
        <f aca="false">IF(BD$9=0,0,(SIN(BD$12)*COS($E75)+SIN($E75)*COS(BD$12))/SIN($E75)*BD$9)</f>
        <v>16.2197759577213</v>
      </c>
      <c r="EQ75" s="0" t="n">
        <f aca="false">IF(BE$9=0,0,(SIN(BE$12)*COS($E75)+SIN($E75)*COS(BE$12))/SIN($E75)*BE$9)</f>
        <v>16.0971477712285</v>
      </c>
      <c r="ER75" s="0" t="n">
        <f aca="false">IF(BF$9=0,0,(SIN(BF$12)*COS($E75)+SIN($E75)*COS(BF$12))/SIN($E75)*BF$9)</f>
        <v>15.969616237588</v>
      </c>
      <c r="ES75" s="0" t="n">
        <f aca="false">IF(BG$9=0,0,(SIN(BG$12)*COS($E75)+SIN($E75)*COS(BG$12))/SIN($E75)*BG$9)</f>
        <v>15.8372202041403</v>
      </c>
      <c r="ET75" s="0" t="n">
        <f aca="false">IF(BH$9=0,0,(SIN(BH$12)*COS($E75)+SIN($E75)*COS(BH$12))/SIN($E75)*BH$9)</f>
        <v>15.7</v>
      </c>
      <c r="EU75" s="0" t="n">
        <f aca="false">IF(BI$9=0,0,(SIN(BI$12)*COS($E75)+SIN($E75)*COS(BI$12))/SIN($E75)*BI$9)</f>
        <v>15.5579974237703</v>
      </c>
      <c r="EV75" s="0" t="n">
        <f aca="false">IF(BJ$9=0,0,(SIN(BJ$12)*COS($E75)+SIN($E75)*COS(BJ$12))/SIN($E75)*BJ$9)</f>
        <v>15.4112557308116</v>
      </c>
      <c r="EW75" s="0" t="n">
        <f aca="false">IF(BK$9=0,0,(SIN(BK$12)*COS($E75)+SIN($E75)*COS(BK$12))/SIN($E75)*BK$9)</f>
        <v>15.2598196200651</v>
      </c>
      <c r="EX75" s="0" t="n">
        <f aca="false">IF(BL$9=0,0,(SIN(BL$12)*COS($E75)+SIN($E75)*COS(BL$12))/SIN($E75)*BL$9)</f>
        <v>15.0267735123075</v>
      </c>
      <c r="EY75" s="0" t="n">
        <f aca="false">IF(BM$9=0,0,(SIN(BM$12)*COS($E75)+SIN($E75)*COS(BM$12))/SIN($E75)*BM$9)</f>
        <v>14.7907642160932</v>
      </c>
      <c r="EZ75" s="0" t="n">
        <f aca="false">IF(BN$9=0,0,(SIN(BN$12)*COS($E75)+SIN($E75)*COS(BN$12))/SIN($E75)*BN$9)</f>
        <v>14.5519102592958</v>
      </c>
      <c r="FA75" s="0" t="n">
        <f aca="false">IF(BO$9=0,0,(SIN(BO$12)*COS($E75)+SIN($E75)*COS(BO$12))/SIN($E75)*BO$9)</f>
        <v>14.3103305304203</v>
      </c>
      <c r="FB75" s="0" t="n">
        <f aca="false">IF(BP$9=0,0,(SIN(BP$12)*COS($E75)+SIN($E75)*COS(BP$12))/SIN($E75)*BP$9)</f>
        <v>14.0661442283356</v>
      </c>
      <c r="FC75" s="0" t="n">
        <f aca="false">IF(BQ$9=0,0,(SIN(BQ$12)*COS($E75)+SIN($E75)*COS(BQ$12))/SIN($E75)*BQ$9)</f>
        <v>13.8194708120717</v>
      </c>
      <c r="FD75" s="0" t="n">
        <f aca="false">IF(BR$9=0,0,(SIN(BR$12)*COS($E75)+SIN($E75)*COS(BR$12))/SIN($E75)*BR$9)</f>
        <v>13.5704299507012</v>
      </c>
      <c r="FE75" s="0" t="n">
        <f aca="false">IF(BS$9=0,0,(SIN(BS$12)*COS($E75)+SIN($E75)*COS(BS$12))/SIN($E75)*BS$9)</f>
        <v>13.3191414733214</v>
      </c>
      <c r="FF75" s="0" t="n">
        <f aca="false">IF(BT$9=0,0,(SIN(BT$12)*COS($E75)+SIN($E75)*COS(BT$12))/SIN($E75)*BT$9)</f>
        <v>13.0657253191607</v>
      </c>
      <c r="FG75" s="0" t="n">
        <f aca="false">IF(BU$9=0,0,(SIN(BU$12)*COS($E75)+SIN($E75)*COS(BU$12))/SIN($E75)*BU$9)</f>
        <v>12.8103014878258</v>
      </c>
      <c r="FH75" s="0" t="n">
        <f aca="false">IF(BV$9=0,0,(SIN(BV$12)*COS($E75)+SIN($E75)*COS(BV$12))/SIN($E75)*BV$9)</f>
        <v>12.5191087751613</v>
      </c>
      <c r="FI75" s="0" t="n">
        <f aca="false">IF(BW$9=0,0,(SIN(BW$12)*COS($E75)+SIN($E75)*COS(BW$12))/SIN($E75)*BW$9)</f>
        <v>12.2271867216938</v>
      </c>
      <c r="FJ75" s="0" t="n">
        <f aca="false">IF(BX$9=0,0,(SIN(BX$12)*COS($E75)+SIN($E75)*COS(BX$12))/SIN($E75)*BX$9)</f>
        <v>11.9346856985467</v>
      </c>
      <c r="FK75" s="0" t="n">
        <f aca="false">IF(BY$9=0,0,(SIN(BY$12)*COS($E75)+SIN($E75)*COS(BY$12))/SIN($E75)*BY$9)</f>
        <v>11.641755295038</v>
      </c>
      <c r="FL75" s="0" t="n">
        <f aca="false">IF(BZ$9=0,0,(SIN(BZ$12)*COS($E75)+SIN($E75)*COS(BZ$12))/SIN($E75)*BZ$9)</f>
        <v>11.3485442546882</v>
      </c>
      <c r="FM75" s="0" t="n">
        <f aca="false">IF(CA$9=0,0,(SIN(CA$12)*COS($E75)+SIN($E75)*COS(CA$12))/SIN($E75)*CA$9)</f>
        <v>11.055200411783</v>
      </c>
      <c r="FN75" s="0" t="n">
        <f aca="false">IF(CB$9=0,0,(SIN(CB$12)*COS($E75)+SIN($E75)*COS(CB$12))/SIN($E75)*CB$9)</f>
        <v>10.7618706285158</v>
      </c>
      <c r="FO75" s="0" t="n">
        <f aca="false">IF(CC$9=0,0,(SIN(CC$12)*COS($E75)+SIN($E75)*COS(CC$12))/SIN($E75)*CC$9)</f>
        <v>10.468700732735</v>
      </c>
      <c r="FP75" s="0" t="n">
        <f aca="false">IF(CD$9=0,0,(SIN(CD$12)*COS($E75)+SIN($E75)*COS(CD$12))/SIN($E75)*CD$9)</f>
        <v>10.1758354563204</v>
      </c>
      <c r="FQ75" s="0" t="n">
        <f aca="false">IF(CE$9=0,0,(SIN(CE$12)*COS($E75)+SIN($E75)*COS(CE$12))/SIN($E75)*CE$9)</f>
        <v>9.88341837421145</v>
      </c>
      <c r="FR75" s="0" t="n">
        <f aca="false">IF(CF$9=0,0,(SIN(CF$12)*COS($E75)+SIN($E75)*COS(CF$12))/SIN($E75)*CF$9)</f>
        <v>9.57746578837805</v>
      </c>
      <c r="FS75" s="0" t="n">
        <f aca="false">IF(CG$9=0,0,(SIN(CG$12)*COS($E75)+SIN($E75)*COS(CG$12))/SIN($E75)*CG$9)</f>
        <v>9.27285802581126</v>
      </c>
      <c r="FT75" s="0" t="n">
        <f aca="false">IF(CH$9=0,0,(SIN(CH$12)*COS($E75)+SIN($E75)*COS(CH$12))/SIN($E75)*CH$9)</f>
        <v>8.96974746031107</v>
      </c>
      <c r="FU75" s="0" t="n">
        <f aca="false">IF(CI$9=0,0,(SIN(CI$12)*COS($E75)+SIN($E75)*COS(CI$12))/SIN($E75)*CI$9)</f>
        <v>8.66828469315473</v>
      </c>
      <c r="FV75" s="0" t="n">
        <f aca="false">IF(CJ$9=0,0,(SIN(CJ$12)*COS($E75)+SIN($E75)*COS(CJ$12))/SIN($E75)*CJ$9)</f>
        <v>8.36861848947269</v>
      </c>
      <c r="FW75" s="0" t="n">
        <f aca="false">IF(CK$9=0,0,(SIN(CK$12)*COS($E75)+SIN($E75)*COS(CK$12))/SIN($E75)*CK$9)</f>
        <v>8.07089571558907</v>
      </c>
      <c r="FX75" s="0" t="n">
        <f aca="false">IF(CL$9=0,0,(SIN(CL$12)*COS($E75)+SIN($E75)*COS(CL$12))/SIN($E75)*CL$9)</f>
        <v>7.77526127735342</v>
      </c>
      <c r="FY75" s="0" t="n">
        <f aca="false">IF(CM$9=0,0,(SIN(CM$12)*COS($E75)+SIN($E75)*COS(CM$12))/SIN($E75)*CM$9)</f>
        <v>7.48185805948638</v>
      </c>
      <c r="FZ75" s="0" t="n">
        <f aca="false">IF(CN$9=0,0,(SIN(CN$12)*COS($E75)+SIN($E75)*COS(CN$12))/SIN($E75)*CN$9)</f>
        <v>7.19082686596194</v>
      </c>
      <c r="GA75" s="0" t="n">
        <f aca="false">IF(CO$9=0,0,(SIN(CO$12)*COS($E75)+SIN($E75)*COS(CO$12))/SIN($E75)*CO$9)</f>
        <v>6.90230636145124</v>
      </c>
      <c r="GB75" s="0" t="n">
        <f aca="false">IF(CP$9=0,0,(SIN(CP$12)*COS($E75)+SIN($E75)*COS(CP$12))/SIN($E75)*CP$9)</f>
        <v>6.60555072270854</v>
      </c>
      <c r="GC75" s="0" t="n">
        <f aca="false">IF(CQ$9=0,0,(SIN(CQ$12)*COS($E75)+SIN($E75)*COS(CQ$12))/SIN($E75)*CQ$9)</f>
        <v>6.312265027799</v>
      </c>
    </row>
    <row r="76" customFormat="false" ht="12.8" hidden="true" customHeight="false" outlineLevel="0" collapsed="false">
      <c r="A76" s="0" t="n">
        <f aca="false">MAX($F76:$CQ76)</f>
        <v>11.6039238176706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15.7</v>
      </c>
      <c r="C76" s="2" t="n">
        <f aca="false">MOD(Best +D76,360)</f>
        <v>163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3.0099999909399</v>
      </c>
      <c r="G76" s="13" t="n">
        <f aca="false">IF(OR(G166=0,CS76=0),0,G166*CS76/(G166+CS76))</f>
        <v>3.69395148858495</v>
      </c>
      <c r="H76" s="13" t="n">
        <f aca="false">IF(OR(H166=0,CT76=0),0,H166*CT76/(H166+CT76))</f>
        <v>4.37433322915612</v>
      </c>
      <c r="I76" s="13" t="n">
        <f aca="false">IF(OR(I166=0,CU76=0),0,I166*CU76/(I166+CU76))</f>
        <v>5.04728775365905</v>
      </c>
      <c r="J76" s="13" t="n">
        <f aca="false">IF(OR(J166=0,CV76=0),0,J166*CV76/(J166+CV76))</f>
        <v>5.70914147633748</v>
      </c>
      <c r="K76" s="13" t="n">
        <f aca="false">IF(OR(K166=0,CW76=0),0,K166*CW76/(K166+CW76))</f>
        <v>6.35645932756234</v>
      </c>
      <c r="L76" s="13" t="n">
        <f aca="false">IF(OR(L166=0,CX76=0),0,L166*CX76/(L166+CX76))</f>
        <v>6.98609063146498</v>
      </c>
      <c r="M76" s="13" t="n">
        <f aca="false">IF(OR(M166=0,CY76=0),0,M166*CY76/(M166+CY76))</f>
        <v>7.59520521174677</v>
      </c>
      <c r="N76" s="13" t="n">
        <f aca="false">IF(OR(N166=0,CZ76=0),0,N166*CZ76/(N166+CZ76))</f>
        <v>7.82792448883783</v>
      </c>
      <c r="O76" s="13" t="n">
        <f aca="false">IF(OR(O166=0,DA76=0),0,O166*DA76/(O166+DA76))</f>
        <v>8.05127447010853</v>
      </c>
      <c r="P76" s="13" t="n">
        <f aca="false">IF(OR(P166=0,DB76=0),0,P166*DB76/(P166+DB76))</f>
        <v>8.26496499518411</v>
      </c>
      <c r="Q76" s="13" t="n">
        <f aca="false">IF(OR(Q166=0,DC76=0),0,Q166*DC76/(Q166+DC76))</f>
        <v>8.46876010294076</v>
      </c>
      <c r="R76" s="13" t="n">
        <f aca="false">IF(OR(R166=0,DD76=0),0,R166*DD76/(R166+DD76))</f>
        <v>8.66247612496149</v>
      </c>
      <c r="S76" s="13" t="n">
        <f aca="false">IF(OR(S166=0,DE76=0),0,S166*DE76/(S166+DE76))</f>
        <v>8.84597939431955</v>
      </c>
      <c r="T76" s="13" t="n">
        <f aca="false">IF(OR(T166=0,DF76=0),0,T166*DF76/(T166+DF76))</f>
        <v>9.01918363706045</v>
      </c>
      <c r="U76" s="13" t="n">
        <f aca="false">IF(OR(U166=0,DG76=0),0,U166*DG76/(U166+DG76))</f>
        <v>9.18204711246373</v>
      </c>
      <c r="V76" s="13" t="n">
        <f aca="false">IF(OR(V166=0,DH76=0),0,V166*DH76/(V166+DH76))</f>
        <v>9.3345695654918</v>
      </c>
      <c r="W76" s="13" t="n">
        <f aca="false">IF(OR(W166=0,DI76=0),0,W166*DI76/(W166+DI76))</f>
        <v>9.47678905103629</v>
      </c>
      <c r="X76" s="13" t="n">
        <f aca="false">IF(OR(X166=0,DJ76=0),0,X166*DJ76/(X166+DJ76))</f>
        <v>9.78111421271379</v>
      </c>
      <c r="Y76" s="13" t="n">
        <f aca="false">IF(OR(Y166=0,DK76=0),0,Y166*DK76/(Y166+DK76))</f>
        <v>10.0641531495426</v>
      </c>
      <c r="Z76" s="13" t="n">
        <f aca="false">IF(OR(Z166=0,DL76=0),0,Z166*DL76/(Z166+DL76))</f>
        <v>10.3260871776256</v>
      </c>
      <c r="AA76" s="13" t="n">
        <f aca="false">IF(OR(AA166=0,DM76=0),0,AA166*DM76/(AA166+DM76))</f>
        <v>10.567210189361</v>
      </c>
      <c r="AB76" s="13" t="n">
        <f aca="false">IF(OR(AB166=0,DN76=0),0,AB166*DN76/(AB166+DN76))</f>
        <v>10.7879137596164</v>
      </c>
      <c r="AC76" s="13" t="n">
        <f aca="false">IF(OR(AC166=0,DO76=0),0,AC166*DO76/(AC166+DO76))</f>
        <v>10.9886726949315</v>
      </c>
      <c r="AD76" s="13" t="n">
        <f aca="false">IF(OR(AD166=0,DP76=0),0,AD166*DP76/(AD166+DP76))</f>
        <v>11.1700312503488</v>
      </c>
      <c r="AE76" s="13" t="n">
        <f aca="false">IF(OR(AE166=0,DQ76=0),0,AE166*DQ76/(AE166+DQ76))</f>
        <v>11.3325901833762</v>
      </c>
      <c r="AF76" s="13" t="n">
        <f aca="false">IF(OR(AF166=0,DR76=0),0,AF166*DR76/(AF166+DR76))</f>
        <v>11.476994764308</v>
      </c>
      <c r="AG76" s="13" t="n">
        <f aca="false">IF(OR(AG166=0,DS76=0),0,AG166*DS76/(AG166+DS76))</f>
        <v>11.6039238176706</v>
      </c>
      <c r="AH76" s="13" t="n">
        <f aca="false">IF(OR(AH166=0,DT76=0),0,AH166*DT76/(AH166+DT76))</f>
        <v>11.4673904540302</v>
      </c>
      <c r="AI76" s="13" t="n">
        <f aca="false">IF(OR(AI166=0,DU76=0),0,AI166*DU76/(AI166+DU76))</f>
        <v>11.3316291903099</v>
      </c>
      <c r="AJ76" s="13" t="n">
        <f aca="false">IF(OR(AJ166=0,DV76=0),0,AJ166*DV76/(AJ166+DV76))</f>
        <v>11.1966129899652</v>
      </c>
      <c r="AK76" s="13" t="n">
        <f aca="false">IF(OR(AK166=0,DW76=0),0,AK166*DW76/(AK166+DW76))</f>
        <v>11.0623153381631</v>
      </c>
      <c r="AL76" s="13" t="n">
        <f aca="false">IF(OR(AL166=0,DX76=0),0,AL166*DX76/(AL166+DX76))</f>
        <v>10.9287102193118</v>
      </c>
      <c r="AM76" s="13" t="n">
        <f aca="false">IF(OR(AM166=0,DY76=0),0,AM166*DY76/(AM166+DY76))</f>
        <v>10.7957720953583</v>
      </c>
      <c r="AN76" s="13" t="n">
        <f aca="false">IF(OR(AN166=0,DZ76=0),0,AN166*DZ76/(AN166+DZ76))</f>
        <v>10.6634758848124</v>
      </c>
      <c r="AO76" s="13" t="n">
        <f aca="false">IF(OR(AO166=0,EA76=0),0,AO166*EA76/(AO166+EA76))</f>
        <v>10.5317969424599</v>
      </c>
      <c r="AP76" s="13" t="n">
        <f aca="false">IF(OR(AP166=0,EB76=0),0,AP166*EB76/(AP166+EB76))</f>
        <v>10.400711039727</v>
      </c>
      <c r="AQ76" s="13" t="n">
        <f aca="false">IF(OR(AQ166=0,EC76=0),0,AQ166*EC76/(AQ166+EC76))</f>
        <v>10.2701943456629</v>
      </c>
      <c r="AR76" s="13" t="n">
        <f aca="false">IF(OR(AR166=0,ED76=0),0,AR166*ED76/(AR166+ED76))</f>
        <v>10.1402234085057</v>
      </c>
      <c r="AS76" s="13" t="n">
        <f aca="false">IF(OR(AS166=0,EE76=0),0,AS166*EE76/(AS166+EE76))</f>
        <v>10.010775137801</v>
      </c>
      <c r="AT76" s="13" t="n">
        <f aca="false">IF(OR(AT166=0,EF76=0),0,AT166*EF76/(AT166+EF76))</f>
        <v>9.88182678704267</v>
      </c>
      <c r="AU76" s="13" t="n">
        <f aca="false">IF(OR(AU166=0,EG76=0),0,AU166*EG76/(AU166+EG76))</f>
        <v>9.75335593680649</v>
      </c>
      <c r="AV76" s="13" t="n">
        <f aca="false">IF(OR(AV166=0,EH76=0),0,AV166*EH76/(AV166+EH76))</f>
        <v>9.62534047834966</v>
      </c>
      <c r="AW76" s="13" t="n">
        <f aca="false">IF(OR(AW166=0,EI76=0),0,AW166*EI76/(AW166+EI76))</f>
        <v>9.49775859764893</v>
      </c>
      <c r="AX76" s="13" t="n">
        <f aca="false">IF(OR(AX166=0,EJ76=0),0,AX166*EJ76/(AX166+EJ76))</f>
        <v>9.37058875985254</v>
      </c>
      <c r="AY76" s="13" t="n">
        <f aca="false">IF(OR(AY166=0,EK76=0),0,AY166*EK76/(AY166+EK76))</f>
        <v>9.24380969412094</v>
      </c>
      <c r="AZ76" s="13" t="n">
        <f aca="false">IF(OR(AZ166=0,EL76=0),0,AZ166*EL76/(AZ166+EL76))</f>
        <v>9.11740037883339</v>
      </c>
      <c r="BA76" s="13" t="n">
        <f aca="false">IF(OR(BA166=0,EM76=0),0,BA166*EM76/(BA166+EM76))</f>
        <v>8.99134002713742</v>
      </c>
      <c r="BB76" s="13" t="n">
        <f aca="false">IF(OR(BB166=0,EN76=0),0,BB166*EN76/(BB166+EN76))</f>
        <v>8.86560807281959</v>
      </c>
      <c r="BC76" s="13" t="n">
        <f aca="false">IF(OR(BC166=0,EO76=0),0,BC166*EO76/(BC166+EO76))</f>
        <v>8.7401841564764</v>
      </c>
      <c r="BD76" s="13" t="n">
        <f aca="false">IF(OR(BD166=0,EP76=0),0,BD166*EP76/(BD166+EP76))</f>
        <v>8.61504811196523</v>
      </c>
      <c r="BE76" s="13" t="n">
        <f aca="false">IF(OR(BE166=0,EQ76=0),0,BE166*EQ76/(BE166+EQ76))</f>
        <v>8.49017995311551</v>
      </c>
      <c r="BF76" s="13" t="n">
        <f aca="false">IF(OR(BF166=0,ER76=0),0,BF166*ER76/(BF166+ER76))</f>
        <v>8.36555986068111</v>
      </c>
      <c r="BG76" s="13" t="n">
        <f aca="false">IF(OR(BG166=0,ES76=0),0,BG166*ES76/(BG166+ES76))</f>
        <v>8.24116816951557</v>
      </c>
      <c r="BH76" s="13" t="n">
        <f aca="false">IF(OR(BH166=0,ET76=0),0,BH166*ET76/(BH166+ET76))</f>
        <v>8.11698535595213</v>
      </c>
      <c r="BI76" s="13" t="n">
        <f aca="false">IF(OR(BI166=0,EU76=0),0,BI166*EU76/(BI166+EU76))</f>
        <v>7.99299202537105</v>
      </c>
      <c r="BJ76" s="13" t="n">
        <f aca="false">IF(OR(BJ166=0,EV76=0),0,BJ166*EV76/(BJ166+EV76))</f>
        <v>7.8691688999372</v>
      </c>
      <c r="BK76" s="13" t="n">
        <f aca="false">IF(OR(BK166=0,EW76=0),0,BK166*EW76/(BK166+EW76))</f>
        <v>7.74549680649133</v>
      </c>
      <c r="BL76" s="13" t="n">
        <f aca="false">IF(OR(BL166=0,EX76=0),0,BL166*EX76/(BL166+EX76))</f>
        <v>7.6019239867613</v>
      </c>
      <c r="BM76" s="13" t="n">
        <f aca="false">IF(OR(BM166=0,EY76=0),0,BM166*EY76/(BM166+EY76))</f>
        <v>7.45921906534276</v>
      </c>
      <c r="BN76" s="13" t="n">
        <f aca="false">IF(OR(BN166=0,EZ76=0),0,BN166*EZ76/(BN166+EZ76))</f>
        <v>7.31734473286461</v>
      </c>
      <c r="BO76" s="13" t="n">
        <f aca="false">IF(OR(BO166=0,FA76=0),0,BO166*FA76/(BO166+FA76))</f>
        <v>7.17626506333247</v>
      </c>
      <c r="BP76" s="13" t="n">
        <f aca="false">IF(OR(BP166=0,FB76=0),0,BP166*FB76/(BP166+FB76))</f>
        <v>7.03594545312116</v>
      </c>
      <c r="BQ76" s="13" t="n">
        <f aca="false">IF(OR(BQ166=0,FC76=0),0,BQ166*FC76/(BQ166+FC76))</f>
        <v>6.89635256406558</v>
      </c>
      <c r="BR76" s="13" t="n">
        <f aca="false">IF(OR(BR166=0,FD76=0),0,BR166*FD76/(BR166+FD76))</f>
        <v>6.75745427039367</v>
      </c>
      <c r="BS76" s="13" t="n">
        <f aca="false">IF(OR(BS166=0,FE76=0),0,BS166*FE76/(BS166+FE76))</f>
        <v>6.61921960926621</v>
      </c>
      <c r="BT76" s="13" t="n">
        <f aca="false">IF(OR(BT166=0,FF76=0),0,BT166*FF76/(BT166+FF76))</f>
        <v>6.48161873470958</v>
      </c>
      <c r="BU76" s="13" t="n">
        <f aca="false">IF(OR(BU166=0,FG76=0),0,BU166*FG76/(BU166+FG76))</f>
        <v>6.34462287474304</v>
      </c>
      <c r="BV76" s="13" t="n">
        <f aca="false">IF(OR(BV166=0,FH76=0),0,BV166*FH76/(BV166+FH76))</f>
        <v>6.19970346800632</v>
      </c>
      <c r="BW76" s="13" t="n">
        <f aca="false">IF(OR(BW166=0,FI76=0),0,BW166*FI76/(BW166+FI76))</f>
        <v>6.05560590796429</v>
      </c>
      <c r="BX76" s="13" t="n">
        <f aca="false">IF(OR(BX166=0,FJ76=0),0,BX166*FJ76/(BX166+FJ76))</f>
        <v>5.91230232735107</v>
      </c>
      <c r="BY76" s="13" t="n">
        <f aca="false">IF(OR(BY166=0,FK76=0),0,BY166*FK76/(BY166+FK76))</f>
        <v>5.76976639432489</v>
      </c>
      <c r="BZ76" s="13" t="n">
        <f aca="false">IF(OR(BZ166=0,FL76=0),0,BZ166*FL76/(BZ166+FL76))</f>
        <v>5.62797327736284</v>
      </c>
      <c r="CA76" s="13" t="n">
        <f aca="false">IF(OR(CA166=0,FM76=0),0,CA166*FM76/(CA166+FM76))</f>
        <v>5.48689961412038</v>
      </c>
      <c r="CB76" s="13" t="n">
        <f aca="false">IF(OR(CB166=0,FN76=0),0,CB166*FN76/(CB166+FN76))</f>
        <v>5.34652348407879</v>
      </c>
      <c r="CC76" s="13" t="n">
        <f aca="false">IF(OR(CC166=0,FO76=0),0,CC166*FO76/(CC166+FO76))</f>
        <v>5.20682438482088</v>
      </c>
      <c r="CD76" s="13" t="n">
        <f aca="false">IF(OR(CD166=0,FP76=0),0,CD166*FP76/(CD166+FP76))</f>
        <v>5.06778321178786</v>
      </c>
      <c r="CE76" s="13" t="n">
        <f aca="false">IF(OR(CE166=0,FQ76=0),0,CE166*FQ76/(CE166+FQ76))</f>
        <v>4.92938224138268</v>
      </c>
      <c r="CF76" s="13" t="n">
        <f aca="false">IF(OR(CF166=0,FR76=0),0,CF166*FR76/(CF166+FR76))</f>
        <v>4.78796746692523</v>
      </c>
      <c r="CG76" s="13" t="n">
        <f aca="false">IF(OR(CG166=0,FS76=0),0,CG166*FS76/(CG166+FS76))</f>
        <v>4.64728322008049</v>
      </c>
      <c r="CH76" s="13" t="n">
        <f aca="false">IF(OR(CH166=0,FT76=0),0,CH166*FT76/(CH166+FT76))</f>
        <v>4.50731770116309</v>
      </c>
      <c r="CI76" s="13" t="n">
        <f aca="false">IF(OR(CI166=0,FU76=0),0,CI166*FU76/(CI166+FU76))</f>
        <v>4.36806080522548</v>
      </c>
      <c r="CJ76" s="13" t="n">
        <f aca="false">IF(OR(CJ166=0,FV76=0),0,CJ166*FV76/(CJ166+FV76))</f>
        <v>4.22950412699901</v>
      </c>
      <c r="CK76" s="13" t="n">
        <f aca="false">IF(OR(CK166=0,FW76=0),0,CK166*FW76/(CK166+FW76))</f>
        <v>4.09164096936159</v>
      </c>
      <c r="CL76" s="13" t="n">
        <f aca="false">IF(OR(CL166=0,FX76=0),0,CL166*FX76/(CL166+FX76))</f>
        <v>3.9544663552406</v>
      </c>
      <c r="CM76" s="13" t="n">
        <f aca="false">IF(OR(CM166=0,FY76=0),0,CM166*FY76/(CM166+FY76))</f>
        <v>3.8179770428621</v>
      </c>
      <c r="CN76" s="13" t="n">
        <f aca="false">IF(OR(CN166=0,FZ76=0),0,CN166*FZ76/(CN166+FZ76))</f>
        <v>3.68217154426092</v>
      </c>
      <c r="CO76" s="13" t="n">
        <f aca="false">IF(OR(CO166=0,GA76=0),0,CO166*GA76/(CO166+GA76))</f>
        <v>3.54705014696974</v>
      </c>
      <c r="CP76" s="13" t="n">
        <f aca="false">IF(OR(CP166=0,GB76=0),0,CP166*GB76/(CP166+GB76))</f>
        <v>3.40959694071663</v>
      </c>
      <c r="CQ76" s="13" t="n">
        <f aca="false">IF(OR(CQ166=0,GC76=0),0,CQ166*GC76/(CQ166+GC76))</f>
        <v>3.27296812274727</v>
      </c>
      <c r="CR76" s="0" t="n">
        <f aca="false">IF(F$9=0,0,(SIN(F$12)*COS($E76)+SIN($E76)*COS(F$12))/SIN($E76)*F$9)</f>
        <v>3.01</v>
      </c>
      <c r="CS76" s="0" t="n">
        <f aca="false">IF(G$9=0,0,(SIN(G$12)*COS($E76)+SIN($E76)*COS(G$12))/SIN($E76)*G$9)</f>
        <v>3.71076407329108</v>
      </c>
      <c r="CT76" s="0" t="n">
        <f aca="false">IF(H$9=0,0,(SIN(H$12)*COS($E76)+SIN($E76)*COS(H$12))/SIN($E76)*H$9)</f>
        <v>4.42139415265172</v>
      </c>
      <c r="CU76" s="0" t="n">
        <f aca="false">IF(I$9=0,0,(SIN(I$12)*COS($E76)+SIN($E76)*COS(I$12))/SIN($E76)*I$9)</f>
        <v>5.14126054056343</v>
      </c>
      <c r="CV76" s="0" t="n">
        <f aca="false">IF(J$9=0,0,(SIN(J$12)*COS($E76)+SIN($E76)*COS(J$12))/SIN($E76)*J$9)</f>
        <v>5.86972750232147</v>
      </c>
      <c r="CW76" s="0" t="n">
        <f aca="false">IF(K$9=0,0,(SIN(K$12)*COS($E76)+SIN($E76)*COS(K$12))/SIN($E76)*K$9)</f>
        <v>6.60615358654241</v>
      </c>
      <c r="CX76" s="0" t="n">
        <f aca="false">IF(L$9=0,0,(SIN(L$12)*COS($E76)+SIN($E76)*COS(L$12))/SIN($E76)*L$9)</f>
        <v>7.34989194835642</v>
      </c>
      <c r="CY76" s="0" t="n">
        <f aca="false">IF(M$9=0,0,(SIN(M$12)*COS($E76)+SIN($E76)*COS(M$12))/SIN($E76)*M$9)</f>
        <v>8.10029067514695</v>
      </c>
      <c r="CZ76" s="0" t="n">
        <f aca="false">IF(N$9=0,0,(SIN(N$12)*COS($E76)+SIN($E76)*COS(N$12))/SIN($E76)*N$9)</f>
        <v>8.44401565774186</v>
      </c>
      <c r="DA76" s="0" t="n">
        <f aca="false">IF(O$9=0,0,(SIN(O$12)*COS($E76)+SIN($E76)*COS(O$12))/SIN($E76)*O$9)</f>
        <v>8.78852871442524</v>
      </c>
      <c r="DB76" s="0" t="n">
        <f aca="false">IF(P$9=0,0,(SIN(P$12)*COS($E76)+SIN($E76)*COS(P$12))/SIN($E76)*P$9)</f>
        <v>9.1335439048745</v>
      </c>
      <c r="DC76" s="0" t="n">
        <f aca="false">IF(Q$9=0,0,(SIN(Q$12)*COS($E76)+SIN($E76)*COS(Q$12))/SIN($E76)*Q$9)</f>
        <v>9.47877416739568</v>
      </c>
      <c r="DD76" s="0" t="n">
        <f aca="false">IF(R$9=0,0,(SIN(R$12)*COS($E76)+SIN($E76)*COS(R$12))/SIN($E76)*R$9)</f>
        <v>9.82393146179406</v>
      </c>
      <c r="DE76" s="0" t="n">
        <f aca="false">IF(S$9=0,0,(SIN(S$12)*COS($E76)+SIN($E76)*COS(S$12))/SIN($E76)*S$9)</f>
        <v>10.1687269128209</v>
      </c>
      <c r="DF76" s="0" t="n">
        <f aca="false">IF(T$9=0,0,(SIN(T$12)*COS($E76)+SIN($E76)*COS(T$12))/SIN($E76)*T$9)</f>
        <v>10.5128709541357</v>
      </c>
      <c r="DG76" s="0" t="n">
        <f aca="false">IF(U$9=0,0,(SIN(U$12)*COS($E76)+SIN($E76)*COS(U$12))/SIN($E76)*U$9)</f>
        <v>10.856073472723</v>
      </c>
      <c r="DH76" s="0" t="n">
        <f aca="false">IF(V$9=0,0,(SIN(V$12)*COS($E76)+SIN($E76)*COS(V$12))/SIN($E76)*V$9)</f>
        <v>11.1980439537031</v>
      </c>
      <c r="DI76" s="0" t="n">
        <f aca="false">IF(W$9=0,0,(SIN(W$12)*COS($E76)+SIN($E76)*COS(W$12))/SIN($E76)*W$9)</f>
        <v>11.5384916254741</v>
      </c>
      <c r="DJ76" s="0" t="n">
        <f aca="false">IF(X$9=0,0,(SIN(X$12)*COS($E76)+SIN($E76)*COS(X$12))/SIN($E76)*X$9)</f>
        <v>12.1415514070948</v>
      </c>
      <c r="DK76" s="0" t="n">
        <f aca="false">IF(Y$9=0,0,(SIN(Y$12)*COS($E76)+SIN($E76)*COS(Y$12))/SIN($E76)*Y$9)</f>
        <v>12.7437232557372</v>
      </c>
      <c r="DL76" s="0" t="n">
        <f aca="false">IF(Z$9=0,0,(SIN(Z$12)*COS($E76)+SIN($E76)*COS(Z$12))/SIN($E76)*Z$9)</f>
        <v>13.3444743070196</v>
      </c>
      <c r="DM76" s="0" t="n">
        <f aca="false">IF(AA$9=0,0,(SIN(AA$12)*COS($E76)+SIN($E76)*COS(AA$12))/SIN($E76)*AA$9)</f>
        <v>13.9432713796847</v>
      </c>
      <c r="DN76" s="0" t="n">
        <f aca="false">IF(AB$9=0,0,(SIN(AB$12)*COS($E76)+SIN($E76)*COS(AB$12))/SIN($E76)*AB$9)</f>
        <v>14.5395812446825</v>
      </c>
      <c r="DO76" s="0" t="n">
        <f aca="false">IF(AC$9=0,0,(SIN(AC$12)*COS($E76)+SIN($E76)*COS(AC$12))/SIN($E76)*AC$9)</f>
        <v>15.132870894463</v>
      </c>
      <c r="DP76" s="0" t="n">
        <f aca="false">IF(AD$9=0,0,(SIN(AD$12)*COS($E76)+SIN($E76)*COS(AD$12))/SIN($E76)*AD$9)</f>
        <v>15.7226078123645</v>
      </c>
      <c r="DQ76" s="0" t="n">
        <f aca="false">IF(AE$9=0,0,(SIN(AE$12)*COS($E76)+SIN($E76)*COS(AE$12))/SIN($E76)*AE$9)</f>
        <v>16.3082602419841</v>
      </c>
      <c r="DR76" s="0" t="n">
        <f aca="false">IF(AF$9=0,0,(SIN(AF$12)*COS($E76)+SIN($E76)*COS(AF$12))/SIN($E76)*AF$9)</f>
        <v>16.8892974564134</v>
      </c>
      <c r="DS76" s="0" t="n">
        <f aca="false">IF(AG$9=0,0,(SIN(AG$12)*COS($E76)+SIN($E76)*COS(AG$12))/SIN($E76)*AG$9)</f>
        <v>17.4651900272272</v>
      </c>
      <c r="DT76" s="0" t="n">
        <f aca="false">IF(AH$9=0,0,(SIN(AH$12)*COS($E76)+SIN($E76)*COS(AH$12))/SIN($E76)*AH$9)</f>
        <v>17.4572095229224</v>
      </c>
      <c r="DU76" s="0" t="n">
        <f aca="false">IF(AI$9=0,0,(SIN(AI$12)*COS($E76)+SIN($E76)*COS(AI$12))/SIN($E76)*AI$9)</f>
        <v>17.4439113834853</v>
      </c>
      <c r="DV76" s="0" t="n">
        <f aca="false">IF(AJ$9=0,0,(SIN(AJ$12)*COS($E76)+SIN($E76)*COS(AJ$12))/SIN($E76)*AJ$9)</f>
        <v>17.4252996596577</v>
      </c>
      <c r="DW76" s="0" t="n">
        <f aca="false">IF(AK$9=0,0,(SIN(AK$12)*COS($E76)+SIN($E76)*COS(AK$12))/SIN($E76)*AK$9)</f>
        <v>17.4013800207512</v>
      </c>
      <c r="DX76" s="0" t="n">
        <f aca="false">IF(AL$9=0,0,(SIN(AL$12)*COS($E76)+SIN($E76)*COS(AL$12))/SIN($E76)*AL$9)</f>
        <v>17.3721597529193</v>
      </c>
      <c r="DY76" s="0" t="n">
        <f aca="false">IF(AM$9=0,0,(SIN(AM$12)*COS($E76)+SIN($E76)*COS(AM$12))/SIN($E76)*AM$9)</f>
        <v>17.3376477569389</v>
      </c>
      <c r="DZ76" s="0" t="n">
        <f aca="false">IF(AN$9=0,0,(SIN(AN$12)*COS($E76)+SIN($E76)*COS(AN$12))/SIN($E76)*AN$9)</f>
        <v>17.2978545454981</v>
      </c>
      <c r="EA76" s="0" t="n">
        <f aca="false">IF(AO$9=0,0,(SIN(AO$12)*COS($E76)+SIN($E76)*COS(AO$12))/SIN($E76)*AO$9)</f>
        <v>17.2527922399947</v>
      </c>
      <c r="EB76" s="0" t="n">
        <f aca="false">IF(AP$9=0,0,(SIN(AP$12)*COS($E76)+SIN($E76)*COS(AP$12))/SIN($E76)*AP$9)</f>
        <v>17.2024745668434</v>
      </c>
      <c r="EC76" s="0" t="n">
        <f aca="false">IF(AQ$9=0,0,(SIN(AQ$12)*COS($E76)+SIN($E76)*COS(AQ$12))/SIN($E76)*AQ$9)</f>
        <v>17.1469168532949</v>
      </c>
      <c r="ED76" s="0" t="n">
        <f aca="false">IF(AR$9=0,0,(SIN(AR$12)*COS($E76)+SIN($E76)*COS(AR$12))/SIN($E76)*AR$9)</f>
        <v>17.0861360227671</v>
      </c>
      <c r="EE76" s="0" t="n">
        <f aca="false">IF(AS$9=0,0,(SIN(AS$12)*COS($E76)+SIN($E76)*COS(AS$12))/SIN($E76)*AS$9)</f>
        <v>17.0201505896895</v>
      </c>
      <c r="EF76" s="0" t="n">
        <f aca="false">IF(AT$9=0,0,(SIN(AT$12)*COS($E76)+SIN($E76)*COS(AT$12))/SIN($E76)*AT$9)</f>
        <v>16.9489806538645</v>
      </c>
      <c r="EG76" s="0" t="n">
        <f aca="false">IF(AU$9=0,0,(SIN(AU$12)*COS($E76)+SIN($E76)*COS(AU$12))/SIN($E76)*AU$9)</f>
        <v>16.8726478943438</v>
      </c>
      <c r="EH76" s="0" t="n">
        <f aca="false">IF(AV$9=0,0,(SIN(AV$12)*COS($E76)+SIN($E76)*COS(AV$12))/SIN($E76)*AV$9)</f>
        <v>16.7911755628255</v>
      </c>
      <c r="EI76" s="0" t="n">
        <f aca="false">IF(AW$9=0,0,(SIN(AW$12)*COS($E76)+SIN($E76)*COS(AW$12))/SIN($E76)*AW$9)</f>
        <v>16.704588476571</v>
      </c>
      <c r="EJ76" s="0" t="n">
        <f aca="false">IF(AX$9=0,0,(SIN(AX$12)*COS($E76)+SIN($E76)*COS(AX$12))/SIN($E76)*AX$9)</f>
        <v>16.6129130108455</v>
      </c>
      <c r="EK76" s="0" t="n">
        <f aca="false">IF(AY$9=0,0,(SIN(AY$12)*COS($E76)+SIN($E76)*COS(AY$12))/SIN($E76)*AY$9)</f>
        <v>16.5161770908841</v>
      </c>
      <c r="EL76" s="0" t="n">
        <f aca="false">IF(AZ$9=0,0,(SIN(AZ$12)*COS($E76)+SIN($E76)*COS(AZ$12))/SIN($E76)*AZ$9)</f>
        <v>16.4144101833849</v>
      </c>
      <c r="EM76" s="0" t="n">
        <f aca="false">IF(BA$9=0,0,(SIN(BA$12)*COS($E76)+SIN($E76)*COS(BA$12))/SIN($E76)*BA$9)</f>
        <v>16.3076432875339</v>
      </c>
      <c r="EN76" s="0" t="n">
        <f aca="false">IF(BB$9=0,0,(SIN(BB$12)*COS($E76)+SIN($E76)*COS(BB$12))/SIN($E76)*BB$9)</f>
        <v>16.1959089255619</v>
      </c>
      <c r="EO76" s="0" t="n">
        <f aca="false">IF(BC$9=0,0,(SIN(BC$12)*COS($E76)+SIN($E76)*COS(BC$12))/SIN($E76)*BC$9)</f>
        <v>16.0792411328378</v>
      </c>
      <c r="EP76" s="0" t="n">
        <f aca="false">IF(BD$9=0,0,(SIN(BD$12)*COS($E76)+SIN($E76)*COS(BD$12))/SIN($E76)*BD$9)</f>
        <v>15.9576754475016</v>
      </c>
      <c r="EQ76" s="0" t="n">
        <f aca="false">IF(BE$9=0,0,(SIN(BE$12)*COS($E76)+SIN($E76)*COS(BE$12))/SIN($E76)*BE$9)</f>
        <v>15.8312488996386</v>
      </c>
      <c r="ER76" s="0" t="n">
        <f aca="false">IF(BF$9=0,0,(SIN(BF$12)*COS($E76)+SIN($E76)*COS(BF$12))/SIN($E76)*BF$9)</f>
        <v>15.7</v>
      </c>
      <c r="ES76" s="0" t="n">
        <f aca="false">IF(BG$9=0,0,(SIN(BG$12)*COS($E76)+SIN($E76)*COS(BG$12))/SIN($E76)*BG$9)</f>
        <v>15.5639687282721</v>
      </c>
      <c r="ET76" s="0" t="n">
        <f aca="false">IF(BH$9=0,0,(SIN(BH$12)*COS($E76)+SIN($E76)*COS(BH$12))/SIN($E76)*BH$9)</f>
        <v>15.423196520898</v>
      </c>
      <c r="EU76" s="0" t="n">
        <f aca="false">IF(BI$9=0,0,(SIN(BI$12)*COS($E76)+SIN($E76)*COS(BI$12))/SIN($E76)*BI$9)</f>
        <v>15.2777262584558</v>
      </c>
      <c r="EV76" s="0" t="n">
        <f aca="false">IF(BJ$9=0,0,(SIN(BJ$12)*COS($E76)+SIN($E76)*COS(BJ$12))/SIN($E76)*BJ$9)</f>
        <v>15.1276022525966</v>
      </c>
      <c r="EW76" s="0" t="n">
        <f aca="false">IF(BK$9=0,0,(SIN(BK$12)*COS($E76)+SIN($E76)*COS(BK$12))/SIN($E76)*BK$9)</f>
        <v>14.9728702325469</v>
      </c>
      <c r="EX76" s="0" t="n">
        <f aca="false">IF(BL$9=0,0,(SIN(BL$12)*COS($E76)+SIN($E76)*COS(BL$12))/SIN($E76)*BL$9)</f>
        <v>14.7380941345869</v>
      </c>
      <c r="EY76" s="0" t="n">
        <f aca="false">IF(BM$9=0,0,(SIN(BM$12)*COS($E76)+SIN($E76)*COS(BM$12))/SIN($E76)*BM$9)</f>
        <v>14.500475030443</v>
      </c>
      <c r="EZ76" s="0" t="n">
        <f aca="false">IF(BN$9=0,0,(SIN(BN$12)*COS($E76)+SIN($E76)*COS(BN$12))/SIN($E76)*BN$9)</f>
        <v>14.2601310327714</v>
      </c>
      <c r="FA76" s="0" t="n">
        <f aca="false">IF(BO$9=0,0,(SIN(BO$12)*COS($E76)+SIN($E76)*COS(BO$12))/SIN($E76)*BO$9)</f>
        <v>14.0171805688299</v>
      </c>
      <c r="FB76" s="0" t="n">
        <f aca="false">IF(BP$9=0,0,(SIN(BP$12)*COS($E76)+SIN($E76)*COS(BP$12))/SIN($E76)*BP$9)</f>
        <v>13.7717423306303</v>
      </c>
      <c r="FC76" s="0" t="n">
        <f aca="false">IF(BQ$9=0,0,(SIN(BQ$12)*COS($E76)+SIN($E76)*COS(BQ$12))/SIN($E76)*BQ$9)</f>
        <v>13.5239352251716</v>
      </c>
      <c r="FD76" s="0" t="n">
        <f aca="false">IF(BR$9=0,0,(SIN(BR$12)*COS($E76)+SIN($E76)*COS(BR$12))/SIN($E76)*BR$9)</f>
        <v>13.2738783247733</v>
      </c>
      <c r="FE76" s="0" t="n">
        <f aca="false">IF(BS$9=0,0,(SIN(BS$12)*COS($E76)+SIN($E76)*COS(BS$12))/SIN($E76)*BS$9)</f>
        <v>13.0216908175273</v>
      </c>
      <c r="FF76" s="0" t="n">
        <f aca="false">IF(BT$9=0,0,(SIN(BT$12)*COS($E76)+SIN($E76)*COS(BT$12))/SIN($E76)*BT$9)</f>
        <v>12.7674919578881</v>
      </c>
      <c r="FG76" s="0" t="n">
        <f aca="false">IF(BU$9=0,0,(SIN(BU$12)*COS($E76)+SIN($E76)*COS(BU$12))/SIN($E76)*BU$9)</f>
        <v>12.511401017421</v>
      </c>
      <c r="FH76" s="0" t="n">
        <f aca="false">IF(BV$9=0,0,(SIN(BV$12)*COS($E76)+SIN($E76)*COS(BV$12))/SIN($E76)*BV$9)</f>
        <v>12.2204642607301</v>
      </c>
      <c r="FI76" s="0" t="n">
        <f aca="false">IF(BW$9=0,0,(SIN(BW$12)*COS($E76)+SIN($E76)*COS(BW$12))/SIN($E76)*BW$9)</f>
        <v>11.9289233277456</v>
      </c>
      <c r="FJ76" s="0" t="n">
        <f aca="false">IF(BX$9=0,0,(SIN(BX$12)*COS($E76)+SIN($E76)*COS(BX$12))/SIN($E76)*BX$9)</f>
        <v>11.6369269912171</v>
      </c>
      <c r="FK76" s="0" t="n">
        <f aca="false">IF(BY$9=0,0,(SIN(BY$12)*COS($E76)+SIN($E76)*COS(BY$12))/SIN($E76)*BY$9)</f>
        <v>11.3446231944845</v>
      </c>
      <c r="FL76" s="0" t="n">
        <f aca="false">IF(BZ$9=0,0,(SIN(BZ$12)*COS($E76)+SIN($E76)*COS(BZ$12))/SIN($E76)*BZ$9)</f>
        <v>11.0521589884422</v>
      </c>
      <c r="FM76" s="0" t="n">
        <f aca="false">IF(CA$9=0,0,(SIN(CA$12)*COS($E76)+SIN($E76)*COS(CA$12))/SIN($E76)*CA$9)</f>
        <v>10.7596804690752</v>
      </c>
      <c r="FN76" s="0" t="n">
        <f aca="false">IF(CB$9=0,0,(SIN(CB$12)*COS($E76)+SIN($E76)*COS(CB$12))/SIN($E76)*CB$9)</f>
        <v>10.4673327155909</v>
      </c>
      <c r="FO76" s="0" t="n">
        <f aca="false">IF(CC$9=0,0,(SIN(CC$12)*COS($E76)+SIN($E76)*COS(CC$12))/SIN($E76)*CC$9)</f>
        <v>10.1752597291722</v>
      </c>
      <c r="FP76" s="0" t="n">
        <f aca="false">IF(CD$9=0,0,(SIN(CD$12)*COS($E76)+SIN($E76)*COS(CD$12))/SIN($E76)*CD$9)</f>
        <v>9.88360437237603</v>
      </c>
      <c r="FQ76" s="0" t="n">
        <f aca="false">IF(CE$9=0,0,(SIN(CE$12)*COS($E76)+SIN($E76)*COS(CE$12))/SIN($E76)*CE$9)</f>
        <v>9.59250830919842</v>
      </c>
      <c r="FR76" s="0" t="n">
        <f aca="false">IF(CF$9=0,0,(SIN(CF$12)*COS($E76)+SIN($E76)*COS(CF$12))/SIN($E76)*CF$9)</f>
        <v>9.28841222278983</v>
      </c>
      <c r="FS76" s="0" t="n">
        <f aca="false">IF(CG$9=0,0,(SIN(CG$12)*COS($E76)+SIN($E76)*COS(CG$12))/SIN($E76)*CG$9)</f>
        <v>8.98577114963694</v>
      </c>
      <c r="FT76" s="0" t="n">
        <f aca="false">IF(CH$9=0,0,(SIN(CH$12)*COS($E76)+SIN($E76)*COS(CH$12))/SIN($E76)*CH$9)</f>
        <v>8.68473504312234</v>
      </c>
      <c r="FU76" s="0" t="n">
        <f aca="false">IF(CI$9=0,0,(SIN(CI$12)*COS($E76)+SIN($E76)*COS(CI$12))/SIN($E76)*CI$9)</f>
        <v>8.38545204508851</v>
      </c>
      <c r="FV76" s="0" t="n">
        <f aca="false">IF(CJ$9=0,0,(SIN(CJ$12)*COS($E76)+SIN($E76)*COS(CJ$12))/SIN($E76)*CJ$9)</f>
        <v>8.08806842351962</v>
      </c>
      <c r="FW76" s="0" t="n">
        <f aca="false">IF(CK$9=0,0,(SIN(CK$12)*COS($E76)+SIN($E76)*COS(CK$12))/SIN($E76)*CK$9)</f>
        <v>7.79272851120108</v>
      </c>
      <c r="FX76" s="0" t="n">
        <f aca="false">IF(CL$9=0,0,(SIN(CL$12)*COS($E76)+SIN($E76)*COS(CL$12))/SIN($E76)*CL$9)</f>
        <v>7.49957464538291</v>
      </c>
      <c r="FY76" s="0" t="n">
        <f aca="false">IF(CM$9=0,0,(SIN(CM$12)*COS($E76)+SIN($E76)*COS(CM$12))/SIN($E76)*CM$9)</f>
        <v>7.20874710846925</v>
      </c>
      <c r="FZ76" s="0" t="n">
        <f aca="false">IF(CN$9=0,0,(SIN(CN$12)*COS($E76)+SIN($E76)*COS(CN$12))/SIN($E76)*CN$9)</f>
        <v>6.92038406975573</v>
      </c>
      <c r="GA76" s="0" t="n">
        <f aca="false">IF(CO$9=0,0,(SIN(CO$12)*COS($E76)+SIN($E76)*COS(CO$12))/SIN($E76)*CO$9)</f>
        <v>6.63462152823948</v>
      </c>
      <c r="GB76" s="0" t="n">
        <f aca="false">IF(CP$9=0,0,(SIN(CP$12)*COS($E76)+SIN($E76)*COS(CP$12))/SIN($E76)*CP$9)</f>
        <v>6.34114655708753</v>
      </c>
      <c r="GC76" s="0" t="n">
        <f aca="false">IF(CQ$9=0,0,(SIN(CQ$12)*COS($E76)+SIN($E76)*COS(CQ$12))/SIN($E76)*CQ$9)</f>
        <v>6.05122631739095</v>
      </c>
    </row>
    <row r="77" customFormat="false" ht="12.8" hidden="true" customHeight="false" outlineLevel="0" collapsed="false">
      <c r="A77" s="0" t="n">
        <f aca="false">MAX($F77:$CQ77)</f>
        <v>11.5345554256228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15.7</v>
      </c>
      <c r="C77" s="2" t="n">
        <f aca="false">MOD(Best +D77,360)</f>
        <v>164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3.0099999909399</v>
      </c>
      <c r="G77" s="13" t="n">
        <f aca="false">IF(OR(G167=0,CS77=0),0,G167*CS77/(G167+CS77))</f>
        <v>3.69272041680678</v>
      </c>
      <c r="H77" s="13" t="n">
        <f aca="false">IF(OR(H167=0,CT77=0),0,H167*CT77/(H167+CT77))</f>
        <v>4.37150102605723</v>
      </c>
      <c r="I77" s="13" t="n">
        <f aca="false">IF(OR(I167=0,CU77=0),0,I167*CU77/(I167+CU77))</f>
        <v>5.04252586177382</v>
      </c>
      <c r="J77" s="13" t="n">
        <f aca="false">IF(OR(J167=0,CV77=0),0,J167*CV77/(J167+CV77))</f>
        <v>5.70216359776937</v>
      </c>
      <c r="K77" s="13" t="n">
        <f aca="false">IF(OR(K167=0,CW77=0),0,K167*CW77/(K167+CW77))</f>
        <v>6.34702103339106</v>
      </c>
      <c r="L77" s="13" t="n">
        <f aca="false">IF(OR(L167=0,CX77=0),0,L167*CX77/(L167+CX77))</f>
        <v>6.97398795671813</v>
      </c>
      <c r="M77" s="13" t="n">
        <f aca="false">IF(OR(M167=0,CY77=0),0,M167*CY77/(M167+CY77))</f>
        <v>7.58027240308264</v>
      </c>
      <c r="N77" s="13" t="n">
        <f aca="false">IF(OR(N167=0,CZ77=0),0,N167*CZ77/(N167+CZ77))</f>
        <v>7.81059057622444</v>
      </c>
      <c r="O77" s="13" t="n">
        <f aca="false">IF(OR(O167=0,DA77=0),0,O167*DA77/(O167+DA77))</f>
        <v>8.03149836040012</v>
      </c>
      <c r="P77" s="13" t="n">
        <f aca="false">IF(OR(P167=0,DB77=0),0,P167*DB77/(P167+DB77))</f>
        <v>8.24271285476468</v>
      </c>
      <c r="Q77" s="13" t="n">
        <f aca="false">IF(OR(Q167=0,DC77=0),0,Q167*DC77/(Q167+DC77))</f>
        <v>8.44400477767947</v>
      </c>
      <c r="R77" s="13" t="n">
        <f aca="false">IF(OR(R167=0,DD77=0),0,R167*DD77/(R167+DD77))</f>
        <v>8.63519656464537</v>
      </c>
      <c r="S77" s="13" t="n">
        <f aca="false">IF(OR(S167=0,DE77=0),0,S167*DE77/(S167+DE77))</f>
        <v>8.81616008941011</v>
      </c>
      <c r="T77" s="13" t="n">
        <f aca="false">IF(OR(T167=0,DF77=0),0,T167*DF77/(T167+DF77))</f>
        <v>8.98681407430246</v>
      </c>
      <c r="U77" s="13" t="n">
        <f aca="false">IF(OR(U167=0,DG77=0),0,U167*DG77/(U167+DG77))</f>
        <v>9.14712125458642</v>
      </c>
      <c r="V77" s="13" t="n">
        <f aca="false">IF(OR(V167=0,DH77=0),0,V167*DH77/(V167+DH77))</f>
        <v>9.29708535901784</v>
      </c>
      <c r="W77" s="13" t="n">
        <f aca="false">IF(OR(W167=0,DI77=0),0,W167*DI77/(W167+DI77))</f>
        <v>9.43674796508051</v>
      </c>
      <c r="X77" s="13" t="n">
        <f aca="false">IF(OR(X167=0,DJ77=0),0,X167*DJ77/(X167+DJ77))</f>
        <v>9.73803386637765</v>
      </c>
      <c r="Y77" s="13" t="n">
        <f aca="false">IF(OR(Y167=0,DK77=0),0,Y167*DK77/(Y167+DK77))</f>
        <v>10.0180473016827</v>
      </c>
      <c r="Z77" s="13" t="n">
        <f aca="false">IF(OR(Z167=0,DL77=0),0,Z167*DL77/(Z167+DL77))</f>
        <v>10.2769751228573</v>
      </c>
      <c r="AA77" s="13" t="n">
        <f aca="false">IF(OR(AA167=0,DM77=0),0,AA167*DM77/(AA167+DM77))</f>
        <v>10.5151155260437</v>
      </c>
      <c r="AB77" s="13" t="n">
        <f aca="false">IF(OR(AB167=0,DN77=0),0,AB167*DN77/(AB167+DN77))</f>
        <v>10.7328633270553</v>
      </c>
      <c r="AC77" s="13" t="n">
        <f aca="false">IF(OR(AC167=0,DO77=0),0,AC167*DO77/(AC167+DO77))</f>
        <v>10.9306956715819</v>
      </c>
      <c r="AD77" s="13" t="n">
        <f aca="false">IF(OR(AD167=0,DP77=0),0,AD167*DP77/(AD167+DP77))</f>
        <v>11.1091584015989</v>
      </c>
      <c r="AE77" s="13" t="n">
        <f aca="false">IF(OR(AE167=0,DQ77=0),0,AE167*DQ77/(AE167+DQ77))</f>
        <v>11.2688532453959</v>
      </c>
      <c r="AF77" s="13" t="n">
        <f aca="false">IF(OR(AF167=0,DR77=0),0,AF167*DR77/(AF167+DR77))</f>
        <v>11.4104259493171</v>
      </c>
      <c r="AG77" s="13" t="n">
        <f aca="false">IF(OR(AG167=0,DS77=0),0,AG167*DS77/(AG167+DS77))</f>
        <v>11.5345554256228</v>
      </c>
      <c r="AH77" s="13" t="n">
        <f aca="false">IF(OR(AH167=0,DT77=0),0,AH167*DT77/(AH167+DT77))</f>
        <v>11.3960743033897</v>
      </c>
      <c r="AI77" s="13" t="n">
        <f aca="false">IF(OR(AI167=0,DU77=0),0,AI167*DU77/(AI167+DU77))</f>
        <v>11.2583995477912</v>
      </c>
      <c r="AJ77" s="13" t="n">
        <f aca="false">IF(OR(AJ167=0,DV77=0),0,AJ167*DV77/(AJ167+DV77))</f>
        <v>11.1215033467157</v>
      </c>
      <c r="AK77" s="13" t="n">
        <f aca="false">IF(OR(AK167=0,DW77=0),0,AK167*DW77/(AK167+DW77))</f>
        <v>10.9853584375985</v>
      </c>
      <c r="AL77" s="13" t="n">
        <f aca="false">IF(OR(AL167=0,DX77=0),0,AL167*DX77/(AL167+DX77))</f>
        <v>10.8499380839478</v>
      </c>
      <c r="AM77" s="13" t="n">
        <f aca="false">IF(OR(AM167=0,DY77=0),0,AM167*DY77/(AM167+DY77))</f>
        <v>10.7152160526866</v>
      </c>
      <c r="AN77" s="13" t="n">
        <f aca="false">IF(OR(AN167=0,DZ77=0),0,AN167*DZ77/(AN167+DZ77))</f>
        <v>10.5811665922688</v>
      </c>
      <c r="AO77" s="13" t="n">
        <f aca="false">IF(OR(AO167=0,EA77=0),0,AO167*EA77/(AO167+EA77))</f>
        <v>10.447764411528</v>
      </c>
      <c r="AP77" s="13" t="n">
        <f aca="false">IF(OR(AP167=0,EB77=0),0,AP167*EB77/(AP167+EB77))</f>
        <v>10.3149846592207</v>
      </c>
      <c r="AQ77" s="13" t="n">
        <f aca="false">IF(OR(AQ167=0,EC77=0),0,AQ167*EC77/(AQ167+EC77))</f>
        <v>10.1828029042272</v>
      </c>
      <c r="AR77" s="13" t="n">
        <f aca="false">IF(OR(AR167=0,ED77=0),0,AR167*ED77/(AR167+ED77))</f>
        <v>10.0511951163746</v>
      </c>
      <c r="AS77" s="13" t="n">
        <f aca="false">IF(OR(AS167=0,EE77=0),0,AS167*EE77/(AS167+EE77))</f>
        <v>9.92013764784877</v>
      </c>
      <c r="AT77" s="13" t="n">
        <f aca="false">IF(OR(AT167=0,EF77=0),0,AT167*EF77/(AT167+EF77))</f>
        <v>9.78960721516383</v>
      </c>
      <c r="AU77" s="13" t="n">
        <f aca="false">IF(OR(AU167=0,EG77=0),0,AU167*EG77/(AU167+EG77))</f>
        <v>9.65958088165725</v>
      </c>
      <c r="AV77" s="13" t="n">
        <f aca="false">IF(OR(AV167=0,EH77=0),0,AV167*EH77/(AV167+EH77))</f>
        <v>9.53003604048292</v>
      </c>
      <c r="AW77" s="13" t="n">
        <f aca="false">IF(OR(AW167=0,EI77=0),0,AW167*EI77/(AW167+EI77))</f>
        <v>9.40095039807326</v>
      </c>
      <c r="AX77" s="13" t="n">
        <f aca="false">IF(OR(AX167=0,EJ77=0),0,AX167*EJ77/(AX167+EJ77))</f>
        <v>9.27230195804415</v>
      </c>
      <c r="AY77" s="13" t="n">
        <f aca="false">IF(OR(AY167=0,EK77=0),0,AY167*EK77/(AY167+EK77))</f>
        <v>9.14406900551667</v>
      </c>
      <c r="AZ77" s="13" t="n">
        <f aca="false">IF(OR(AZ167=0,EL77=0),0,AZ167*EL77/(AZ167+EL77))</f>
        <v>9.01623009183128</v>
      </c>
      <c r="BA77" s="13" t="n">
        <f aca="false">IF(OR(BA167=0,EM77=0),0,BA167*EM77/(BA167+EM77))</f>
        <v>8.88876401963064</v>
      </c>
      <c r="BB77" s="13" t="n">
        <f aca="false">IF(OR(BB167=0,EN77=0),0,BB167*EN77/(BB167+EN77))</f>
        <v>8.7616498282883</v>
      </c>
      <c r="BC77" s="13" t="n">
        <f aca="false">IF(OR(BC167=0,EO77=0),0,BC167*EO77/(BC167+EO77))</f>
        <v>8.63486677966131</v>
      </c>
      <c r="BD77" s="13" t="n">
        <f aca="false">IF(OR(BD167=0,EP77=0),0,BD167*EP77/(BD167+EP77))</f>
        <v>8.50839434414561</v>
      </c>
      <c r="BE77" s="13" t="n">
        <f aca="false">IF(OR(BE167=0,EQ77=0),0,BE167*EQ77/(BE167+EQ77))</f>
        <v>8.38221218701361</v>
      </c>
      <c r="BF77" s="13" t="n">
        <f aca="false">IF(OR(BF167=0,ER77=0),0,BF167*ER77/(BF167+ER77))</f>
        <v>8.25630015501427</v>
      </c>
      <c r="BG77" s="13" t="n">
        <f aca="false">IF(OR(BG167=0,ES77=0),0,BG167*ES77/(BG167+ES77))</f>
        <v>8.1306382632165</v>
      </c>
      <c r="BH77" s="13" t="n">
        <f aca="false">IF(OR(BH167=0,ET77=0),0,BH167*ET77/(BH167+ET77))</f>
        <v>8.0052066820771</v>
      </c>
      <c r="BI77" s="13" t="n">
        <f aca="false">IF(OR(BI167=0,EU77=0),0,BI167*EU77/(BI167+EU77))</f>
        <v>7.87998572471531</v>
      </c>
      <c r="BJ77" s="13" t="n">
        <f aca="false">IF(OR(BJ167=0,EV77=0),0,BJ167*EV77/(BJ167+EV77))</f>
        <v>7.75495583437617</v>
      </c>
      <c r="BK77" s="13" t="n">
        <f aca="false">IF(OR(BK167=0,EW77=0),0,BK167*EW77/(BK167+EW77))</f>
        <v>7.63009757206571</v>
      </c>
      <c r="BL77" s="13" t="n">
        <f aca="false">IF(OR(BL167=0,EX77=0),0,BL167*EX77/(BL167+EX77))</f>
        <v>7.48558578728403</v>
      </c>
      <c r="BM77" s="13" t="n">
        <f aca="false">IF(OR(BM167=0,EY77=0),0,BM167*EY77/(BM167+EY77))</f>
        <v>7.34196897101562</v>
      </c>
      <c r="BN77" s="13" t="n">
        <f aca="false">IF(OR(BN167=0,EZ77=0),0,BN167*EZ77/(BN167+EZ77))</f>
        <v>7.19920958546226</v>
      </c>
      <c r="BO77" s="13" t="n">
        <f aca="false">IF(OR(BO167=0,FA77=0),0,BO167*FA77/(BO167+FA77))</f>
        <v>7.05727149426231</v>
      </c>
      <c r="BP77" s="13" t="n">
        <f aca="false">IF(OR(BP167=0,FB77=0),0,BP167*FB77/(BP167+FB77))</f>
        <v>6.91611990115332</v>
      </c>
      <c r="BQ77" s="13" t="n">
        <f aca="false">IF(OR(BQ167=0,FC77=0),0,BQ167*FC77/(BQ167+FC77))</f>
        <v>6.77572129274772</v>
      </c>
      <c r="BR77" s="13" t="n">
        <f aca="false">IF(OR(BR167=0,FD77=0),0,BR167*FD77/(BR167+FD77))</f>
        <v>6.63604338516494</v>
      </c>
      <c r="BS77" s="13" t="n">
        <f aca="false">IF(OR(BS167=0,FE77=0),0,BS167*FE77/(BS167+FE77))</f>
        <v>6.49705507428448</v>
      </c>
      <c r="BT77" s="13" t="n">
        <f aca="false">IF(OR(BT167=0,FF77=0),0,BT167*FF77/(BT167+FF77))</f>
        <v>6.35872638940574</v>
      </c>
      <c r="BU77" s="13" t="n">
        <f aca="false">IF(OR(BU167=0,FG77=0),0,BU167*FG77/(BU167+FG77))</f>
        <v>6.22102845011577</v>
      </c>
      <c r="BV77" s="13" t="n">
        <f aca="false">IF(OR(BV167=0,FH77=0),0,BV167*FH77/(BV167+FH77))</f>
        <v>6.07556859880111</v>
      </c>
      <c r="BW77" s="13" t="n">
        <f aca="false">IF(OR(BW167=0,FI77=0),0,BW167*FI77/(BW167+FI77))</f>
        <v>5.93096118412274</v>
      </c>
      <c r="BX77" s="13" t="n">
        <f aca="false">IF(OR(BX167=0,FJ77=0),0,BX167*FJ77/(BX167+FJ77))</f>
        <v>5.78717835585397</v>
      </c>
      <c r="BY77" s="13" t="n">
        <f aca="false">IF(OR(BY167=0,FK77=0),0,BY167*FK77/(BY167+FK77))</f>
        <v>5.6441938177518</v>
      </c>
      <c r="BZ77" s="13" t="n">
        <f aca="false">IF(OR(BZ167=0,FL77=0),0,BZ167*FL77/(BZ167+FL77))</f>
        <v>5.50198279212121</v>
      </c>
      <c r="CA77" s="13" t="n">
        <f aca="false">IF(OR(CA167=0,FM77=0),0,CA167*FM77/(CA167+FM77))</f>
        <v>5.36052198834562</v>
      </c>
      <c r="CB77" s="13" t="n">
        <f aca="false">IF(OR(CB167=0,FN77=0),0,CB167*FN77/(CB167+FN77))</f>
        <v>5.21978957520536</v>
      </c>
      <c r="CC77" s="13" t="n">
        <f aca="false">IF(OR(CC167=0,FO77=0),0,CC167*FO77/(CC167+FO77))</f>
        <v>5.07976515682259</v>
      </c>
      <c r="CD77" s="13" t="n">
        <f aca="false">IF(OR(CD167=0,FP77=0),0,CD167*FP77/(CD167+FP77))</f>
        <v>4.9404297520838</v>
      </c>
      <c r="CE77" s="13" t="n">
        <f aca="false">IF(OR(CE167=0,FQ77=0),0,CE167*FQ77/(CE167+FQ77))</f>
        <v>4.80176577740337</v>
      </c>
      <c r="CF77" s="13" t="n">
        <f aca="false">IF(OR(CF167=0,FR77=0),0,CF167*FR77/(CF167+FR77))</f>
        <v>4.66020216128673</v>
      </c>
      <c r="CG77" s="13" t="n">
        <f aca="false">IF(OR(CG167=0,FS77=0),0,CG167*FS77/(CG167+FS77))</f>
        <v>4.51940391513025</v>
      </c>
      <c r="CH77" s="13" t="n">
        <f aca="false">IF(OR(CH167=0,FT77=0),0,CH167*FT77/(CH167+FT77))</f>
        <v>4.3793595006451</v>
      </c>
      <c r="CI77" s="13" t="n">
        <f aca="false">IF(OR(CI167=0,FU77=0),0,CI167*FU77/(CI167+FU77))</f>
        <v>4.24005909085831</v>
      </c>
      <c r="CJ77" s="13" t="n">
        <f aca="false">IF(OR(CJ167=0,FV77=0),0,CJ167*FV77/(CJ167+FV77))</f>
        <v>4.10149457450276</v>
      </c>
      <c r="CK77" s="13" t="n">
        <f aca="false">IF(OR(CK167=0,FW77=0),0,CK167*FW77/(CK167+FW77))</f>
        <v>3.96365956389868</v>
      </c>
      <c r="CL77" s="13" t="n">
        <f aca="false">IF(OR(CL167=0,FX77=0),0,CL167*FX77/(CL167+FX77))</f>
        <v>3.82654940623137</v>
      </c>
      <c r="CM77" s="13" t="n">
        <f aca="false">IF(OR(CM167=0,FY77=0),0,CM167*FY77/(CM167+FY77))</f>
        <v>3.69016119813181</v>
      </c>
      <c r="CN77" s="13" t="n">
        <f aca="false">IF(OR(CN167=0,FZ77=0),0,CN167*FZ77/(CN167+FZ77))</f>
        <v>3.55449380347026</v>
      </c>
      <c r="CO77" s="13" t="n">
        <f aca="false">IF(OR(CO167=0,GA77=0),0,CO167*GA77/(CO167+GA77))</f>
        <v>3.41954787427638</v>
      </c>
      <c r="CP77" s="13" t="n">
        <f aca="false">IF(OR(CP167=0,GB77=0),0,CP167*GB77/(CP167+GB77))</f>
        <v>3.28240926802574</v>
      </c>
      <c r="CQ77" s="13" t="n">
        <f aca="false">IF(OR(CQ167=0,GC77=0),0,CQ167*GC77/(CQ167+GC77))</f>
        <v>3.14613737692257</v>
      </c>
      <c r="CR77" s="0" t="n">
        <f aca="false">IF(F$9=0,0,(SIN(F$12)*COS($E77)+SIN($E77)*COS(F$12))/SIN($E77)*F$9)</f>
        <v>3.01</v>
      </c>
      <c r="CS77" s="0" t="n">
        <f aca="false">IF(G$9=0,0,(SIN(G$12)*COS($E77)+SIN($E77)*COS(G$12))/SIN($E77)*G$9)</f>
        <v>3.7093880602273</v>
      </c>
      <c r="CT77" s="0" t="n">
        <f aca="false">IF(H$9=0,0,(SIN(H$12)*COS($E77)+SIN($E77)*COS(H$12))/SIN($E77)*H$9)</f>
        <v>4.41814157374794</v>
      </c>
      <c r="CU77" s="0" t="n">
        <f aca="false">IF(I$9=0,0,(SIN(I$12)*COS($E77)+SIN($E77)*COS(I$12))/SIN($E77)*I$9)</f>
        <v>5.13563164357657</v>
      </c>
      <c r="CV77" s="0" t="n">
        <f aca="false">IF(J$9=0,0,(SIN(J$12)*COS($E77)+SIN($E77)*COS(J$12))/SIN($E77)*J$9)</f>
        <v>5.86122364030208</v>
      </c>
      <c r="CW77" s="0" t="n">
        <f aca="false">IF(K$9=0,0,(SIN(K$12)*COS($E77)+SIN($E77)*COS(K$12))/SIN($E77)*K$9)</f>
        <v>6.59427752214238</v>
      </c>
      <c r="CX77" s="0" t="n">
        <f aca="false">IF(L$9=0,0,(SIN(L$12)*COS($E77)+SIN($E77)*COS(L$12))/SIN($E77)*L$9)</f>
        <v>7.33414815754463</v>
      </c>
      <c r="CY77" s="0" t="n">
        <f aca="false">IF(M$9=0,0,(SIN(M$12)*COS($E77)+SIN($E77)*COS(M$12))/SIN($E77)*M$9)</f>
        <v>8.08018565019408</v>
      </c>
      <c r="CZ77" s="0" t="n">
        <f aca="false">IF(N$9=0,0,(SIN(N$12)*COS($E77)+SIN($E77)*COS(N$12))/SIN($E77)*N$9)</f>
        <v>8.42022110119686</v>
      </c>
      <c r="DA77" s="0" t="n">
        <f aca="false">IF(O$9=0,0,(SIN(O$12)*COS($E77)+SIN($E77)*COS(O$12))/SIN($E77)*O$9)</f>
        <v>8.76084451884935</v>
      </c>
      <c r="DB77" s="0" t="n">
        <f aca="false">IF(P$9=0,0,(SIN(P$12)*COS($E77)+SIN($E77)*COS(P$12))/SIN($E77)*P$9)</f>
        <v>9.10177168782846</v>
      </c>
      <c r="DC77" s="0" t="n">
        <f aca="false">IF(Q$9=0,0,(SIN(Q$12)*COS($E77)+SIN($E77)*COS(Q$12))/SIN($E77)*Q$9)</f>
        <v>9.4427173948669</v>
      </c>
      <c r="DD77" s="0" t="n">
        <f aca="false">IF(R$9=0,0,(SIN(R$12)*COS($E77)+SIN($E77)*COS(R$12))/SIN($E77)*R$9)</f>
        <v>9.78339557087695</v>
      </c>
      <c r="DE77" s="0" t="n">
        <f aca="false">IF(S$9=0,0,(SIN(S$12)*COS($E77)+SIN($E77)*COS(S$12))/SIN($E77)*S$9)</f>
        <v>10.123519433594</v>
      </c>
      <c r="DF77" s="0" t="n">
        <f aca="false">IF(T$9=0,0,(SIN(T$12)*COS($E77)+SIN($E77)*COS(T$12))/SIN($E77)*T$9)</f>
        <v>10.4628016306793</v>
      </c>
      <c r="DG77" s="0" t="n">
        <f aca="false">IF(U$9=0,0,(SIN(U$12)*COS($E77)+SIN($E77)*COS(U$12))/SIN($E77)*U$9)</f>
        <v>10.8009543832216</v>
      </c>
      <c r="DH77" s="0" t="n">
        <f aca="false">IF(V$9=0,0,(SIN(V$12)*COS($E77)+SIN($E77)*COS(V$12))/SIN($E77)*V$9)</f>
        <v>11.1376896295763</v>
      </c>
      <c r="DI77" s="0" t="n">
        <f aca="false">IF(W$9=0,0,(SIN(W$12)*COS($E77)+SIN($E77)*COS(W$12))/SIN($E77)*W$9)</f>
        <v>11.4727191694824</v>
      </c>
      <c r="DJ77" s="0" t="n">
        <f aca="false">IF(X$9=0,0,(SIN(X$12)*COS($E77)+SIN($E77)*COS(X$12))/SIN($E77)*X$9)</f>
        <v>12.06859165014</v>
      </c>
      <c r="DK77" s="0" t="n">
        <f aca="false">IF(Y$9=0,0,(SIN(Y$12)*COS($E77)+SIN($E77)*COS(Y$12))/SIN($E77)*Y$9)</f>
        <v>12.6632285816229</v>
      </c>
      <c r="DL77" s="0" t="n">
        <f aca="false">IF(Z$9=0,0,(SIN(Z$12)*COS($E77)+SIN($E77)*COS(Z$12))/SIN($E77)*Z$9)</f>
        <v>13.256101548315</v>
      </c>
      <c r="DM77" s="0" t="n">
        <f aca="false">IF(AA$9=0,0,(SIN(AA$12)*COS($E77)+SIN($E77)*COS(AA$12))/SIN($E77)*AA$9)</f>
        <v>13.8466820342581</v>
      </c>
      <c r="DN77" s="0" t="n">
        <f aca="false">IF(AB$9=0,0,(SIN(AB$12)*COS($E77)+SIN($E77)*COS(AB$12))/SIN($E77)*AB$9)</f>
        <v>14.434441690123</v>
      </c>
      <c r="DO77" s="0" t="n">
        <f aca="false">IF(AC$9=0,0,(SIN(AC$12)*COS($E77)+SIN($E77)*COS(AC$12))/SIN($E77)*AC$9)</f>
        <v>15.0188526002918</v>
      </c>
      <c r="DP77" s="0" t="n">
        <f aca="false">IF(AD$9=0,0,(SIN(AD$12)*COS($E77)+SIN($E77)*COS(AD$12))/SIN($E77)*AD$9)</f>
        <v>15.599387549938</v>
      </c>
      <c r="DQ77" s="0" t="n">
        <f aca="false">IF(AE$9=0,0,(SIN(AE$12)*COS($E77)+SIN($E77)*COS(AE$12))/SIN($E77)*AE$9)</f>
        <v>16.1755202919902</v>
      </c>
      <c r="DR77" s="0" t="n">
        <f aca="false">IF(AF$9=0,0,(SIN(AF$12)*COS($E77)+SIN($E77)*COS(AF$12))/SIN($E77)*AF$9)</f>
        <v>16.7467258138656</v>
      </c>
      <c r="DS77" s="0" t="n">
        <f aca="false">IF(AG$9=0,0,(SIN(AG$12)*COS($E77)+SIN($E77)*COS(AG$12))/SIN($E77)*AG$9)</f>
        <v>17.3124806038606</v>
      </c>
      <c r="DT77" s="0" t="n">
        <f aca="false">IF(AH$9=0,0,(SIN(AH$12)*COS($E77)+SIN($E77)*COS(AH$12))/SIN($E77)*AH$9)</f>
        <v>17.2992927125902</v>
      </c>
      <c r="DU77" s="0" t="n">
        <f aca="false">IF(AI$9=0,0,(SIN(AI$12)*COS($E77)+SIN($E77)*COS(AI$12))/SIN($E77)*AI$9)</f>
        <v>17.2808352891775</v>
      </c>
      <c r="DV77" s="0" t="n">
        <f aca="false">IF(AJ$9=0,0,(SIN(AJ$12)*COS($E77)+SIN($E77)*COS(AJ$12))/SIN($E77)*AJ$9)</f>
        <v>17.2571139559325</v>
      </c>
      <c r="DW77" s="0" t="n">
        <f aca="false">IF(AK$9=0,0,(SIN(AK$12)*COS($E77)+SIN($E77)*COS(AK$12))/SIN($E77)*AK$9)</f>
        <v>17.2281359386031</v>
      </c>
      <c r="DX77" s="0" t="n">
        <f aca="false">IF(AL$9=0,0,(SIN(AL$12)*COS($E77)+SIN($E77)*COS(AL$12))/SIN($E77)*AL$9)</f>
        <v>17.1939100641741</v>
      </c>
      <c r="DY77" s="0" t="n">
        <f aca="false">IF(AM$9=0,0,(SIN(AM$12)*COS($E77)+SIN($E77)*COS(AM$12))/SIN($E77)*AM$9)</f>
        <v>17.1544467581784</v>
      </c>
      <c r="DZ77" s="0" t="n">
        <f aca="false">IF(AN$9=0,0,(SIN(AN$12)*COS($E77)+SIN($E77)*COS(AN$12))/SIN($E77)*AN$9)</f>
        <v>17.1097580415213</v>
      </c>
      <c r="EA77" s="0" t="n">
        <f aca="false">IF(AO$9=0,0,(SIN(AO$12)*COS($E77)+SIN($E77)*COS(AO$12))/SIN($E77)*AO$9)</f>
        <v>17.0598575268188</v>
      </c>
      <c r="EB77" s="0" t="n">
        <f aca="false">IF(AP$9=0,0,(SIN(AP$12)*COS($E77)+SIN($E77)*COS(AP$12))/SIN($E77)*AP$9)</f>
        <v>17.0047604142511</v>
      </c>
      <c r="EC77" s="0" t="n">
        <f aca="false">IF(AQ$9=0,0,(SIN(AQ$12)*COS($E77)+SIN($E77)*COS(AQ$12))/SIN($E77)*AQ$9)</f>
        <v>16.9444834869324</v>
      </c>
      <c r="ED77" s="0" t="n">
        <f aca="false">IF(AR$9=0,0,(SIN(AR$12)*COS($E77)+SIN($E77)*COS(AR$12))/SIN($E77)*AR$9)</f>
        <v>16.8790451057987</v>
      </c>
      <c r="EE77" s="0" t="n">
        <f aca="false">IF(AS$9=0,0,(SIN(AS$12)*COS($E77)+SIN($E77)*COS(AS$12))/SIN($E77)*AS$9)</f>
        <v>16.8084652040148</v>
      </c>
      <c r="EF77" s="0" t="n">
        <f aca="false">IF(AT$9=0,0,(SIN(AT$12)*COS($E77)+SIN($E77)*COS(AT$12))/SIN($E77)*AT$9)</f>
        <v>16.7327652809025</v>
      </c>
      <c r="EG77" s="0" t="n">
        <f aca="false">IF(AU$9=0,0,(SIN(AU$12)*COS($E77)+SIN($E77)*COS(AU$12))/SIN($E77)*AU$9)</f>
        <v>16.6519683953917</v>
      </c>
      <c r="EH77" s="0" t="n">
        <f aca="false">IF(AV$9=0,0,(SIN(AV$12)*COS($E77)+SIN($E77)*COS(AV$12))/SIN($E77)*AV$9)</f>
        <v>16.5660991589964</v>
      </c>
      <c r="EI77" s="0" t="n">
        <f aca="false">IF(AW$9=0,0,(SIN(AW$12)*COS($E77)+SIN($E77)*COS(AW$12))/SIN($E77)*AW$9)</f>
        <v>16.4751837283178</v>
      </c>
      <c r="EJ77" s="0" t="n">
        <f aca="false">IF(AX$9=0,0,(SIN(AX$12)*COS($E77)+SIN($E77)*COS(AX$12))/SIN($E77)*AX$9)</f>
        <v>16.379249797077</v>
      </c>
      <c r="EK77" s="0" t="n">
        <f aca="false">IF(AY$9=0,0,(SIN(AY$12)*COS($E77)+SIN($E77)*COS(AY$12))/SIN($E77)*AY$9)</f>
        <v>16.2783265876786</v>
      </c>
      <c r="EL77" s="0" t="n">
        <f aca="false">IF(AZ$9=0,0,(SIN(AZ$12)*COS($E77)+SIN($E77)*COS(AZ$12))/SIN($E77)*AZ$9)</f>
        <v>16.1724448423098</v>
      </c>
      <c r="EM77" s="0" t="n">
        <f aca="false">IF(BA$9=0,0,(SIN(BA$12)*COS($E77)+SIN($E77)*COS(BA$12))/SIN($E77)*BA$9)</f>
        <v>16.0616368135762</v>
      </c>
      <c r="EN77" s="0" t="n">
        <f aca="false">IF(BB$9=0,0,(SIN(BB$12)*COS($E77)+SIN($E77)*COS(BB$12))/SIN($E77)*BB$9)</f>
        <v>15.9459362546765</v>
      </c>
      <c r="EO77" s="0" t="n">
        <f aca="false">IF(BC$9=0,0,(SIN(BC$12)*COS($E77)+SIN($E77)*COS(BC$12))/SIN($E77)*BC$9)</f>
        <v>15.8253784091219</v>
      </c>
      <c r="EP77" s="0" t="n">
        <f aca="false">IF(BD$9=0,0,(SIN(BD$12)*COS($E77)+SIN($E77)*COS(BD$12))/SIN($E77)*BD$9)</f>
        <v>15.7000000000001</v>
      </c>
      <c r="EQ77" s="0" t="n">
        <f aca="false">IF(BE$9=0,0,(SIN(BE$12)*COS($E77)+SIN($E77)*COS(BE$12))/SIN($E77)*BE$9)</f>
        <v>15.5698392187889</v>
      </c>
      <c r="ER77" s="0" t="n">
        <f aca="false">IF(BF$9=0,0,(SIN(BF$12)*COS($E77)+SIN($E77)*COS(BF$12))/SIN($E77)*BF$9)</f>
        <v>15.4349357137232</v>
      </c>
      <c r="ES77" s="0" t="n">
        <f aca="false">IF(BG$9=0,0,(SIN(BG$12)*COS($E77)+SIN($E77)*COS(BG$12))/SIN($E77)*BG$9)</f>
        <v>15.2953305777176</v>
      </c>
      <c r="ET77" s="0" t="n">
        <f aca="false">IF(BH$9=0,0,(SIN(BH$12)*COS($E77)+SIN($E77)*COS(BH$12))/SIN($E77)*BH$9)</f>
        <v>15.1510663358488</v>
      </c>
      <c r="EU77" s="0" t="n">
        <f aca="false">IF(BI$9=0,0,(SIN(BI$12)*COS($E77)+SIN($E77)*COS(BI$12))/SIN($E77)*BI$9)</f>
        <v>15.0021869324024</v>
      </c>
      <c r="EV77" s="0" t="n">
        <f aca="false">IF(BJ$9=0,0,(SIN(BJ$12)*COS($E77)+SIN($E77)*COS(BJ$12))/SIN($E77)*BJ$9)</f>
        <v>14.8487377174869</v>
      </c>
      <c r="EW77" s="0" t="n">
        <f aca="false">IF(BK$9=0,0,(SIN(BK$12)*COS($E77)+SIN($E77)*COS(BK$12))/SIN($E77)*BK$9)</f>
        <v>14.6907654332198</v>
      </c>
      <c r="EX77" s="0" t="n">
        <f aca="false">IF(BL$9=0,0,(SIN(BL$12)*COS($E77)+SIN($E77)*COS(BL$12))/SIN($E77)*BL$9)</f>
        <v>14.4542885526127</v>
      </c>
      <c r="EY77" s="0" t="n">
        <f aca="false">IF(BM$9=0,0,(SIN(BM$12)*COS($E77)+SIN($E77)*COS(BM$12))/SIN($E77)*BM$9)</f>
        <v>14.2150868190482</v>
      </c>
      <c r="EZ77" s="0" t="n">
        <f aca="false">IF(BN$9=0,0,(SIN(BN$12)*COS($E77)+SIN($E77)*COS(BN$12))/SIN($E77)*BN$9)</f>
        <v>13.973277936975</v>
      </c>
      <c r="FA77" s="0" t="n">
        <f aca="false">IF(BO$9=0,0,(SIN(BO$12)*COS($E77)+SIN($E77)*COS(BO$12))/SIN($E77)*BO$9)</f>
        <v>13.7289798801912</v>
      </c>
      <c r="FB77" s="0" t="n">
        <f aca="false">IF(BP$9=0,0,(SIN(BP$12)*COS($E77)+SIN($E77)*COS(BP$12))/SIN($E77)*BP$9)</f>
        <v>13.4823108424087</v>
      </c>
      <c r="FC77" s="0" t="n">
        <f aca="false">IF(BQ$9=0,0,(SIN(BQ$12)*COS($E77)+SIN($E77)*COS(BQ$12))/SIN($E77)*BQ$9)</f>
        <v>13.2333891879154</v>
      </c>
      <c r="FD77" s="0" t="n">
        <f aca="false">IF(BR$9=0,0,(SIN(BR$12)*COS($E77)+SIN($E77)*COS(BR$12))/SIN($E77)*BR$9)</f>
        <v>12.9823334023531</v>
      </c>
      <c r="FE77" s="0" t="n">
        <f aca="false">IF(BS$9=0,0,(SIN(BS$12)*COS($E77)+SIN($E77)*COS(BS$12))/SIN($E77)*BS$9)</f>
        <v>12.72926204363</v>
      </c>
      <c r="FF77" s="0" t="n">
        <f aca="false">IF(BT$9=0,0,(SIN(BT$12)*COS($E77)+SIN($E77)*COS(BT$12))/SIN($E77)*BT$9)</f>
        <v>12.474293692988</v>
      </c>
      <c r="FG77" s="0" t="n">
        <f aca="false">IF(BU$9=0,0,(SIN(BU$12)*COS($E77)+SIN($E77)*COS(BU$12))/SIN($E77)*BU$9)</f>
        <v>12.2175469062427</v>
      </c>
      <c r="FH77" s="0" t="n">
        <f aca="false">IF(BV$9=0,0,(SIN(BV$12)*COS($E77)+SIN($E77)*COS(BV$12))/SIN($E77)*BV$9)</f>
        <v>11.9268617842013</v>
      </c>
      <c r="FI77" s="0" t="n">
        <f aca="false">IF(BW$9=0,0,(SIN(BW$12)*COS($E77)+SIN($E77)*COS(BW$12))/SIN($E77)*BW$9)</f>
        <v>11.635695537214</v>
      </c>
      <c r="FJ77" s="0" t="n">
        <f aca="false">IF(BX$9=0,0,(SIN(BX$12)*COS($E77)+SIN($E77)*COS(BX$12))/SIN($E77)*BX$9)</f>
        <v>11.3441953666417</v>
      </c>
      <c r="FK77" s="0" t="n">
        <f aca="false">IF(BY$9=0,0,(SIN(BY$12)*COS($E77)+SIN($E77)*COS(BY$12))/SIN($E77)*BY$9)</f>
        <v>11.0525075976356</v>
      </c>
      <c r="FL77" s="0" t="n">
        <f aca="false">IF(BZ$9=0,0,(SIN(BZ$12)*COS($E77)+SIN($E77)*COS(BZ$12))/SIN($E77)*BZ$9)</f>
        <v>10.7607776170408</v>
      </c>
      <c r="FM77" s="0" t="n">
        <f aca="false">IF(CA$9=0,0,(SIN(CA$12)*COS($E77)+SIN($E77)*COS(CA$12))/SIN($E77)*CA$9)</f>
        <v>10.4691498118894</v>
      </c>
      <c r="FN77" s="0" t="n">
        <f aca="false">IF(CB$9=0,0,(SIN(CB$12)*COS($E77)+SIN($E77)*COS(CB$12))/SIN($E77)*CB$9)</f>
        <v>10.177767508505</v>
      </c>
      <c r="FO77" s="0" t="n">
        <f aca="false">IF(CC$9=0,0,(SIN(CC$12)*COS($E77)+SIN($E77)*COS(CC$12))/SIN($E77)*CC$9)</f>
        <v>9.8867729122447</v>
      </c>
      <c r="FP77" s="0" t="n">
        <f aca="false">IF(CD$9=0,0,(SIN(CD$12)*COS($E77)+SIN($E77)*COS(CD$12))/SIN($E77)*CD$9)</f>
        <v>9.59630704790261</v>
      </c>
      <c r="FQ77" s="0" t="n">
        <f aca="false">IF(CE$9=0,0,(SIN(CE$12)*COS($E77)+SIN($E77)*COS(CE$12))/SIN($E77)*CE$9)</f>
        <v>9.30650970079389</v>
      </c>
      <c r="FR77" s="0" t="n">
        <f aca="false">IF(CF$9=0,0,(SIN(CF$12)*COS($E77)+SIN($E77)*COS(CF$12))/SIN($E77)*CF$9)</f>
        <v>9.00423877039004</v>
      </c>
      <c r="FS77" s="0" t="n">
        <f aca="false">IF(CG$9=0,0,(SIN(CG$12)*COS($E77)+SIN($E77)*COS(CG$12))/SIN($E77)*CG$9)</f>
        <v>8.70353118288508</v>
      </c>
      <c r="FT77" s="0" t="n">
        <f aca="false">IF(CH$9=0,0,(SIN(CH$12)*COS($E77)+SIN($E77)*COS(CH$12))/SIN($E77)*CH$9)</f>
        <v>8.40453451210827</v>
      </c>
      <c r="FU77" s="0" t="n">
        <f aca="false">IF(CI$9=0,0,(SIN(CI$12)*COS($E77)+SIN($E77)*COS(CI$12))/SIN($E77)*CI$9)</f>
        <v>8.10739448199015</v>
      </c>
      <c r="FV77" s="0" t="n">
        <f aca="false">IF(CJ$9=0,0,(SIN(CJ$12)*COS($E77)+SIN($E77)*COS(CJ$12))/SIN($E77)*CJ$9)</f>
        <v>7.81225490552813</v>
      </c>
      <c r="FW77" s="0" t="n">
        <f aca="false">IF(CK$9=0,0,(SIN(CK$12)*COS($E77)+SIN($E77)*COS(CK$12))/SIN($E77)*CK$9)</f>
        <v>7.51925762474281</v>
      </c>
      <c r="FX77" s="0" t="n">
        <f aca="false">IF(CL$9=0,0,(SIN(CL$12)*COS($E77)+SIN($E77)*COS(CL$12))/SIN($E77)*CL$9)</f>
        <v>7.22854245165058</v>
      </c>
      <c r="FY77" s="0" t="n">
        <f aca="false">IF(CM$9=0,0,(SIN(CM$12)*COS($E77)+SIN($E77)*COS(CM$12))/SIN($E77)*CM$9)</f>
        <v>6.94024711027414</v>
      </c>
      <c r="FZ77" s="0" t="n">
        <f aca="false">IF(CN$9=0,0,(SIN(CN$12)*COS($E77)+SIN($E77)*COS(CN$12))/SIN($E77)*CN$9)</f>
        <v>6.65450717971227</v>
      </c>
      <c r="GA77" s="0" t="n">
        <f aca="false">IF(CO$9=0,0,(SIN(CO$12)*COS($E77)+SIN($E77)*COS(CO$12))/SIN($E77)*CO$9)</f>
        <v>6.37145603829284</v>
      </c>
      <c r="GB77" s="0" t="n">
        <f aca="false">IF(CP$9=0,0,(SIN(CP$12)*COS($E77)+SIN($E77)*COS(CP$12))/SIN($E77)*CP$9)</f>
        <v>6.08120634697281</v>
      </c>
      <c r="GC77" s="0" t="n">
        <f aca="false">IF(CQ$9=0,0,(SIN(CQ$12)*COS($E77)+SIN($E77)*COS(CQ$12))/SIN($E77)*CQ$9)</f>
        <v>5.79459474325456</v>
      </c>
    </row>
    <row r="78" customFormat="false" ht="12.8" hidden="true" customHeight="false" outlineLevel="0" collapsed="false">
      <c r="A78" s="0" t="n">
        <f aca="false">MAX($F78:$CQ78)</f>
        <v>11.4647688867062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15.7</v>
      </c>
      <c r="C78" s="2" t="n">
        <f aca="false">MOD(Best +D78,360)</f>
        <v>165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3.0099999909399</v>
      </c>
      <c r="G78" s="13" t="n">
        <f aca="false">IF(OR(G168=0,CS78=0),0,G168*CS78/(G168+CS78))</f>
        <v>3.69150412060904</v>
      </c>
      <c r="H78" s="13" t="n">
        <f aca="false">IF(OR(H168=0,CT78=0),0,H168*CT78/(H168+CT78))</f>
        <v>4.36870012978155</v>
      </c>
      <c r="I78" s="13" t="n">
        <f aca="false">IF(OR(I168=0,CU78=0),0,I168*CU78/(I168+CU78))</f>
        <v>5.03781184893391</v>
      </c>
      <c r="J78" s="13" t="n">
        <f aca="false">IF(OR(J168=0,CV78=0),0,J168*CV78/(J168+CV78))</f>
        <v>5.69524858685817</v>
      </c>
      <c r="K78" s="13" t="n">
        <f aca="false">IF(OR(K168=0,CW78=0),0,K168*CW78/(K168+CW78))</f>
        <v>6.33765753280061</v>
      </c>
      <c r="L78" s="13" t="n">
        <f aca="false">IF(OR(L168=0,CX78=0),0,L168*CX78/(L168+CX78))</f>
        <v>6.96196764989931</v>
      </c>
      <c r="M78" s="13" t="n">
        <f aca="false">IF(OR(M168=0,CY78=0),0,M168*CY78/(M168+CY78))</f>
        <v>7.56542411877283</v>
      </c>
      <c r="N78" s="13" t="n">
        <f aca="false">IF(OR(N168=0,CZ78=0),0,N168*CZ78/(N168+CZ78))</f>
        <v>7.7933454579638</v>
      </c>
      <c r="O78" s="13" t="n">
        <f aca="false">IF(OR(O168=0,DA78=0),0,O168*DA78/(O168+DA78))</f>
        <v>8.01181300233886</v>
      </c>
      <c r="P78" s="13" t="n">
        <f aca="false">IF(OR(P168=0,DB78=0),0,P168*DB78/(P168+DB78))</f>
        <v>8.22055108129117</v>
      </c>
      <c r="Q78" s="13" t="n">
        <f aca="false">IF(OR(Q168=0,DC78=0),0,Q168*DC78/(Q168+DC78))</f>
        <v>8.4193370960573</v>
      </c>
      <c r="R78" s="13" t="n">
        <f aca="false">IF(OR(R168=0,DD78=0),0,R168*DD78/(R168+DD78))</f>
        <v>8.60799961945403</v>
      </c>
      <c r="S78" s="13" t="n">
        <f aca="false">IF(OR(S168=0,DE78=0),0,S168*DE78/(S168+DE78))</f>
        <v>8.78641612635522</v>
      </c>
      <c r="T78" s="13" t="n">
        <f aca="false">IF(OR(T168=0,DF78=0),0,T168*DF78/(T168+DF78))</f>
        <v>8.95451041974259</v>
      </c>
      <c r="U78" s="13" t="n">
        <f aca="false">IF(OR(U168=0,DG78=0),0,U168*DG78/(U168+DG78))</f>
        <v>9.11224981592586</v>
      </c>
      <c r="V78" s="13" t="n">
        <f aca="false">IF(OR(V168=0,DH78=0),0,V168*DH78/(V168+DH78))</f>
        <v>9.25964214997193</v>
      </c>
      <c r="W78" s="13" t="n">
        <f aca="false">IF(OR(W168=0,DI78=0),0,W168*DI78/(W168+DI78))</f>
        <v>9.39673265875648</v>
      </c>
      <c r="X78" s="13" t="n">
        <f aca="false">IF(OR(X168=0,DJ78=0),0,X168*DJ78/(X168+DJ78))</f>
        <v>9.69494653034762</v>
      </c>
      <c r="Y78" s="13" t="n">
        <f aca="false">IF(OR(Y168=0,DK78=0),0,Y168*DK78/(Y168+DK78))</f>
        <v>9.9718979709017</v>
      </c>
      <c r="Z78" s="13" t="n">
        <f aca="false">IF(OR(Z168=0,DL78=0),0,Z168*DL78/(Z168+DL78))</f>
        <v>10.2277797744845</v>
      </c>
      <c r="AA78" s="13" t="n">
        <f aca="false">IF(OR(AA168=0,DM78=0),0,AA168*DM78/(AA168+DM78))</f>
        <v>10.4628948723388</v>
      </c>
      <c r="AB78" s="13" t="n">
        <f aca="false">IF(OR(AB168=0,DN78=0),0,AB168*DN78/(AB168+DN78))</f>
        <v>10.6776417656844</v>
      </c>
      <c r="AC78" s="13" t="n">
        <f aca="false">IF(OR(AC168=0,DO78=0),0,AC168*DO78/(AC168+DO78))</f>
        <v>10.8725003865837</v>
      </c>
      <c r="AD78" s="13" t="n">
        <f aca="false">IF(OR(AD168=0,DP78=0),0,AD168*DP78/(AD168+DP78))</f>
        <v>11.0480186051228</v>
      </c>
      <c r="AE78" s="13" t="n">
        <f aca="false">IF(OR(AE168=0,DQ78=0),0,AE168*DQ78/(AE168+DQ78))</f>
        <v>11.2047995482307</v>
      </c>
      <c r="AF78" s="13" t="n">
        <f aca="false">IF(OR(AF168=0,DR78=0),0,AF168*DR78/(AF168+DR78))</f>
        <v>11.3434898470354</v>
      </c>
      <c r="AG78" s="13" t="n">
        <f aca="false">IF(OR(AG168=0,DS78=0),0,AG168*DS78/(AG168+DS78))</f>
        <v>11.4647688867062</v>
      </c>
      <c r="AH78" s="13" t="n">
        <f aca="false">IF(OR(AH168=0,DT78=0),0,AH168*DT78/(AH168+DT78))</f>
        <v>11.3243404511586</v>
      </c>
      <c r="AI78" s="13" t="n">
        <f aca="false">IF(OR(AI168=0,DU78=0),0,AI168*DU78/(AI168+DU78))</f>
        <v>11.1847534344797</v>
      </c>
      <c r="AJ78" s="13" t="n">
        <f aca="false">IF(OR(AJ168=0,DV78=0),0,AJ168*DV78/(AJ168+DV78))</f>
        <v>11.0459792239874</v>
      </c>
      <c r="AK78" s="13" t="n">
        <f aca="false">IF(OR(AK168=0,DW78=0),0,AK168*DW78/(AK168+DW78))</f>
        <v>10.9079897854656</v>
      </c>
      <c r="AL78" s="13" t="n">
        <f aca="false">IF(OR(AL168=0,DX78=0),0,AL168*DX78/(AL168+DX78))</f>
        <v>10.7707576386341</v>
      </c>
      <c r="AM78" s="13" t="n">
        <f aca="false">IF(OR(AM168=0,DY78=0),0,AM168*DY78/(AM168+DY78))</f>
        <v>10.6342558334863</v>
      </c>
      <c r="AN78" s="13" t="n">
        <f aca="false">IF(OR(AN168=0,DZ78=0),0,AN168*DZ78/(AN168+DZ78))</f>
        <v>10.498457927451</v>
      </c>
      <c r="AO78" s="13" t="n">
        <f aca="false">IF(OR(AO168=0,EA78=0),0,AO168*EA78/(AO168+EA78))</f>
        <v>10.3633379633332</v>
      </c>
      <c r="AP78" s="13" t="n">
        <f aca="false">IF(OR(AP168=0,EB78=0),0,AP168*EB78/(AP168+EB78))</f>
        <v>10.228870447994</v>
      </c>
      <c r="AQ78" s="13" t="n">
        <f aca="false">IF(OR(AQ168=0,EC78=0),0,AQ168*EC78/(AQ168+EC78))</f>
        <v>10.0950303317308</v>
      </c>
      <c r="AR78" s="13" t="n">
        <f aca="false">IF(OR(AR168=0,ED78=0),0,AR168*ED78/(AR168+ED78))</f>
        <v>9.96179298831973</v>
      </c>
      <c r="AS78" s="13" t="n">
        <f aca="false">IF(OR(AS168=0,EE78=0),0,AS168*EE78/(AS168+EE78))</f>
        <v>9.82913419568562</v>
      </c>
      <c r="AT78" s="13" t="n">
        <f aca="false">IF(OR(AT168=0,EF78=0),0,AT168*EF78/(AT168+EF78))</f>
        <v>9.69703011716572</v>
      </c>
      <c r="AU78" s="13" t="n">
        <f aca="false">IF(OR(AU168=0,EG78=0),0,AU168*EG78/(AU168+EG78))</f>
        <v>9.56545728333479</v>
      </c>
      <c r="AV78" s="13" t="n">
        <f aca="false">IF(OR(AV168=0,EH78=0),0,AV168*EH78/(AV168+EH78))</f>
        <v>9.43439257436077</v>
      </c>
      <c r="AW78" s="13" t="n">
        <f aca="false">IF(OR(AW168=0,EI78=0),0,AW168*EI78/(AW168+EI78))</f>
        <v>9.30381320286181</v>
      </c>
      <c r="AX78" s="13" t="n">
        <f aca="false">IF(OR(AX168=0,EJ78=0),0,AX168*EJ78/(AX168+EJ78))</f>
        <v>9.17369669723651</v>
      </c>
      <c r="AY78" s="13" t="n">
        <f aca="false">IF(OR(AY168=0,EK78=0),0,AY168*EK78/(AY168+EK78))</f>
        <v>9.04402088544008</v>
      </c>
      <c r="AZ78" s="13" t="n">
        <f aca="false">IF(OR(AZ168=0,EL78=0),0,AZ168*EL78/(AZ168+EL78))</f>
        <v>8.91476387918108</v>
      </c>
      <c r="BA78" s="13" t="n">
        <f aca="false">IF(OR(BA168=0,EM78=0),0,BA168*EM78/(BA168+EM78))</f>
        <v>8.78590405851341</v>
      </c>
      <c r="BB78" s="13" t="n">
        <f aca="false">IF(OR(BB168=0,EN78=0),0,BB168*EN78/(BB168+EN78))</f>
        <v>8.65742005680006</v>
      </c>
      <c r="BC78" s="13" t="n">
        <f aca="false">IF(OR(BC168=0,EO78=0),0,BC168*EO78/(BC168+EO78))</f>
        <v>8.5292907460254</v>
      </c>
      <c r="BD78" s="13" t="n">
        <f aca="false">IF(OR(BD168=0,EP78=0),0,BD168*EP78/(BD168+EP78))</f>
        <v>8.40149522243405</v>
      </c>
      <c r="BE78" s="13" t="n">
        <f aca="false">IF(OR(BE168=0,EQ78=0),0,BE168*EQ78/(BE168+EQ78))</f>
        <v>8.27401279247487</v>
      </c>
      <c r="BF78" s="13" t="n">
        <f aca="false">IF(OR(BF168=0,ER78=0),0,BF168*ER78/(BF168+ER78))</f>
        <v>8.14682295902944</v>
      </c>
      <c r="BG78" s="13" t="n">
        <f aca="false">IF(OR(BG168=0,ES78=0),0,BG168*ES78/(BG168+ES78))</f>
        <v>8.01990540790517</v>
      </c>
      <c r="BH78" s="13" t="n">
        <f aca="false">IF(OR(BH168=0,ET78=0),0,BH168*ET78/(BH168+ET78))</f>
        <v>7.89323999457359</v>
      </c>
      <c r="BI78" s="13" t="n">
        <f aca="false">IF(OR(BI168=0,EU78=0),0,BI168*EU78/(BI168+EU78))</f>
        <v>7.76680673113502</v>
      </c>
      <c r="BJ78" s="13" t="n">
        <f aca="false">IF(OR(BJ168=0,EV78=0),0,BJ168*EV78/(BJ168+EV78))</f>
        <v>7.64058577349152</v>
      </c>
      <c r="BK78" s="13" t="n">
        <f aca="false">IF(OR(BK168=0,EW78=0),0,BK168*EW78/(BK168+EW78))</f>
        <v>7.51455740871014</v>
      </c>
      <c r="BL78" s="13" t="n">
        <f aca="false">IF(OR(BL168=0,EX78=0),0,BL168*EX78/(BL168+EX78))</f>
        <v>7.36912939436859</v>
      </c>
      <c r="BM78" s="13" t="n">
        <f aca="false">IF(OR(BM168=0,EY78=0),0,BM168*EY78/(BM168+EY78))</f>
        <v>7.22462360975318</v>
      </c>
      <c r="BN78" s="13" t="n">
        <f aca="false">IF(OR(BN168=0,EZ78=0),0,BN168*EZ78/(BN168+EZ78))</f>
        <v>7.08100227848348</v>
      </c>
      <c r="BO78" s="13" t="n">
        <f aca="false">IF(OR(BO168=0,FA78=0),0,BO168*FA78/(BO168+FA78))</f>
        <v>6.93822904396059</v>
      </c>
      <c r="BP78" s="13" t="n">
        <f aca="false">IF(OR(BP168=0,FB78=0),0,BP168*FB78/(BP168+FB78))</f>
        <v>6.79626890766789</v>
      </c>
      <c r="BQ78" s="13" t="n">
        <f aca="false">IF(OR(BQ168=0,FC78=0),0,BQ168*FC78/(BQ168+FC78))</f>
        <v>6.65508817160099</v>
      </c>
      <c r="BR78" s="13" t="n">
        <f aca="false">IF(OR(BR168=0,FD78=0),0,BR168*FD78/(BR168+FD78))</f>
        <v>6.51465438457029</v>
      </c>
      <c r="BS78" s="13" t="n">
        <f aca="false">IF(OR(BS168=0,FE78=0),0,BS168*FE78/(BS168+FE78))</f>
        <v>6.37493629213993</v>
      </c>
      <c r="BT78" s="13" t="n">
        <f aca="false">IF(OR(BT168=0,FF78=0),0,BT168*FF78/(BT168+FF78))</f>
        <v>6.23590378998857</v>
      </c>
      <c r="BU78" s="13" t="n">
        <f aca="false">IF(OR(BU168=0,FG78=0),0,BU168*FG78/(BU168+FG78))</f>
        <v>6.09752788049276</v>
      </c>
      <c r="BV78" s="13" t="n">
        <f aca="false">IF(OR(BV168=0,FH78=0),0,BV168*FH78/(BV168+FH78))</f>
        <v>5.95155452982984</v>
      </c>
      <c r="BW78" s="13" t="n">
        <f aca="false">IF(OR(BW168=0,FI78=0),0,BW168*FI78/(BW168+FI78))</f>
        <v>5.80646421206012</v>
      </c>
      <c r="BX78" s="13" t="n">
        <f aca="false">IF(OR(BX168=0,FJ78=0),0,BX168*FJ78/(BX168+FJ78))</f>
        <v>5.66222908289922</v>
      </c>
      <c r="BY78" s="13" t="n">
        <f aca="false">IF(OR(BY168=0,FK78=0),0,BY168*FK78/(BY168+FK78))</f>
        <v>5.51882287049257</v>
      </c>
      <c r="BZ78" s="13" t="n">
        <f aca="false">IF(OR(BZ168=0,FL78=0),0,BZ168*FL78/(BZ168+FL78))</f>
        <v>5.37622083962308</v>
      </c>
      <c r="CA78" s="13" t="n">
        <f aca="false">IF(OR(CA168=0,FM78=0),0,CA168*FM78/(CA168+FM78))</f>
        <v>5.23439975988744</v>
      </c>
      <c r="CB78" s="13" t="n">
        <f aca="false">IF(OR(CB168=0,FN78=0),0,CB168*FN78/(CB168+FN78))</f>
        <v>5.09333787766106</v>
      </c>
      <c r="CC78" s="13" t="n">
        <f aca="false">IF(OR(CC168=0,FO78=0),0,CC168*FO78/(CC168+FO78))</f>
        <v>4.95301489168848</v>
      </c>
      <c r="CD78" s="13" t="n">
        <f aca="false">IF(OR(CD168=0,FP78=0),0,CD168*FP78/(CD168+FP78))</f>
        <v>4.81341193214847</v>
      </c>
      <c r="CE78" s="13" t="n">
        <f aca="false">IF(OR(CE168=0,FQ78=0),0,CE168*FQ78/(CE168+FQ78))</f>
        <v>4.67451154305537</v>
      </c>
      <c r="CF78" s="13" t="n">
        <f aca="false">IF(OR(CF168=0,FR78=0),0,CF168*FR78/(CF168+FR78))</f>
        <v>4.53282668338988</v>
      </c>
      <c r="CG78" s="13" t="n">
        <f aca="false">IF(OR(CG168=0,FS78=0),0,CG168*FS78/(CG168+FS78))</f>
        <v>4.39194186466474</v>
      </c>
      <c r="CH78" s="13" t="n">
        <f aca="false">IF(OR(CH168=0,FT78=0),0,CH168*FT78/(CH168+FT78))</f>
        <v>4.25184579430934</v>
      </c>
      <c r="CI78" s="13" t="n">
        <f aca="false">IF(OR(CI168=0,FU78=0),0,CI168*FU78/(CI168+FU78))</f>
        <v>4.11252890718023</v>
      </c>
      <c r="CJ78" s="13" t="n">
        <f aca="false">IF(OR(CJ168=0,FV78=0),0,CJ168*FV78/(CJ168+FV78))</f>
        <v>3.97398336937812</v>
      </c>
      <c r="CK78" s="13" t="n">
        <f aca="false">IF(OR(CK168=0,FW78=0),0,CK168*FW78/(CK168+FW78))</f>
        <v>3.83620308552243</v>
      </c>
      <c r="CL78" s="13" t="n">
        <f aca="false">IF(OR(CL168=0,FX78=0),0,CL168*FX78/(CL168+FX78))</f>
        <v>3.69918370938366</v>
      </c>
      <c r="CM78" s="13" t="n">
        <f aca="false">IF(OR(CM168=0,FY78=0),0,CM168*FY78/(CM168+FY78))</f>
        <v>3.56292265777642</v>
      </c>
      <c r="CN78" s="13" t="n">
        <f aca="false">IF(OR(CN168=0,FZ78=0),0,CN168*FZ78/(CN168+FZ78))</f>
        <v>3.42741912761873</v>
      </c>
      <c r="CO78" s="13" t="n">
        <f aca="false">IF(OR(CO168=0,GA78=0),0,CO168*GA78/(CO168+GA78))</f>
        <v>3.29267411606629</v>
      </c>
      <c r="CP78" s="13" t="n">
        <f aca="false">IF(OR(CP168=0,GB78=0),0,CP168*GB78/(CP168+GB78))</f>
        <v>3.15587599755524</v>
      </c>
      <c r="CQ78" s="13" t="n">
        <f aca="false">IF(OR(CQ168=0,GC78=0),0,CQ168*GC78/(CQ168+GC78))</f>
        <v>3.01998648893433</v>
      </c>
      <c r="CR78" s="0" t="n">
        <f aca="false">IF(F$9=0,0,(SIN(F$12)*COS($E78)+SIN($E78)*COS(F$12))/SIN($E78)*F$9)</f>
        <v>3.01</v>
      </c>
      <c r="CS78" s="0" t="n">
        <f aca="false">IF(G$9=0,0,(SIN(G$12)*COS($E78)+SIN($E78)*COS(G$12))/SIN($E78)*G$9)</f>
        <v>3.70803426623815</v>
      </c>
      <c r="CT78" s="0" t="n">
        <f aca="false">IF(H$9=0,0,(SIN(H$12)*COS($E78)+SIN($E78)*COS(H$12))/SIN($E78)*H$9)</f>
        <v>4.41494151563438</v>
      </c>
      <c r="CU78" s="0" t="n">
        <f aca="false">IF(I$9=0,0,(SIN(I$12)*COS($E78)+SIN($E78)*COS(I$12))/SIN($E78)*I$9)</f>
        <v>5.13009363880986</v>
      </c>
      <c r="CV78" s="0" t="n">
        <f aca="false">IF(J$9=0,0,(SIN(J$12)*COS($E78)+SIN($E78)*COS(J$12))/SIN($E78)*J$9)</f>
        <v>5.85285709379951</v>
      </c>
      <c r="CW78" s="0" t="n">
        <f aca="false">IF(K$9=0,0,(SIN(K$12)*COS($E78)+SIN($E78)*COS(K$12))/SIN($E78)*K$9)</f>
        <v>6.5825932256611</v>
      </c>
      <c r="CX78" s="0" t="n">
        <f aca="false">IF(L$9=0,0,(SIN(L$12)*COS($E78)+SIN($E78)*COS(L$12))/SIN($E78)*L$9)</f>
        <v>7.31865858849315</v>
      </c>
      <c r="CY78" s="0" t="n">
        <f aca="false">IF(M$9=0,0,(SIN(M$12)*COS($E78)+SIN($E78)*COS(M$12))/SIN($E78)*M$9)</f>
        <v>8.06040526972458</v>
      </c>
      <c r="CZ78" s="0" t="n">
        <f aca="false">IF(N$9=0,0,(SIN(N$12)*COS($E78)+SIN($E78)*COS(N$12))/SIN($E78)*N$9)</f>
        <v>8.39681076558841</v>
      </c>
      <c r="DA78" s="0" t="n">
        <f aca="false">IF(O$9=0,0,(SIN(O$12)*COS($E78)+SIN($E78)*COS(O$12))/SIN($E78)*O$9)</f>
        <v>8.73360735188405</v>
      </c>
      <c r="DB78" s="0" t="n">
        <f aca="false">IF(P$9=0,0,(SIN(P$12)*COS($E78)+SIN($E78)*COS(P$12))/SIN($E78)*P$9)</f>
        <v>9.07051251043361</v>
      </c>
      <c r="DC78" s="0" t="n">
        <f aca="false">IF(Q$9=0,0,(SIN(Q$12)*COS($E78)+SIN($E78)*COS(Q$12))/SIN($E78)*Q$9)</f>
        <v>9.40724284654909</v>
      </c>
      <c r="DD78" s="0" t="n">
        <f aca="false">IF(R$9=0,0,(SIN(R$12)*COS($E78)+SIN($E78)*COS(R$12))/SIN($E78)*R$9)</f>
        <v>9.74351423042153</v>
      </c>
      <c r="DE78" s="0" t="n">
        <f aca="false">IF(S$9=0,0,(SIN(S$12)*COS($E78)+SIN($E78)*COS(S$12))/SIN($E78)*S$9)</f>
        <v>10.0790419389741</v>
      </c>
      <c r="DF78" s="0" t="n">
        <f aca="false">IF(T$9=0,0,(SIN(T$12)*COS($E78)+SIN($E78)*COS(T$12))/SIN($E78)*T$9)</f>
        <v>10.4135407981194</v>
      </c>
      <c r="DG78" s="0" t="n">
        <f aca="false">IF(U$9=0,0,(SIN(U$12)*COS($E78)+SIN($E78)*COS(U$12))/SIN($E78)*U$9)</f>
        <v>10.7467253253604</v>
      </c>
      <c r="DH78" s="0" t="n">
        <f aca="false">IF(V$9=0,0,(SIN(V$12)*COS($E78)+SIN($E78)*COS(V$12))/SIN($E78)*V$9)</f>
        <v>11.0783098726744</v>
      </c>
      <c r="DI78" s="0" t="n">
        <f aca="false">IF(W$9=0,0,(SIN(W$12)*COS($E78)+SIN($E78)*COS(W$12))/SIN($E78)*W$9)</f>
        <v>11.4080087696206</v>
      </c>
      <c r="DJ78" s="0" t="n">
        <f aca="false">IF(X$9=0,0,(SIN(X$12)*COS($E78)+SIN($E78)*COS(X$12))/SIN($E78)*X$9)</f>
        <v>11.9968100057545</v>
      </c>
      <c r="DK78" s="0" t="n">
        <f aca="false">IF(Y$9=0,0,(SIN(Y$12)*COS($E78)+SIN($E78)*COS(Y$12))/SIN($E78)*Y$9)</f>
        <v>12.5840336896254</v>
      </c>
      <c r="DL78" s="0" t="n">
        <f aca="false">IF(Z$9=0,0,(SIN(Z$12)*COS($E78)+SIN($E78)*COS(Z$12))/SIN($E78)*Z$9)</f>
        <v>13.1691557825469</v>
      </c>
      <c r="DM78" s="0" t="n">
        <f aca="false">IF(AA$9=0,0,(SIN(AA$12)*COS($E78)+SIN($E78)*COS(AA$12))/SIN($E78)*AA$9)</f>
        <v>13.751652358527</v>
      </c>
      <c r="DN78" s="0" t="n">
        <f aca="false">IF(AB$9=0,0,(SIN(AB$12)*COS($E78)+SIN($E78)*COS(AB$12))/SIN($E78)*AB$9)</f>
        <v>14.3309998691625</v>
      </c>
      <c r="DO78" s="0" t="n">
        <f aca="false">IF(AC$9=0,0,(SIN(AC$12)*COS($E78)+SIN($E78)*COS(AC$12))/SIN($E78)*AC$9)</f>
        <v>14.9066754085462</v>
      </c>
      <c r="DP78" s="0" t="n">
        <f aca="false">IF(AD$9=0,0,(SIN(AD$12)*COS($E78)+SIN($E78)*COS(AD$12))/SIN($E78)*AD$9)</f>
        <v>15.4781569780755</v>
      </c>
      <c r="DQ78" s="0" t="n">
        <f aca="false">IF(AE$9=0,0,(SIN(AE$12)*COS($E78)+SIN($E78)*COS(AE$12))/SIN($E78)*AE$9)</f>
        <v>16.044923751049</v>
      </c>
      <c r="DR78" s="0" t="n">
        <f aca="false">IF(AF$9=0,0,(SIN(AF$12)*COS($E78)+SIN($E78)*COS(AF$12))/SIN($E78)*AF$9)</f>
        <v>16.606456336938</v>
      </c>
      <c r="DS78" s="0" t="n">
        <f aca="false">IF(AG$9=0,0,(SIN(AG$12)*COS($E78)+SIN($E78)*COS(AG$12))/SIN($E78)*AG$9)</f>
        <v>17.1622370452205</v>
      </c>
      <c r="DT78" s="0" t="n">
        <f aca="false">IF(AH$9=0,0,(SIN(AH$12)*COS($E78)+SIN($E78)*COS(AH$12))/SIN($E78)*AH$9)</f>
        <v>17.143925852901</v>
      </c>
      <c r="DU78" s="0" t="n">
        <f aca="false">IF(AI$9=0,0,(SIN(AI$12)*COS($E78)+SIN($E78)*COS(AI$12))/SIN($E78)*AI$9)</f>
        <v>17.1203924546896</v>
      </c>
      <c r="DV78" s="0" t="n">
        <f aca="false">IF(AJ$9=0,0,(SIN(AJ$12)*COS($E78)+SIN($E78)*COS(AJ$12))/SIN($E78)*AJ$9)</f>
        <v>17.0916440190877</v>
      </c>
      <c r="DW78" s="0" t="n">
        <f aca="false">IF(AK$9=0,0,(SIN(AK$12)*COS($E78)+SIN($E78)*COS(AK$12))/SIN($E78)*AK$9)</f>
        <v>17.057689303147</v>
      </c>
      <c r="DX78" s="0" t="n">
        <f aca="false">IF(AL$9=0,0,(SIN(AL$12)*COS($E78)+SIN($E78)*COS(AL$12))/SIN($E78)*AL$9)</f>
        <v>17.0185386498031</v>
      </c>
      <c r="DY78" s="0" t="n">
        <f aca="false">IF(AM$9=0,0,(SIN(AM$12)*COS($E78)+SIN($E78)*COS(AM$12))/SIN($E78)*AM$9)</f>
        <v>16.9742039847241</v>
      </c>
      <c r="DZ78" s="0" t="n">
        <f aca="false">IF(AN$9=0,0,(SIN(AN$12)*COS($E78)+SIN($E78)*COS(AN$12))/SIN($E78)*AN$9)</f>
        <v>16.9246988126786</v>
      </c>
      <c r="EA78" s="0" t="n">
        <f aca="false">IF(AO$9=0,0,(SIN(AO$12)*COS($E78)+SIN($E78)*COS(AO$12))/SIN($E78)*AO$9)</f>
        <v>16.8700382134215</v>
      </c>
      <c r="EB78" s="0" t="n">
        <f aca="false">IF(AP$9=0,0,(SIN(AP$12)*COS($E78)+SIN($E78)*COS(AP$12))/SIN($E78)*AP$9)</f>
        <v>16.8102388371009</v>
      </c>
      <c r="EC78" s="0" t="n">
        <f aca="false">IF(AQ$9=0,0,(SIN(AQ$12)*COS($E78)+SIN($E78)*COS(AQ$12))/SIN($E78)*AQ$9)</f>
        <v>16.745318899186</v>
      </c>
      <c r="ED78" s="0" t="n">
        <f aca="false">IF(AR$9=0,0,(SIN(AR$12)*COS($E78)+SIN($E78)*COS(AR$12))/SIN($E78)*AR$9)</f>
        <v>16.6752981749189</v>
      </c>
      <c r="EE78" s="0" t="n">
        <f aca="false">IF(AS$9=0,0,(SIN(AS$12)*COS($E78)+SIN($E78)*COS(AS$12))/SIN($E78)*AS$9)</f>
        <v>16.6001979932905</v>
      </c>
      <c r="EF78" s="0" t="n">
        <f aca="false">IF(AT$9=0,0,(SIN(AT$12)*COS($E78)+SIN($E78)*COS(AT$12))/SIN($E78)*AT$9)</f>
        <v>16.5200412305436</v>
      </c>
      <c r="EG78" s="0" t="n">
        <f aca="false">IF(AU$9=0,0,(SIN(AU$12)*COS($E78)+SIN($E78)*COS(AU$12))/SIN($E78)*AU$9)</f>
        <v>16.4348523032046</v>
      </c>
      <c r="EH78" s="0" t="n">
        <f aca="false">IF(AV$9=0,0,(SIN(AV$12)*COS($E78)+SIN($E78)*COS(AV$12))/SIN($E78)*AV$9)</f>
        <v>16.3446571606461</v>
      </c>
      <c r="EI78" s="0" t="n">
        <f aca="false">IF(AW$9=0,0,(SIN(AW$12)*COS($E78)+SIN($E78)*COS(AW$12))/SIN($E78)*AW$9)</f>
        <v>16.2494832771822</v>
      </c>
      <c r="EJ78" s="0" t="n">
        <f aca="false">IF(AX$9=0,0,(SIN(AX$12)*COS($E78)+SIN($E78)*COS(AX$12))/SIN($E78)*AX$9)</f>
        <v>16.1493596436999</v>
      </c>
      <c r="EK78" s="0" t="n">
        <f aca="false">IF(AY$9=0,0,(SIN(AY$12)*COS($E78)+SIN($E78)*COS(AY$12))/SIN($E78)*AY$9)</f>
        <v>16.0443167588276</v>
      </c>
      <c r="EL78" s="0" t="n">
        <f aca="false">IF(AZ$9=0,0,(SIN(AZ$12)*COS($E78)+SIN($E78)*COS(AZ$12))/SIN($E78)*AZ$9)</f>
        <v>15.9343866196459</v>
      </c>
      <c r="EM78" s="0" t="n">
        <f aca="false">IF(BA$9=0,0,(SIN(BA$12)*COS($E78)+SIN($E78)*COS(BA$12))/SIN($E78)*BA$9)</f>
        <v>15.8196027119399</v>
      </c>
      <c r="EN78" s="0" t="n">
        <f aca="false">IF(BB$9=0,0,(SIN(BB$12)*COS($E78)+SIN($E78)*COS(BB$12))/SIN($E78)*BB$9)</f>
        <v>15.7</v>
      </c>
      <c r="EO78" s="0" t="n">
        <f aca="false">IF(BC$9=0,0,(SIN(BC$12)*COS($E78)+SIN($E78)*COS(BC$12))/SIN($E78)*BC$9)</f>
        <v>15.5756149159707</v>
      </c>
      <c r="EP78" s="0" t="n">
        <f aca="false">IF(BD$9=0,0,(SIN(BD$12)*COS($E78)+SIN($E78)*COS(BD$12))/SIN($E78)*BD$9)</f>
        <v>15.4464853487537</v>
      </c>
      <c r="EQ78" s="0" t="n">
        <f aca="false">IF(BE$9=0,0,(SIN(BE$12)*COS($E78)+SIN($E78)*COS(BE$12))/SIN($E78)*BE$9)</f>
        <v>15.3126506324659</v>
      </c>
      <c r="ER78" s="0" t="n">
        <f aca="false">IF(BF$9=0,0,(SIN(BF$12)*COS($E78)+SIN($E78)*COS(BF$12))/SIN($E78)*BF$9)</f>
        <v>15.1741515344586</v>
      </c>
      <c r="ES78" s="0" t="n">
        <f aca="false">IF(BG$9=0,0,(SIN(BG$12)*COS($E78)+SIN($E78)*COS(BG$12))/SIN($E78)*BG$9)</f>
        <v>15.0310302428985</v>
      </c>
      <c r="ET78" s="0" t="n">
        <f aca="false">IF(BH$9=0,0,(SIN(BH$12)*COS($E78)+SIN($E78)*COS(BH$12))/SIN($E78)*BH$9)</f>
        <v>14.8833303539176</v>
      </c>
      <c r="EU78" s="0" t="n">
        <f aca="false">IF(BI$9=0,0,(SIN(BI$12)*COS($E78)+SIN($E78)*COS(BI$12))/SIN($E78)*BI$9)</f>
        <v>14.7310968583328</v>
      </c>
      <c r="EV78" s="0" t="n">
        <f aca="false">IF(BJ$9=0,0,(SIN(BJ$12)*COS($E78)+SIN($E78)*COS(BJ$12))/SIN($E78)*BJ$9)</f>
        <v>14.5743761279416</v>
      </c>
      <c r="EW78" s="0" t="n">
        <f aca="false">IF(BK$9=0,0,(SIN(BK$12)*COS($E78)+SIN($E78)*COS(BK$12))/SIN($E78)*BK$9)</f>
        <v>14.4132159013968</v>
      </c>
      <c r="EX78" s="0" t="n">
        <f aca="false">IF(BL$9=0,0,(SIN(BL$12)*COS($E78)+SIN($E78)*COS(BL$12))/SIN($E78)*BL$9)</f>
        <v>14.1750657014113</v>
      </c>
      <c r="EY78" s="0" t="n">
        <f aca="false">IF(BM$9=0,0,(SIN(BM$12)*COS($E78)+SIN($E78)*COS(BM$12))/SIN($E78)*BM$9)</f>
        <v>13.934306893824</v>
      </c>
      <c r="EZ78" s="0" t="n">
        <f aca="false">IF(BN$9=0,0,(SIN(BN$12)*COS($E78)+SIN($E78)*COS(BN$12))/SIN($E78)*BN$9)</f>
        <v>13.6910567814676</v>
      </c>
      <c r="FA78" s="0" t="n">
        <f aca="false">IF(BO$9=0,0,(SIN(BO$12)*COS($E78)+SIN($E78)*COS(BO$12))/SIN($E78)*BO$9)</f>
        <v>13.4454328920025</v>
      </c>
      <c r="FB78" s="0" t="n">
        <f aca="false">IF(BP$9=0,0,(SIN(BP$12)*COS($E78)+SIN($E78)*COS(BP$12))/SIN($E78)*BP$9)</f>
        <v>13.1975529288874</v>
      </c>
      <c r="FC78" s="0" t="n">
        <f aca="false">IF(BQ$9=0,0,(SIN(BQ$12)*COS($E78)+SIN($E78)*COS(BQ$12))/SIN($E78)*BQ$9)</f>
        <v>12.947534722462</v>
      </c>
      <c r="FD78" s="0" t="n">
        <f aca="false">IF(BR$9=0,0,(SIN(BR$12)*COS($E78)+SIN($E78)*COS(BR$12))/SIN($E78)*BR$9)</f>
        <v>12.6954961811639</v>
      </c>
      <c r="FE78" s="0" t="n">
        <f aca="false">IF(BS$9=0,0,(SIN(BS$12)*COS($E78)+SIN($E78)*COS(BS$12))/SIN($E78)*BS$9)</f>
        <v>12.4415552428936</v>
      </c>
      <c r="FF78" s="0" t="n">
        <f aca="false">IF(BT$9=0,0,(SIN(BT$12)*COS($E78)+SIN($E78)*COS(BT$12))/SIN($E78)*BT$9)</f>
        <v>12.1858298265509</v>
      </c>
      <c r="FG78" s="0" t="n">
        <f aca="false">IF(BU$9=0,0,(SIN(BU$12)*COS($E78)+SIN($E78)*COS(BU$12))/SIN($E78)*BU$9)</f>
        <v>11.9284377837592</v>
      </c>
      <c r="FH78" s="0" t="n">
        <f aca="false">IF(BV$9=0,0,(SIN(BV$12)*COS($E78)+SIN($E78)*COS(BV$12))/SIN($E78)*BV$9)</f>
        <v>11.6380002331145</v>
      </c>
      <c r="FI78" s="0" t="n">
        <f aca="false">IF(BW$9=0,0,(SIN(BW$12)*COS($E78)+SIN($E78)*COS(BW$12))/SIN($E78)*BW$9)</f>
        <v>11.3472026219085</v>
      </c>
      <c r="FJ78" s="0" t="n">
        <f aca="false">IF(BX$9=0,0,(SIN(BX$12)*COS($E78)+SIN($E78)*COS(BX$12))/SIN($E78)*BX$9)</f>
        <v>11.0561906054874</v>
      </c>
      <c r="FK78" s="0" t="n">
        <f aca="false">IF(BY$9=0,0,(SIN(BY$12)*COS($E78)+SIN($E78)*COS(BY$12))/SIN($E78)*BY$9)</f>
        <v>10.7651089169431</v>
      </c>
      <c r="FL78" s="0" t="n">
        <f aca="false">IF(BZ$9=0,0,(SIN(BZ$12)*COS($E78)+SIN($E78)*COS(BZ$12))/SIN($E78)*BZ$9)</f>
        <v>10.4741013059418</v>
      </c>
      <c r="FM78" s="0" t="n">
        <f aca="false">IF(CA$9=0,0,(SIN(CA$12)*COS($E78)+SIN($E78)*COS(CA$12))/SIN($E78)*CA$9)</f>
        <v>10.1833104781578</v>
      </c>
      <c r="FN78" s="0" t="n">
        <f aca="false">IF(CB$9=0,0,(SIN(CB$12)*COS($E78)+SIN($E78)*COS(CB$12))/SIN($E78)*CB$9)</f>
        <v>9.89287803533522</v>
      </c>
      <c r="FO78" s="0" t="n">
        <f aca="false">IF(CC$9=0,0,(SIN(CC$12)*COS($E78)+SIN($E78)*COS(CC$12))/SIN($E78)*CC$9)</f>
        <v>9.60294441600382</v>
      </c>
      <c r="FP78" s="0" t="n">
        <f aca="false">IF(CD$9=0,0,(SIN(CD$12)*COS($E78)+SIN($E78)*COS(CD$12))/SIN($E78)*CD$9)</f>
        <v>9.31364883686966</v>
      </c>
      <c r="FQ78" s="0" t="n">
        <f aca="false">IF(CE$9=0,0,(SIN(CE$12)*COS($E78)+SIN($E78)*COS(CE$12))/SIN($E78)*CE$9)</f>
        <v>9.02512923490299</v>
      </c>
      <c r="FR78" s="0" t="n">
        <f aca="false">IF(CF$9=0,0,(SIN(CF$12)*COS($E78)+SIN($E78)*COS(CF$12))/SIN($E78)*CF$9)</f>
        <v>8.72465398892504</v>
      </c>
      <c r="FS78" s="0" t="n">
        <f aca="false">IF(CG$9=0,0,(SIN(CG$12)*COS($E78)+SIN($E78)*COS(CG$12))/SIN($E78)*CG$9)</f>
        <v>8.42584866624382</v>
      </c>
      <c r="FT78" s="0" t="n">
        <f aca="false">IF(CH$9=0,0,(SIN(CH$12)*COS($E78)+SIN($E78)*COS(CH$12))/SIN($E78)*CH$9)</f>
        <v>8.12885849955895</v>
      </c>
      <c r="FU78" s="0" t="n">
        <f aca="false">IF(CI$9=0,0,(SIN(CI$12)*COS($E78)+SIN($E78)*COS(CI$12))/SIN($E78)*CI$9)</f>
        <v>7.8338268339321</v>
      </c>
      <c r="FV78" s="0" t="n">
        <f aca="false">IF(CJ$9=0,0,(SIN(CJ$12)*COS($E78)+SIN($E78)*COS(CJ$12))/SIN($E78)*CJ$9)</f>
        <v>7.54089506701564</v>
      </c>
      <c r="FW78" s="0" t="n">
        <f aca="false">IF(CK$9=0,0,(SIN(CK$12)*COS($E78)+SIN($E78)*COS(CK$12))/SIN($E78)*CK$9)</f>
        <v>7.2502025902848</v>
      </c>
      <c r="FX78" s="0" t="n">
        <f aca="false">IF(CL$9=0,0,(SIN(CL$12)*COS($E78)+SIN($E78)*COS(CL$12))/SIN($E78)*CL$9)</f>
        <v>6.96188673129838</v>
      </c>
      <c r="FY78" s="0" t="n">
        <f aca="false">IF(CM$9=0,0,(SIN(CM$12)*COS($E78)+SIN($E78)*COS(CM$12))/SIN($E78)*CM$9)</f>
        <v>6.67608269700895</v>
      </c>
      <c r="FZ78" s="0" t="n">
        <f aca="false">IF(CN$9=0,0,(SIN(CN$12)*COS($E78)+SIN($E78)*COS(CN$12))/SIN($E78)*CN$9)</f>
        <v>6.39292351814343</v>
      </c>
      <c r="GA78" s="0" t="n">
        <f aca="false">IF(CO$9=0,0,(SIN(CO$12)*COS($E78)+SIN($E78)*COS(CO$12))/SIN($E78)*CO$9)</f>
        <v>6.1125399946775</v>
      </c>
      <c r="GB78" s="0" t="n">
        <f aca="false">IF(CP$9=0,0,(SIN(CP$12)*COS($E78)+SIN($E78)*COS(CP$12))/SIN($E78)*CP$9)</f>
        <v>5.82546350320904</v>
      </c>
      <c r="GC78" s="0" t="n">
        <f aca="false">IF(CQ$9=0,0,(SIN(CQ$12)*COS($E78)+SIN($E78)*COS(CQ$12))/SIN($E78)*CQ$9)</f>
        <v>5.5421071095012</v>
      </c>
    </row>
    <row r="79" customFormat="false" ht="12.8" hidden="true" customHeight="false" outlineLevel="0" collapsed="false">
      <c r="A79" s="0" t="n">
        <f aca="false">MAX($F79:$CQ79)</f>
        <v>11.3945496816035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15.7</v>
      </c>
      <c r="C79" s="2" t="n">
        <f aca="false">MOD(Best +D79,360)</f>
        <v>166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3.0099999909399</v>
      </c>
      <c r="G79" s="13" t="n">
        <f aca="false">IF(OR(G169=0,CS79=0),0,G169*CS79/(G169+CS79))</f>
        <v>3.69030152544437</v>
      </c>
      <c r="H79" s="13" t="n">
        <f aca="false">IF(OR(H169=0,CT79=0),0,H169*CT79/(H169+CT79))</f>
        <v>4.36592814926245</v>
      </c>
      <c r="I79" s="13" t="n">
        <f aca="false">IF(OR(I169=0,CU79=0),0,I169*CU79/(I169+CU79))</f>
        <v>5.03314184349871</v>
      </c>
      <c r="J79" s="13" t="n">
        <f aca="false">IF(OR(J169=0,CV79=0),0,J169*CV79/(J169+CV79))</f>
        <v>5.6883910037296</v>
      </c>
      <c r="K79" s="13" t="n">
        <f aca="false">IF(OR(K169=0,CW79=0),0,K169*CW79/(K169+CW79))</f>
        <v>6.32836180166711</v>
      </c>
      <c r="L79" s="13" t="n">
        <f aca="false">IF(OR(L169=0,CX79=0),0,L169*CX79/(L169+CX79))</f>
        <v>6.95002115088031</v>
      </c>
      <c r="M79" s="13" t="n">
        <f aca="false">IF(OR(M169=0,CY79=0),0,M169*CY79/(M169+CY79))</f>
        <v>7.55065036588238</v>
      </c>
      <c r="N79" s="13" t="n">
        <f aca="false">IF(OR(N169=0,CZ79=0),0,N169*CZ79/(N169+CZ79))</f>
        <v>7.77617791991544</v>
      </c>
      <c r="O79" s="13" t="n">
        <f aca="false">IF(OR(O169=0,DA79=0),0,O169*DA79/(O169+DA79))</f>
        <v>7.9922060413525</v>
      </c>
      <c r="P79" s="13" t="n">
        <f aca="false">IF(OR(P169=0,DB79=0),0,P169*DB79/(P169+DB79))</f>
        <v>8.19846626580544</v>
      </c>
      <c r="Q79" s="13" t="n">
        <f aca="false">IF(OR(Q169=0,DC79=0),0,Q169*DC79/(Q169+DC79))</f>
        <v>8.39474268443207</v>
      </c>
      <c r="R79" s="13" t="n">
        <f aca="false">IF(OR(R169=0,DD79=0),0,R169*DD79/(R169+DD79))</f>
        <v>8.58087004293246</v>
      </c>
      <c r="S79" s="13" t="n">
        <f aca="false">IF(OR(S169=0,DE79=0),0,S169*DE79/(S169+DE79))</f>
        <v>8.75673147858557</v>
      </c>
      <c r="T79" s="13" t="n">
        <f aca="false">IF(OR(T169=0,DF79=0),0,T169*DF79/(T169+DF79))</f>
        <v>8.9222559590343</v>
      </c>
      <c r="U79" s="13" t="n">
        <f aca="false">IF(OR(U169=0,DG79=0),0,U169*DG79/(U169+DG79))</f>
        <v>9.07741548530256</v>
      </c>
      <c r="V79" s="13" t="n">
        <f aca="false">IF(OR(V169=0,DH79=0),0,V169*DH79/(V169+DH79))</f>
        <v>9.22222211901771</v>
      </c>
      <c r="W79" s="13" t="n">
        <f aca="false">IF(OR(W169=0,DI79=0),0,W169*DI79/(W169+DI79))</f>
        <v>9.35672489025489</v>
      </c>
      <c r="X79" s="13" t="n">
        <f aca="false">IF(OR(X169=0,DJ79=0),0,X169*DJ79/(X169+DJ79))</f>
        <v>9.65183384120108</v>
      </c>
      <c r="Y79" s="13" t="n">
        <f aca="false">IF(OR(Y169=0,DK79=0),0,Y169*DK79/(Y169+DK79))</f>
        <v>9.92568681399797</v>
      </c>
      <c r="Z79" s="13" t="n">
        <f aca="false">IF(OR(Z169=0,DL79=0),0,Z169*DL79/(Z169+DL79))</f>
        <v>10.178482940076</v>
      </c>
      <c r="AA79" s="13" t="n">
        <f aca="false">IF(OR(AA169=0,DM79=0),0,AA169*DM79/(AA169+DM79))</f>
        <v>10.4105303049131</v>
      </c>
      <c r="AB79" s="13" t="n">
        <f aca="false">IF(OR(AB169=0,DN79=0),0,AB169*DN79/(AB169+DN79))</f>
        <v>10.6222315269287</v>
      </c>
      <c r="AC79" s="13" t="n">
        <f aca="false">IF(OR(AC169=0,DO79=0),0,AC169*DO79/(AC169+DO79))</f>
        <v>10.814069759078</v>
      </c>
      <c r="AD79" s="13" t="n">
        <f aca="false">IF(OR(AD169=0,DP79=0),0,AD169*DP79/(AD169+DP79))</f>
        <v>10.9865953283268</v>
      </c>
      <c r="AE79" s="13" t="n">
        <f aca="false">IF(OR(AE169=0,DQ79=0),0,AE169*DQ79/(AE169+DQ79))</f>
        <v>11.1404131762414</v>
      </c>
      <c r="AF79" s="13" t="n">
        <f aca="false">IF(OR(AF169=0,DR79=0),0,AF169*DR79/(AF169+DR79))</f>
        <v>11.2761712163395</v>
      </c>
      <c r="AG79" s="13" t="n">
        <f aca="false">IF(OR(AG169=0,DS79=0),0,AG169*DS79/(AG169+DS79))</f>
        <v>11.3945496816035</v>
      </c>
      <c r="AH79" s="13" t="n">
        <f aca="false">IF(OR(AH169=0,DT79=0),0,AH169*DT79/(AH169+DT79))</f>
        <v>11.2521741932625</v>
      </c>
      <c r="AI79" s="13" t="n">
        <f aca="false">IF(OR(AI169=0,DU79=0),0,AI169*DU79/(AI169+DU79))</f>
        <v>11.1106759728917</v>
      </c>
      <c r="AJ79" s="13" t="n">
        <f aca="false">IF(OR(AJ169=0,DV79=0),0,AJ169*DV79/(AJ169+DV79))</f>
        <v>10.9700255813244</v>
      </c>
      <c r="AK79" s="13" t="n">
        <f aca="false">IF(OR(AK169=0,DW79=0),0,AK169*DW79/(AK169+DW79))</f>
        <v>10.8301941879071</v>
      </c>
      <c r="AL79" s="13" t="n">
        <f aca="false">IF(OR(AL169=0,DX79=0),0,AL169*DX79/(AL169+DX79))</f>
        <v>10.6911535448589</v>
      </c>
      <c r="AM79" s="13" t="n">
        <f aca="false">IF(OR(AM169=0,DY79=0),0,AM169*DY79/(AM169+DY79))</f>
        <v>10.5528759625543</v>
      </c>
      <c r="AN79" s="13" t="n">
        <f aca="false">IF(OR(AN169=0,DZ79=0),0,AN169*DZ79/(AN169+DZ79))</f>
        <v>10.4153342856817</v>
      </c>
      <c r="AO79" s="13" t="n">
        <f aca="false">IF(OR(AO169=0,EA79=0),0,AO169*EA79/(AO169+EA79))</f>
        <v>10.27850187023</v>
      </c>
      <c r="AP79" s="13" t="n">
        <f aca="false">IF(OR(AP169=0,EB79=0),0,AP169*EB79/(AP169+EB79))</f>
        <v>10.1423525612621</v>
      </c>
      <c r="AQ79" s="13" t="n">
        <f aca="false">IF(OR(AQ169=0,EC79=0),0,AQ169*EC79/(AQ169+EC79))</f>
        <v>10.0068606714323</v>
      </c>
      <c r="AR79" s="13" t="n">
        <f aca="false">IF(OR(AR169=0,ED79=0),0,AR169*ED79/(AR169+ED79))</f>
        <v>9.87200096020917</v>
      </c>
      <c r="AS79" s="13" t="n">
        <f aca="false">IF(OR(AS169=0,EE79=0),0,AS169*EE79/(AS169+EE79))</f>
        <v>9.73774861376601</v>
      </c>
      <c r="AT79" s="13" t="n">
        <f aca="false">IF(OR(AT169=0,EF79=0),0,AT169*EF79/(AT169+EF79))</f>
        <v>9.60407922550375</v>
      </c>
      <c r="AU79" s="13" t="n">
        <f aca="false">IF(OR(AU169=0,EG79=0),0,AU169*EG79/(AU169+EG79))</f>
        <v>9.47096877717181</v>
      </c>
      <c r="AV79" s="13" t="n">
        <f aca="false">IF(OR(AV169=0,EH79=0),0,AV169*EH79/(AV169+EH79))</f>
        <v>9.33839362055465</v>
      </c>
      <c r="AW79" s="13" t="n">
        <f aca="false">IF(OR(AW169=0,EI79=0),0,AW169*EI79/(AW169+EI79))</f>
        <v>9.20633045969317</v>
      </c>
      <c r="AX79" s="13" t="n">
        <f aca="false">IF(OR(AX169=0,EJ79=0),0,AX169*EJ79/(AX169+EJ79))</f>
        <v>9.07475633361112</v>
      </c>
      <c r="AY79" s="13" t="n">
        <f aca="false">IF(OR(AY169=0,EK79=0),0,AY169*EK79/(AY169+EK79))</f>
        <v>8.94364859951824</v>
      </c>
      <c r="AZ79" s="13" t="n">
        <f aca="false">IF(OR(AZ169=0,EL79=0),0,AZ169*EL79/(AZ169+EL79))</f>
        <v>8.81298491646297</v>
      </c>
      <c r="BA79" s="13" t="n">
        <f aca="false">IF(OR(BA169=0,EM79=0),0,BA169*EM79/(BA169+EM79))</f>
        <v>8.68274322940868</v>
      </c>
      <c r="BB79" s="13" t="n">
        <f aca="false">IF(OR(BB169=0,EN79=0),0,BB169*EN79/(BB169+EN79))</f>
        <v>8.55290175370841</v>
      </c>
      <c r="BC79" s="13" t="n">
        <f aca="false">IF(OR(BC169=0,EO79=0),0,BC169*EO79/(BC169+EO79))</f>
        <v>8.42343895995393</v>
      </c>
      <c r="BD79" s="13" t="n">
        <f aca="false">IF(OR(BD169=0,EP79=0),0,BD169*EP79/(BD169+EP79))</f>
        <v>8.29433355917623</v>
      </c>
      <c r="BE79" s="13" t="n">
        <f aca="false">IF(OR(BE169=0,EQ79=0),0,BE169*EQ79/(BE169+EQ79))</f>
        <v>8.165564488375</v>
      </c>
      <c r="BF79" s="13" t="n">
        <f aca="false">IF(OR(BF169=0,ER79=0),0,BF169*ER79/(BF169+ER79))</f>
        <v>8.03711089635544</v>
      </c>
      <c r="BG79" s="13" t="n">
        <f aca="false">IF(OR(BG169=0,ES79=0),0,BG169*ES79/(BG169+ES79))</f>
        <v>7.90895212985196</v>
      </c>
      <c r="BH79" s="13" t="n">
        <f aca="false">IF(OR(BH169=0,ET79=0),0,BH169*ET79/(BH169+ET79))</f>
        <v>7.78106771991832</v>
      </c>
      <c r="BI79" s="13" t="n">
        <f aca="false">IF(OR(BI169=0,EU79=0),0,BI169*EU79/(BI169+EU79))</f>
        <v>7.65343736856486</v>
      </c>
      <c r="BJ79" s="13" t="n">
        <f aca="false">IF(OR(BJ169=0,EV79=0),0,BJ169*EV79/(BJ169+EV79))</f>
        <v>7.52604093562396</v>
      </c>
      <c r="BK79" s="13" t="n">
        <f aca="false">IF(OR(BK169=0,EW79=0),0,BK169*EW79/(BK169+EW79))</f>
        <v>7.39885842582519</v>
      </c>
      <c r="BL79" s="13" t="n">
        <f aca="false">IF(OR(BL169=0,EX79=0),0,BL169*EX79/(BL169+EX79))</f>
        <v>7.25253663535378</v>
      </c>
      <c r="BM79" s="13" t="n">
        <f aca="false">IF(OR(BM169=0,EY79=0),0,BM169*EY79/(BM169+EY79))</f>
        <v>7.10716452149232</v>
      </c>
      <c r="BN79" s="13" t="n">
        <f aca="false">IF(OR(BN169=0,EZ79=0),0,BN169*EZ79/(BN169+EZ79))</f>
        <v>6.96270405888986</v>
      </c>
      <c r="BO79" s="13" t="n">
        <f aca="false">IF(OR(BO169=0,FA79=0),0,BO169*FA79/(BO169+FA79))</f>
        <v>6.81911866061874</v>
      </c>
      <c r="BP79" s="13" t="n">
        <f aca="false">IF(OR(BP169=0,FB79=0),0,BP169*FB79/(BP169+FB79))</f>
        <v>6.67637311608079</v>
      </c>
      <c r="BQ79" s="13" t="n">
        <f aca="false">IF(OR(BQ169=0,FC79=0),0,BQ169*FC79/(BQ169+FC79))</f>
        <v>6.5344335330611</v>
      </c>
      <c r="BR79" s="13" t="n">
        <f aca="false">IF(OR(BR169=0,FD79=0),0,BR169*FD79/(BR169+FD79))</f>
        <v>6.39326728367181</v>
      </c>
      <c r="BS79" s="13" t="n">
        <f aca="false">IF(OR(BS169=0,FE79=0),0,BS169*FE79/(BS169+FE79))</f>
        <v>6.25284295394944</v>
      </c>
      <c r="BT79" s="13" t="n">
        <f aca="false">IF(OR(BT169=0,FF79=0),0,BT169*FF79/(BT169+FF79))</f>
        <v>6.11313029689048</v>
      </c>
      <c r="BU79" s="13" t="n">
        <f aca="false">IF(OR(BU169=0,FG79=0),0,BU169*FG79/(BU169+FG79))</f>
        <v>5.97410018872523</v>
      </c>
      <c r="BV79" s="13" t="n">
        <f aca="false">IF(OR(BV169=0,FH79=0),0,BV169*FH79/(BV169+FH79))</f>
        <v>5.82763985069759</v>
      </c>
      <c r="BW79" s="13" t="n">
        <f aca="false">IF(OR(BW169=0,FI79=0),0,BW169*FI79/(BW169+FI79))</f>
        <v>5.68209314029592</v>
      </c>
      <c r="BX79" s="13" t="n">
        <f aca="false">IF(OR(BX169=0,FJ79=0),0,BX169*FJ79/(BX169+FJ79))</f>
        <v>5.53743220801651</v>
      </c>
      <c r="BY79" s="13" t="n">
        <f aca="false">IF(OR(BY169=0,FK79=0),0,BY169*FK79/(BY169+FK79))</f>
        <v>5.39363079513491</v>
      </c>
      <c r="BZ79" s="13" t="n">
        <f aca="false">IF(OR(BZ169=0,FL79=0),0,BZ169*FL79/(BZ169+FL79))</f>
        <v>5.25066419753122</v>
      </c>
      <c r="CA79" s="13" t="n">
        <f aca="false">IF(OR(CA169=0,FM79=0),0,CA169*FM79/(CA169+FM79))</f>
        <v>5.10850923348741</v>
      </c>
      <c r="CB79" s="13" t="n">
        <f aca="false">IF(OR(CB169=0,FN79=0),0,CB169*FN79/(CB169+FN79))</f>
        <v>4.96714421527475</v>
      </c>
      <c r="CC79" s="13" t="n">
        <f aca="false">IF(OR(CC169=0,FO79=0),0,CC169*FO79/(CC169+FO79))</f>
        <v>4.82654892436653</v>
      </c>
      <c r="CD79" s="13" t="n">
        <f aca="false">IF(OR(CD169=0,FP79=0),0,CD169*FP79/(CD169+FP79))</f>
        <v>4.68670459012322</v>
      </c>
      <c r="CE79" s="13" t="n">
        <f aca="false">IF(OR(CE169=0,FQ79=0),0,CE169*FQ79/(CE169+FQ79))</f>
        <v>4.54759387180982</v>
      </c>
      <c r="CF79" s="13" t="n">
        <f aca="false">IF(OR(CF169=0,FR79=0),0,CF169*FR79/(CF169+FR79))</f>
        <v>4.4058148088585</v>
      </c>
      <c r="CG79" s="13" t="n">
        <f aca="false">IF(OR(CG169=0,FS79=0),0,CG169*FS79/(CG169+FS79))</f>
        <v>4.26487027878324</v>
      </c>
      <c r="CH79" s="13" t="n">
        <f aca="false">IF(OR(CH169=0,FT79=0),0,CH169*FT79/(CH169+FT79))</f>
        <v>4.12474921925886</v>
      </c>
      <c r="CI79" s="13" t="n">
        <f aca="false">IF(OR(CI169=0,FU79=0),0,CI169*FU79/(CI169+FU79))</f>
        <v>3.98544231106163</v>
      </c>
      <c r="CJ79" s="13" t="n">
        <f aca="false">IF(OR(CJ169=0,FV79=0),0,CJ169*FV79/(CJ169+FV79))</f>
        <v>3.84694198129272</v>
      </c>
      <c r="CK79" s="13" t="n">
        <f aca="false">IF(OR(CK169=0,FW79=0),0,CK169*FW79/(CK169+FW79))</f>
        <v>3.70924241002606</v>
      </c>
      <c r="CL79" s="13" t="n">
        <f aca="false">IF(OR(CL169=0,FX79=0),0,CL169*FX79/(CL169+FX79))</f>
        <v>3.5723395402768</v>
      </c>
      <c r="CM79" s="13" t="n">
        <f aca="false">IF(OR(CM169=0,FY79=0),0,CM169*FY79/(CM169+FY79))</f>
        <v>3.43623109118922</v>
      </c>
      <c r="CN79" s="13" t="n">
        <f aca="false">IF(OR(CN169=0,FZ79=0),0,CN169*FZ79/(CN169+FZ79))</f>
        <v>3.30091657434509</v>
      </c>
      <c r="CO79" s="13" t="n">
        <f aca="false">IF(OR(CO169=0,GA79=0),0,CO169*GA79/(CO169+GA79))</f>
        <v>3.1663973130971</v>
      </c>
      <c r="CP79" s="13" t="n">
        <f aca="false">IF(OR(CP169=0,GB79=0),0,CP169*GB79/(CP169+GB79))</f>
        <v>3.02996490471946</v>
      </c>
      <c r="CQ79" s="13" t="n">
        <f aca="false">IF(OR(CQ169=0,GC79=0),0,CQ169*GC79/(CQ169+GC79))</f>
        <v>2.8944825655408</v>
      </c>
      <c r="CR79" s="0" t="n">
        <f aca="false">IF(F$9=0,0,(SIN(F$12)*COS($E79)+SIN($E79)*COS(F$12))/SIN($E79)*F$9)</f>
        <v>3.01</v>
      </c>
      <c r="CS79" s="0" t="n">
        <f aca="false">IF(G$9=0,0,(SIN(G$12)*COS($E79)+SIN($E79)*COS(G$12))/SIN($E79)*G$9)</f>
        <v>3.70670135199028</v>
      </c>
      <c r="CT79" s="0" t="n">
        <f aca="false">IF(H$9=0,0,(SIN(H$12)*COS($E79)+SIN($E79)*COS(H$12))/SIN($E79)*H$9)</f>
        <v>4.41179081243448</v>
      </c>
      <c r="CU79" s="0" t="n">
        <f aca="false">IF(I$9=0,0,(SIN(I$12)*COS($E79)+SIN($E79)*COS(I$12))/SIN($E79)*I$9)</f>
        <v>5.124641047413</v>
      </c>
      <c r="CV79" s="0" t="n">
        <f aca="false">IF(J$9=0,0,(SIN(J$12)*COS($E79)+SIN($E79)*COS(J$12))/SIN($E79)*J$9)</f>
        <v>5.8446195856349</v>
      </c>
      <c r="CW79" s="0" t="n">
        <f aca="false">IF(K$9=0,0,(SIN(K$12)*COS($E79)+SIN($E79)*COS(K$12))/SIN($E79)*K$9)</f>
        <v>6.57108913760844</v>
      </c>
      <c r="CX79" s="0" t="n">
        <f aca="false">IF(L$9=0,0,(SIN(L$12)*COS($E79)+SIN($E79)*COS(L$12))/SIN($E79)*L$9)</f>
        <v>7.30340791708546</v>
      </c>
      <c r="CY79" s="0" t="n">
        <f aca="false">IF(M$9=0,0,(SIN(M$12)*COS($E79)+SIN($E79)*COS(M$12))/SIN($E79)*M$9)</f>
        <v>8.04092996464302</v>
      </c>
      <c r="CZ79" s="0" t="n">
        <f aca="false">IF(N$9=0,0,(SIN(N$12)*COS($E79)+SIN($E79)*COS(N$12))/SIN($E79)*N$9)</f>
        <v>8.37376149063946</v>
      </c>
      <c r="DA79" s="0" t="n">
        <f aca="false">IF(O$9=0,0,(SIN(O$12)*COS($E79)+SIN($E79)*COS(O$12))/SIN($E79)*O$9)</f>
        <v>8.70679026729741</v>
      </c>
      <c r="DB79" s="0" t="n">
        <f aca="false">IF(P$9=0,0,(SIN(P$12)*COS($E79)+SIN($E79)*COS(P$12))/SIN($E79)*P$9)</f>
        <v>9.03973544740884</v>
      </c>
      <c r="DC79" s="0" t="n">
        <f aca="false">IF(Q$9=0,0,(SIN(Q$12)*COS($E79)+SIN($E79)*COS(Q$12))/SIN($E79)*Q$9)</f>
        <v>9.37231542681693</v>
      </c>
      <c r="DD79" s="0" t="n">
        <f aca="false">IF(R$9=0,0,(SIN(R$12)*COS($E79)+SIN($E79)*COS(R$12))/SIN($E79)*R$9)</f>
        <v>9.70424798508167</v>
      </c>
      <c r="DE79" s="0" t="n">
        <f aca="false">IF(S$9=0,0,(SIN(S$12)*COS($E79)+SIN($E79)*COS(S$12))/SIN($E79)*S$9)</f>
        <v>10.035250426555</v>
      </c>
      <c r="DF79" s="0" t="n">
        <f aca="false">IF(T$9=0,0,(SIN(T$12)*COS($E79)+SIN($E79)*COS(T$12))/SIN($E79)*T$9)</f>
        <v>10.3650397218052</v>
      </c>
      <c r="DG79" s="0" t="n">
        <f aca="false">IF(U$9=0,0,(SIN(U$12)*COS($E79)+SIN($E79)*COS(U$12))/SIN($E79)*U$9)</f>
        <v>10.6933326493316</v>
      </c>
      <c r="DH79" s="0" t="n">
        <f aca="false">IF(V$9=0,0,(SIN(V$12)*COS($E79)+SIN($E79)*COS(V$12))/SIN($E79)*V$9)</f>
        <v>11.019845937508</v>
      </c>
      <c r="DI79" s="0" t="n">
        <f aca="false">IF(W$9=0,0,(SIN(W$12)*COS($E79)+SIN($E79)*COS(W$12))/SIN($E79)*W$9)</f>
        <v>11.3442964066961</v>
      </c>
      <c r="DJ79" s="0" t="n">
        <f aca="false">IF(X$9=0,0,(SIN(X$12)*COS($E79)+SIN($E79)*COS(X$12))/SIN($E79)*X$9)</f>
        <v>11.9261354590329</v>
      </c>
      <c r="DK79" s="0" t="n">
        <f aca="false">IF(Y$9=0,0,(SIN(Y$12)*COS($E79)+SIN($E79)*COS(Y$12))/SIN($E79)*Y$9)</f>
        <v>12.5060602307766</v>
      </c>
      <c r="DL79" s="0" t="n">
        <f aca="false">IF(Z$9=0,0,(SIN(Z$12)*COS($E79)+SIN($E79)*COS(Z$12))/SIN($E79)*Z$9)</f>
        <v>13.0835509926645</v>
      </c>
      <c r="DM79" s="0" t="n">
        <f aca="false">IF(AA$9=0,0,(SIN(AA$12)*COS($E79)+SIN($E79)*COS(AA$12))/SIN($E79)*AA$9)</f>
        <v>13.6580883378795</v>
      </c>
      <c r="DN79" s="0" t="n">
        <f aca="false">IF(AB$9=0,0,(SIN(AB$12)*COS($E79)+SIN($E79)*COS(AB$12))/SIN($E79)*AB$9)</f>
        <v>14.2291534448987</v>
      </c>
      <c r="DO79" s="0" t="n">
        <f aca="false">IF(AC$9=0,0,(SIN(AC$12)*COS($E79)+SIN($E79)*COS(AC$12))/SIN($E79)*AC$9)</f>
        <v>14.7962283402601</v>
      </c>
      <c r="DP79" s="0" t="n">
        <f aca="false">IF(AD$9=0,0,(SIN(AD$12)*COS($E79)+SIN($E79)*COS(AD$12))/SIN($E79)*AD$9)</f>
        <v>15.3587961611349</v>
      </c>
      <c r="DQ79" s="0" t="n">
        <f aca="false">IF(AE$9=0,0,(SIN(AE$12)*COS($E79)+SIN($E79)*COS(AE$12))/SIN($E79)*AE$9)</f>
        <v>15.9163414175925</v>
      </c>
      <c r="DR79" s="0" t="n">
        <f aca="false">IF(AF$9=0,0,(SIN(AF$12)*COS($E79)+SIN($E79)*COS(AF$12))/SIN($E79)*AF$9)</f>
        <v>16.4683502544484</v>
      </c>
      <c r="DS79" s="0" t="n">
        <f aca="false">IF(AG$9=0,0,(SIN(AG$12)*COS($E79)+SIN($E79)*COS(AG$12))/SIN($E79)*AG$9)</f>
        <v>17.0143107125816</v>
      </c>
      <c r="DT79" s="0" t="n">
        <f aca="false">IF(AH$9=0,0,(SIN(AH$12)*COS($E79)+SIN($E79)*COS(AH$12))/SIN($E79)*AH$9)</f>
        <v>16.9909552365532</v>
      </c>
      <c r="DU79" s="0" t="n">
        <f aca="false">IF(AI$9=0,0,(SIN(AI$12)*COS($E79)+SIN($E79)*COS(AI$12))/SIN($E79)*AI$9)</f>
        <v>16.9624241509647</v>
      </c>
      <c r="DV79" s="0" t="n">
        <f aca="false">IF(AJ$9=0,0,(SIN(AJ$12)*COS($E79)+SIN($E79)*COS(AJ$12))/SIN($E79)*AJ$9)</f>
        <v>16.9287261466611</v>
      </c>
      <c r="DW79" s="0" t="n">
        <f aca="false">IF(AK$9=0,0,(SIN(AK$12)*COS($E79)+SIN($E79)*COS(AK$12))/SIN($E79)*AK$9)</f>
        <v>16.889871488381</v>
      </c>
      <c r="DX79" s="0" t="n">
        <f aca="false">IF(AL$9=0,0,(SIN(AL$12)*COS($E79)+SIN($E79)*COS(AL$12))/SIN($E79)*AL$9)</f>
        <v>16.8458720116296</v>
      </c>
      <c r="DY79" s="0" t="n">
        <f aca="false">IF(AM$9=0,0,(SIN(AM$12)*COS($E79)+SIN($E79)*COS(AM$12))/SIN($E79)*AM$9)</f>
        <v>16.7967411190739</v>
      </c>
      <c r="DZ79" s="0" t="n">
        <f aca="false">IF(AN$9=0,0,(SIN(AN$12)*COS($E79)+SIN($E79)*COS(AN$12))/SIN($E79)*AN$9)</f>
        <v>16.7424937764596</v>
      </c>
      <c r="EA79" s="0" t="n">
        <f aca="false">IF(AO$9=0,0,(SIN(AO$12)*COS($E79)+SIN($E79)*COS(AO$12))/SIN($E79)*AO$9)</f>
        <v>16.6831465080528</v>
      </c>
      <c r="EB79" s="0" t="n">
        <f aca="false">IF(AP$9=0,0,(SIN(AP$12)*COS($E79)+SIN($E79)*COS(AP$12))/SIN($E79)*AP$9)</f>
        <v>16.6187173916064</v>
      </c>
      <c r="EC79" s="0" t="n">
        <f aca="false">IF(AQ$9=0,0,(SIN(AQ$12)*COS($E79)+SIN($E79)*COS(AQ$12))/SIN($E79)*AQ$9)</f>
        <v>16.5492260528534</v>
      </c>
      <c r="ED79" s="0" t="n">
        <f aca="false">IF(AR$9=0,0,(SIN(AR$12)*COS($E79)+SIN($E79)*COS(AR$12))/SIN($E79)*AR$9)</f>
        <v>16.4746936595288</v>
      </c>
      <c r="EE79" s="0" t="n">
        <f aca="false">IF(AS$9=0,0,(SIN(AS$12)*COS($E79)+SIN($E79)*COS(AS$12))/SIN($E79)*AS$9)</f>
        <v>16.3951429149215</v>
      </c>
      <c r="EF79" s="0" t="n">
        <f aca="false">IF(AT$9=0,0,(SIN(AT$12)*COS($E79)+SIN($E79)*COS(AT$12))/SIN($E79)*AT$9)</f>
        <v>16.310598050959</v>
      </c>
      <c r="EG79" s="0" t="n">
        <f aca="false">IF(AU$9=0,0,(SIN(AU$12)*COS($E79)+SIN($E79)*COS(AU$12))/SIN($E79)*AU$9)</f>
        <v>16.2210848208259</v>
      </c>
      <c r="EH79" s="0" t="n">
        <f aca="false">IF(AV$9=0,0,(SIN(AV$12)*COS($E79)+SIN($E79)*COS(AV$12))/SIN($E79)*AV$9)</f>
        <v>16.1266304911191</v>
      </c>
      <c r="EI79" s="0" t="n">
        <f aca="false">IF(AW$9=0,0,(SIN(AW$12)*COS($E79)+SIN($E79)*COS(AW$12))/SIN($E79)*AW$9)</f>
        <v>16.0272638335426</v>
      </c>
      <c r="EJ79" s="0" t="n">
        <f aca="false">IF(AX$9=0,0,(SIN(AX$12)*COS($E79)+SIN($E79)*COS(AX$12))/SIN($E79)*AX$9)</f>
        <v>15.9230151161429</v>
      </c>
      <c r="EK79" s="0" t="n">
        <f aca="false">IF(AY$9=0,0,(SIN(AY$12)*COS($E79)+SIN($E79)*COS(AY$12))/SIN($E79)*AY$9)</f>
        <v>15.813916094089</v>
      </c>
      <c r="EL79" s="0" t="n">
        <f aca="false">IF(AZ$9=0,0,(SIN(AZ$12)*COS($E79)+SIN($E79)*COS(AZ$12))/SIN($E79)*AZ$9)</f>
        <v>15.7</v>
      </c>
      <c r="EM79" s="0" t="n">
        <f aca="false">IF(BA$9=0,0,(SIN(BA$12)*COS($E79)+SIN($E79)*COS(BA$12))/SIN($E79)*BA$9)</f>
        <v>15.5813015338217</v>
      </c>
      <c r="EN79" s="0" t="n">
        <f aca="false">IF(BB$9=0,0,(SIN(BB$12)*COS($E79)+SIN($E79)*COS(BB$12))/SIN($E79)*BB$9)</f>
        <v>15.4578568522568</v>
      </c>
      <c r="EO79" s="0" t="n">
        <f aca="false">IF(BC$9=0,0,(SIN(BC$12)*COS($E79)+SIN($E79)*COS(BC$12))/SIN($E79)*BC$9)</f>
        <v>15.329703557751</v>
      </c>
      <c r="EP79" s="0" t="n">
        <f aca="false">IF(BD$9=0,0,(SIN(BD$12)*COS($E79)+SIN($E79)*COS(BD$12))/SIN($E79)*BD$9)</f>
        <v>15.1968806870394</v>
      </c>
      <c r="EQ79" s="0" t="n">
        <f aca="false">IF(BE$9=0,0,(SIN(BE$12)*COS($E79)+SIN($E79)*COS(BE$12))/SIN($E79)*BE$9)</f>
        <v>15.059428699255</v>
      </c>
      <c r="ER79" s="0" t="n">
        <f aca="false">IF(BF$9=0,0,(SIN(BF$12)*COS($E79)+SIN($E79)*COS(BF$12))/SIN($E79)*BF$9)</f>
        <v>14.9173894636048</v>
      </c>
      <c r="ES79" s="0" t="n">
        <f aca="false">IF(BG$9=0,0,(SIN(BG$12)*COS($E79)+SIN($E79)*COS(BG$12))/SIN($E79)*BG$9)</f>
        <v>14.770806246616</v>
      </c>
      <c r="ET79" s="0" t="n">
        <f aca="false">IF(BH$9=0,0,(SIN(BH$12)*COS($E79)+SIN($E79)*COS(BH$12))/SIN($E79)*BH$9)</f>
        <v>14.6197236989566</v>
      </c>
      <c r="EU79" s="0" t="n">
        <f aca="false">IF(BI$9=0,0,(SIN(BI$12)*COS($E79)+SIN($E79)*COS(BI$12))/SIN($E79)*BI$9)</f>
        <v>14.4641878418339</v>
      </c>
      <c r="EV79" s="0" t="n">
        <f aca="false">IF(BJ$9=0,0,(SIN(BJ$12)*COS($E79)+SIN($E79)*COS(BJ$12))/SIN($E79)*BJ$9)</f>
        <v>14.3042460529769</v>
      </c>
      <c r="EW79" s="0" t="n">
        <f aca="false">IF(BK$9=0,0,(SIN(BK$12)*COS($E79)+SIN($E79)*COS(BK$12))/SIN($E79)*BK$9)</f>
        <v>14.1399470522038</v>
      </c>
      <c r="EX79" s="0" t="n">
        <f aca="false">IF(BL$9=0,0,(SIN(BL$12)*COS($E79)+SIN($E79)*COS(BL$12))/SIN($E79)*BL$9)</f>
        <v>13.900149340663</v>
      </c>
      <c r="EY79" s="0" t="n">
        <f aca="false">IF(BM$9=0,0,(SIN(BM$12)*COS($E79)+SIN($E79)*COS(BM$12))/SIN($E79)*BM$9)</f>
        <v>13.6578574740087</v>
      </c>
      <c r="EZ79" s="0" t="n">
        <f aca="false">IF(BN$9=0,0,(SIN(BN$12)*COS($E79)+SIN($E79)*COS(BN$12))/SIN($E79)*BN$9)</f>
        <v>13.4131883596517</v>
      </c>
      <c r="FA79" s="0" t="n">
        <f aca="false">IF(BO$9=0,0,(SIN(BO$12)*COS($E79)+SIN($E79)*COS(BO$12))/SIN($E79)*BO$9)</f>
        <v>13.1662590859958</v>
      </c>
      <c r="FB79" s="0" t="n">
        <f aca="false">IF(BP$9=0,0,(SIN(BP$12)*COS($E79)+SIN($E79)*COS(BP$12))/SIN($E79)*BP$9)</f>
        <v>12.9171868738072</v>
      </c>
      <c r="FC79" s="0" t="n">
        <f aca="false">IF(BQ$9=0,0,(SIN(BQ$12)*COS($E79)+SIN($E79)*COS(BQ$12))/SIN($E79)*BQ$9)</f>
        <v>12.6660890277133</v>
      </c>
      <c r="FD79" s="0" t="n">
        <f aca="false">IF(BR$9=0,0,(SIN(BR$12)*COS($E79)+SIN($E79)*COS(BR$12))/SIN($E79)*BR$9)</f>
        <v>12.4130828878494</v>
      </c>
      <c r="FE79" s="0" t="n">
        <f aca="false">IF(BS$9=0,0,(SIN(BS$12)*COS($E79)+SIN($E79)*COS(BS$12))/SIN($E79)*BS$9)</f>
        <v>12.1582857816706</v>
      </c>
      <c r="FF79" s="0" t="n">
        <f aca="false">IF(BT$9=0,0,(SIN(BT$12)*COS($E79)+SIN($E79)*COS(BT$12))/SIN($E79)*BT$9)</f>
        <v>11.9018149759503</v>
      </c>
      <c r="FG79" s="0" t="n">
        <f aca="false">IF(BU$9=0,0,(SIN(BU$12)*COS($E79)+SIN($E79)*COS(BU$12))/SIN($E79)*BU$9)</f>
        <v>11.6437876289804</v>
      </c>
      <c r="FH79" s="0" t="n">
        <f aca="false">IF(BV$9=0,0,(SIN(BV$12)*COS($E79)+SIN($E79)*COS(BV$12))/SIN($E79)*BV$9)</f>
        <v>11.3535938314063</v>
      </c>
      <c r="FI79" s="0" t="n">
        <f aca="false">IF(BW$9=0,0,(SIN(BW$12)*COS($E79)+SIN($E79)*COS(BW$12))/SIN($E79)*BW$9)</f>
        <v>11.0631591704639</v>
      </c>
      <c r="FJ79" s="0" t="n">
        <f aca="false">IF(BX$9=0,0,(SIN(BX$12)*COS($E79)+SIN($E79)*COS(BX$12))/SIN($E79)*BX$9)</f>
        <v>10.7726277793288</v>
      </c>
      <c r="FK79" s="0" t="n">
        <f aca="false">IF(BY$9=0,0,(SIN(BY$12)*COS($E79)+SIN($E79)*COS(BY$12))/SIN($E79)*BY$9)</f>
        <v>10.4821428235884</v>
      </c>
      <c r="FL79" s="0" t="n">
        <f aca="false">IF(BZ$9=0,0,(SIN(BZ$12)*COS($E79)+SIN($E79)*COS(BZ$12))/SIN($E79)*BZ$9)</f>
        <v>10.1918464409802</v>
      </c>
      <c r="FM79" s="0" t="n">
        <f aca="false">IF(CA$9=0,0,(SIN(CA$12)*COS($E79)+SIN($E79)*COS(CA$12))/SIN($E79)*CA$9)</f>
        <v>9.90187968175236</v>
      </c>
      <c r="FN79" s="0" t="n">
        <f aca="false">IF(CB$9=0,0,(SIN(CB$12)*COS($E79)+SIN($E79)*COS(CB$12))/SIN($E79)*CB$9)</f>
        <v>9.61238244966835</v>
      </c>
      <c r="FO79" s="0" t="n">
        <f aca="false">IF(CC$9=0,0,(SIN(CC$12)*COS($E79)+SIN($E79)*COS(CC$12))/SIN($E79)*CC$9)</f>
        <v>9.32349344368023</v>
      </c>
      <c r="FP79" s="0" t="n">
        <f aca="false">IF(CD$9=0,0,(SIN(CD$12)*COS($E79)+SIN($E79)*COS(CD$12))/SIN($E79)*CD$9)</f>
        <v>9.03535010029259</v>
      </c>
      <c r="FQ79" s="0" t="n">
        <f aca="false">IF(CE$9=0,0,(SIN(CE$12)*COS($E79)+SIN($E79)*COS(CE$12))/SIN($E79)*CE$9)</f>
        <v>8.748088536638</v>
      </c>
      <c r="FR79" s="0" t="n">
        <f aca="false">IF(CF$9=0,0,(SIN(CF$12)*COS($E79)+SIN($E79)*COS(CF$12))/SIN($E79)*CF$9)</f>
        <v>8.44938128001083</v>
      </c>
      <c r="FS79" s="0" t="n">
        <f aca="false">IF(CG$9=0,0,(SIN(CG$12)*COS($E79)+SIN($E79)*COS(CG$12))/SIN($E79)*CG$9)</f>
        <v>8.15244888327486</v>
      </c>
      <c r="FT79" s="0" t="n">
        <f aca="false">IF(CH$9=0,0,(SIN(CH$12)*COS($E79)+SIN($E79)*COS(CH$12))/SIN($E79)*CH$9)</f>
        <v>7.85743427410761</v>
      </c>
      <c r="FU79" s="0" t="n">
        <f aca="false">IF(CI$9=0,0,(SIN(CI$12)*COS($E79)+SIN($E79)*COS(CI$12))/SIN($E79)*CI$9)</f>
        <v>7.5644784553915</v>
      </c>
      <c r="FV79" s="0" t="n">
        <f aca="false">IF(CJ$9=0,0,(SIN(CJ$12)*COS($E79)+SIN($E79)*COS(CJ$12))/SIN($E79)*CJ$9)</f>
        <v>7.273720446686</v>
      </c>
      <c r="FW79" s="0" t="n">
        <f aca="false">IF(CK$9=0,0,(SIN(CK$12)*COS($E79)+SIN($E79)*COS(CK$12))/SIN($E79)*CK$9)</f>
        <v>6.98529722671611</v>
      </c>
      <c r="FX79" s="0" t="n">
        <f aca="false">IF(CL$9=0,0,(SIN(CL$12)*COS($E79)+SIN($E79)*COS(CL$12))/SIN($E79)*CL$9)</f>
        <v>6.6993436769011</v>
      </c>
      <c r="FY79" s="0" t="n">
        <f aca="false">IF(CM$9=0,0,(SIN(CM$12)*COS($E79)+SIN($E79)*COS(CM$12))/SIN($E79)*CM$9)</f>
        <v>6.41599252594453</v>
      </c>
      <c r="FZ79" s="0" t="n">
        <f aca="false">IF(CN$9=0,0,(SIN(CN$12)*COS($E79)+SIN($E79)*COS(CN$12))/SIN($E79)*CN$9)</f>
        <v>6.13537429550534</v>
      </c>
      <c r="GA79" s="0" t="n">
        <f aca="false">IF(CO$9=0,0,(SIN(CO$12)*COS($E79)+SIN($E79)*COS(CO$12))/SIN($E79)*CO$9)</f>
        <v>5.85761724697328</v>
      </c>
      <c r="GB79" s="0" t="n">
        <f aca="false">IF(CP$9=0,0,(SIN(CP$12)*COS($E79)+SIN($E79)*COS(CP$12))/SIN($E79)*CP$9)</f>
        <v>5.57366501468119</v>
      </c>
      <c r="GC79" s="0" t="n">
        <f aca="false">IF(CQ$9=0,0,(SIN(CQ$12)*COS($E79)+SIN($E79)*COS(CQ$12))/SIN($E79)*CQ$9)</f>
        <v>5.2935136254552</v>
      </c>
    </row>
    <row r="80" customFormat="false" ht="12.8" hidden="true" customHeight="false" outlineLevel="0" collapsed="false">
      <c r="A80" s="0" t="n">
        <f aca="false">MAX($F80:$CQ80)</f>
        <v>11.3238829777544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15.7</v>
      </c>
      <c r="C80" s="2" t="n">
        <f aca="false">MOD(Best +D80,360)</f>
        <v>167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3.0099999909399</v>
      </c>
      <c r="G80" s="13" t="n">
        <f aca="false">IF(OR(G170=0,CS80=0),0,G170*CS80/(G170+CS80))</f>
        <v>3.68911160435638</v>
      </c>
      <c r="H80" s="13" t="n">
        <f aca="false">IF(OR(H170=0,CT80=0),0,H170*CT80/(H170+CT80))</f>
        <v>4.36318279587786</v>
      </c>
      <c r="I80" s="13" t="n">
        <f aca="false">IF(OR(I170=0,CU80=0),0,I170*CU80/(I170+CU80))</f>
        <v>5.02851213340196</v>
      </c>
      <c r="J80" s="13" t="n">
        <f aca="false">IF(OR(J170=0,CV80=0),0,J170*CV80/(J170+CV80))</f>
        <v>5.6815856228067</v>
      </c>
      <c r="K80" s="13" t="n">
        <f aca="false">IF(OR(K170=0,CW80=0),0,K170*CW80/(K170+CW80))</f>
        <v>6.31912707833395</v>
      </c>
      <c r="L80" s="13" t="n">
        <f aca="false">IF(OR(L170=0,CX80=0),0,L170*CX80/(L170+CX80))</f>
        <v>6.93814020018324</v>
      </c>
      <c r="M80" s="13" t="n">
        <f aca="false">IF(OR(M170=0,CY80=0),0,M170*CY80/(M170+CY80))</f>
        <v>7.53594147771326</v>
      </c>
      <c r="N80" s="13" t="n">
        <f aca="false">IF(OR(N170=0,CZ80=0),0,N170*CZ80/(N170+CZ80))</f>
        <v>7.75907709888686</v>
      </c>
      <c r="O80" s="13" t="n">
        <f aca="false">IF(OR(O170=0,DA80=0),0,O170*DA80/(O170+DA80))</f>
        <v>7.97266549225183</v>
      </c>
      <c r="P80" s="13" t="n">
        <f aca="false">IF(OR(P170=0,DB80=0),0,P170*DB80/(P170+DB80))</f>
        <v>8.17644538094909</v>
      </c>
      <c r="Q80" s="13" t="n">
        <f aca="false">IF(OR(Q170=0,DC80=0),0,Q170*DC80/(Q170+DC80))</f>
        <v>8.3702075569221</v>
      </c>
      <c r="R80" s="13" t="n">
        <f aca="false">IF(OR(R170=0,DD80=0),0,R170*DD80/(R170+DD80))</f>
        <v>8.55379297674321</v>
      </c>
      <c r="S80" s="13" t="n">
        <f aca="false">IF(OR(S170=0,DE80=0),0,S170*DE80/(S170+DE80))</f>
        <v>8.72709050252996</v>
      </c>
      <c r="T80" s="13" t="n">
        <f aca="false">IF(OR(T170=0,DF80=0),0,T170*DF80/(T170+DF80))</f>
        <v>8.8900343506204</v>
      </c>
      <c r="U80" s="13" t="n">
        <f aca="false">IF(OR(U170=0,DG80=0),0,U170*DG80/(U170+DG80))</f>
        <v>9.04260130946062</v>
      </c>
      <c r="V80" s="13" t="n">
        <f aca="false">IF(OR(V170=0,DH80=0),0,V170*DH80/(V170+DH80))</f>
        <v>9.18480778568364</v>
      </c>
      <c r="W80" s="13" t="n">
        <f aca="false">IF(OR(W170=0,DI80=0),0,W170*DI80/(W170+DI80))</f>
        <v>9.31670673386237</v>
      </c>
      <c r="X80" s="13" t="n">
        <f aca="false">IF(OR(X170=0,DJ80=0),0,X170*DJ80/(X170+DJ80))</f>
        <v>9.60867769891151</v>
      </c>
      <c r="Y80" s="13" t="n">
        <f aca="false">IF(OR(Y170=0,DK80=0),0,Y170*DK80/(Y170+DK80))</f>
        <v>9.87939569312298</v>
      </c>
      <c r="Z80" s="13" t="n">
        <f aca="false">IF(OR(Z170=0,DL80=0),0,Z170*DL80/(Z170+DL80))</f>
        <v>10.1290665704395</v>
      </c>
      <c r="AA80" s="13" t="n">
        <f aca="false">IF(OR(AA170=0,DM80=0),0,AA170*DM80/(AA170+DM80))</f>
        <v>10.3580039787194</v>
      </c>
      <c r="AB80" s="13" t="n">
        <f aca="false">IF(OR(AB170=0,DN80=0),0,AB170*DN80/(AB170+DN80))</f>
        <v>10.5666150738697</v>
      </c>
      <c r="AC80" s="13" t="n">
        <f aca="false">IF(OR(AC170=0,DO80=0),0,AC170*DO80/(AC170+DO80))</f>
        <v>10.7553866526232</v>
      </c>
      <c r="AD80" s="13" t="n">
        <f aca="false">IF(OR(AD170=0,DP80=0),0,AD170*DP80/(AD170+DP80))</f>
        <v>10.9248719161458</v>
      </c>
      <c r="AE80" s="13" t="n">
        <f aca="false">IF(OR(AE170=0,DQ80=0),0,AE170*DQ80/(AE170+DQ80))</f>
        <v>11.0756780256182</v>
      </c>
      <c r="AF80" s="13" t="n">
        <f aca="false">IF(OR(AF170=0,DR80=0),0,AF170*DR80/(AF170+DR80))</f>
        <v>11.2084545641451</v>
      </c>
      <c r="AG80" s="13" t="n">
        <f aca="false">IF(OR(AG170=0,DS80=0),0,AG170*DS80/(AG170+DS80))</f>
        <v>11.3238829777544</v>
      </c>
      <c r="AH80" s="13" t="n">
        <f aca="false">IF(OR(AH170=0,DT80=0),0,AH170*DT80/(AH170+DT80))</f>
        <v>11.1795605152757</v>
      </c>
      <c r="AI80" s="13" t="n">
        <f aca="false">IF(OR(AI170=0,DU80=0),0,AI170*DU80/(AI170+DU80))</f>
        <v>11.0361519785572</v>
      </c>
      <c r="AJ80" s="13" t="n">
        <f aca="false">IF(OR(AJ170=0,DV80=0),0,AJ170*DV80/(AJ170+DV80))</f>
        <v>10.8936270750918</v>
      </c>
      <c r="AK80" s="13" t="n">
        <f aca="false">IF(OR(AK170=0,DW80=0),0,AK170*DW80/(AK170+DW80))</f>
        <v>10.7519561521081</v>
      </c>
      <c r="AL80" s="13" t="n">
        <f aca="false">IF(OR(AL170=0,DX80=0),0,AL170*DX80/(AL170+DX80))</f>
        <v>10.6111101697628</v>
      </c>
      <c r="AM80" s="13" t="n">
        <f aca="false">IF(OR(AM170=0,DY80=0),0,AM170*DY80/(AM170+DY80))</f>
        <v>10.4710606753148</v>
      </c>
      <c r="AN80" s="13" t="n">
        <f aca="false">IF(OR(AN170=0,DZ80=0),0,AN170*DZ80/(AN170+DZ80))</f>
        <v>10.3317797782283</v>
      </c>
      <c r="AO80" s="13" t="n">
        <f aca="false">IF(OR(AO170=0,EA80=0),0,AO170*EA80/(AO170+EA80))</f>
        <v>10.193240126158</v>
      </c>
      <c r="AP80" s="13" t="n">
        <f aca="false">IF(OR(AP170=0,EB80=0),0,AP170*EB80/(AP170+EB80))</f>
        <v>10.0554148817692</v>
      </c>
      <c r="AQ80" s="13" t="n">
        <f aca="false">IF(OR(AQ170=0,EC80=0),0,AQ170*EC80/(AQ170+EC80))</f>
        <v>9.91827770034967</v>
      </c>
      <c r="AR80" s="13" t="n">
        <f aca="false">IF(OR(AR170=0,ED80=0),0,AR170*ED80/(AR170+ED80))</f>
        <v>9.78180270817148</v>
      </c>
      <c r="AS80" s="13" t="n">
        <f aca="false">IF(OR(AS170=0,EE80=0),0,AS170*EE80/(AS170+EE80))</f>
        <v>9.64596448156282</v>
      </c>
      <c r="AT80" s="13" t="n">
        <f aca="false">IF(OR(AT170=0,EF80=0),0,AT170*EF80/(AT170+EF80))</f>
        <v>9.51073802665283</v>
      </c>
      <c r="AU80" s="13" t="n">
        <f aca="false">IF(OR(AU170=0,EG80=0),0,AU170*EG80/(AU170+EG80))</f>
        <v>9.376098759753</v>
      </c>
      <c r="AV80" s="13" t="n">
        <f aca="false">IF(OR(AV170=0,EH80=0),0,AV170*EH80/(AV170+EH80))</f>
        <v>9.24202248834103</v>
      </c>
      <c r="AW80" s="13" t="n">
        <f aca="false">IF(OR(AW170=0,EI80=0),0,AW170*EI80/(AW170+EI80))</f>
        <v>9.10848539261462</v>
      </c>
      <c r="AX80" s="13" t="n">
        <f aca="false">IF(OR(AX170=0,EJ80=0),0,AX170*EJ80/(AX170+EJ80))</f>
        <v>8.97546400758383</v>
      </c>
      <c r="AY80" s="13" t="n">
        <f aca="false">IF(OR(AY170=0,EK80=0),0,AY170*EK80/(AY170+EK80))</f>
        <v>8.84293520567207</v>
      </c>
      <c r="AZ80" s="13" t="n">
        <f aca="false">IF(OR(AZ170=0,EL80=0),0,AZ170*EL80/(AZ170+EL80))</f>
        <v>8.71087617979749</v>
      </c>
      <c r="BA80" s="13" t="n">
        <f aca="false">IF(OR(BA170=0,EM80=0),0,BA170*EM80/(BA170+EM80))</f>
        <v>8.57926442690699</v>
      </c>
      <c r="BB80" s="13" t="n">
        <f aca="false">IF(OR(BB170=0,EN80=0),0,BB170*EN80/(BB170+EN80))</f>
        <v>8.448077731937</v>
      </c>
      <c r="BC80" s="13" t="n">
        <f aca="false">IF(OR(BC170=0,EO80=0),0,BC170*EO80/(BC170+EO80))</f>
        <v>8.31729415217541</v>
      </c>
      <c r="BD80" s="13" t="n">
        <f aca="false">IF(OR(BD170=0,EP80=0),0,BD170*EP80/(BD170+EP80))</f>
        <v>8.1868920020009</v>
      </c>
      <c r="BE80" s="13" t="n">
        <f aca="false">IF(OR(BE170=0,EQ80=0),0,BE170*EQ80/(BE170+EQ80))</f>
        <v>8.05684983797593</v>
      </c>
      <c r="BF80" s="13" t="n">
        <f aca="false">IF(OR(BF170=0,ER80=0),0,BF170*ER80/(BF170+ER80))</f>
        <v>7.92714644427118</v>
      </c>
      <c r="BG80" s="13" t="n">
        <f aca="false">IF(OR(BG170=0,ES80=0),0,BG170*ES80/(BG170+ES80))</f>
        <v>7.79776081839974</v>
      </c>
      <c r="BH80" s="13" t="n">
        <f aca="false">IF(OR(BH170=0,ET80=0),0,BH170*ET80/(BH170+ET80))</f>
        <v>7.66867215724</v>
      </c>
      <c r="BI80" s="13" t="n">
        <f aca="false">IF(OR(BI170=0,EU80=0),0,BI170*EU80/(BI170+EU80))</f>
        <v>7.53985984332709</v>
      </c>
      <c r="BJ80" s="13" t="n">
        <f aca="false">IF(OR(BJ170=0,EV80=0),0,BJ170*EV80/(BJ170+EV80))</f>
        <v>7.41130343139315</v>
      </c>
      <c r="BK80" s="13" t="n">
        <f aca="false">IF(OR(BK170=0,EW80=0),0,BK170*EW80/(BK170+EW80))</f>
        <v>7.28298263513751</v>
      </c>
      <c r="BL80" s="13" t="n">
        <f aca="false">IF(OR(BL170=0,EX80=0),0,BL170*EX80/(BL170+EX80))</f>
        <v>7.13578925701435</v>
      </c>
      <c r="BM80" s="13" t="n">
        <f aca="false">IF(OR(BM170=0,EY80=0),0,BM170*EY80/(BM170+EY80))</f>
        <v>6.98957318283029</v>
      </c>
      <c r="BN80" s="13" t="n">
        <f aca="false">IF(OR(BN170=0,EZ80=0),0,BN170*EZ80/(BN170+EZ80))</f>
        <v>6.84429612765202</v>
      </c>
      <c r="BO80" s="13" t="n">
        <f aca="false">IF(OR(BO170=0,FA80=0),0,BO170*FA80/(BO170+FA80))</f>
        <v>6.69992126391957</v>
      </c>
      <c r="BP80" s="13" t="n">
        <f aca="false">IF(OR(BP170=0,FB80=0),0,BP170*FB80/(BP170+FB80))</f>
        <v>6.55641315892525</v>
      </c>
      <c r="BQ80" s="13" t="n">
        <f aca="false">IF(OR(BQ170=0,FC80=0),0,BQ170*FC80/(BQ170+FC80))</f>
        <v>6.41373771646028</v>
      </c>
      <c r="BR80" s="13" t="n">
        <f aca="false">IF(OR(BR170=0,FD80=0),0,BR170*FD80/(BR170+FD80))</f>
        <v>6.27186212237057</v>
      </c>
      <c r="BS80" s="13" t="n">
        <f aca="false">IF(OR(BS170=0,FE80=0),0,BS170*FE80/(BS170+FE80))</f>
        <v>6.1307547937847</v>
      </c>
      <c r="BT80" s="13" t="n">
        <f aca="false">IF(OR(BT170=0,FF80=0),0,BT170*FF80/(BT170+FF80))</f>
        <v>5.9903853317978</v>
      </c>
      <c r="BU80" s="13" t="n">
        <f aca="false">IF(OR(BU170=0,FG80=0),0,BU170*FG80/(BU170+FG80))</f>
        <v>5.85072447741083</v>
      </c>
      <c r="BV80" s="13" t="n">
        <f aca="false">IF(OR(BV170=0,FH80=0),0,BV170*FH80/(BV170+FH80))</f>
        <v>5.70380325300457</v>
      </c>
      <c r="BW80" s="13" t="n">
        <f aca="false">IF(OR(BW170=0,FI80=0),0,BW170*FI80/(BW170+FI80))</f>
        <v>5.55782624184803</v>
      </c>
      <c r="BX80" s="13" t="n">
        <f aca="false">IF(OR(BX170=0,FJ80=0),0,BX170*FJ80/(BX170+FJ80))</f>
        <v>5.4127655780045</v>
      </c>
      <c r="BY80" s="13" t="n">
        <f aca="false">IF(OR(BY170=0,FK80=0),0,BY170*FK80/(BY170+FK80))</f>
        <v>5.26859500458574</v>
      </c>
      <c r="BZ80" s="13" t="n">
        <f aca="false">IF(OR(BZ170=0,FL80=0),0,BZ170*FL80/(BZ170+FL80))</f>
        <v>5.12528983716959</v>
      </c>
      <c r="CA80" s="13" t="n">
        <f aca="false">IF(OR(CA170=0,FM80=0),0,CA170*FM80/(CA170+FM80))</f>
        <v>4.98282693119379</v>
      </c>
      <c r="CB80" s="13" t="n">
        <f aca="false">IF(OR(CB170=0,FN80=0),0,CB170*FN80/(CB170+FN80))</f>
        <v>4.84118465314246</v>
      </c>
      <c r="CC80" s="13" t="n">
        <f aca="false">IF(OR(CC170=0,FO80=0),0,CC170*FO80/(CC170+FO80))</f>
        <v>4.70034285535834</v>
      </c>
      <c r="CD80" s="13" t="n">
        <f aca="false">IF(OR(CD170=0,FP80=0),0,CD170*FP80/(CD170+FP80))</f>
        <v>4.56028285432606</v>
      </c>
      <c r="CE80" s="13" t="n">
        <f aca="false">IF(OR(CE170=0,FQ80=0),0,CE170*FQ80/(CE170+FQ80))</f>
        <v>4.42098741228431</v>
      </c>
      <c r="CF80" s="13" t="n">
        <f aca="false">IF(OR(CF170=0,FR80=0),0,CF170*FR80/(CF170+FR80))</f>
        <v>4.27914065571945</v>
      </c>
      <c r="CG80" s="13" t="n">
        <f aca="false">IF(OR(CG170=0,FS80=0),0,CG170*FS80/(CG170+FS80))</f>
        <v>4.13816273764471</v>
      </c>
      <c r="CH80" s="13" t="n">
        <f aca="false">IF(OR(CH170=0,FT80=0),0,CH170*FT80/(CH170+FT80))</f>
        <v>3.99804281072138</v>
      </c>
      <c r="CI80" s="13" t="n">
        <f aca="false">IF(OR(CI170=0,FU80=0),0,CI170*FU80/(CI170+FU80))</f>
        <v>3.85877178597822</v>
      </c>
      <c r="CJ80" s="13" t="n">
        <f aca="false">IF(OR(CJ170=0,FV80=0),0,CJ170*FV80/(CJ170+FV80))</f>
        <v>3.72034233542204</v>
      </c>
      <c r="CK80" s="13" t="n">
        <f aca="false">IF(OR(CK170=0,FW80=0),0,CK170*FW80/(CK170+FW80))</f>
        <v>3.58274889804038</v>
      </c>
      <c r="CL80" s="13" t="n">
        <f aca="false">IF(OR(CL170=0,FX80=0),0,CL170*FX80/(CL170+FX80))</f>
        <v>3.44598768908878</v>
      </c>
      <c r="CM80" s="13" t="n">
        <f aca="false">IF(OR(CM170=0,FY80=0),0,CM170*FY80/(CM170+FY80))</f>
        <v>3.31005671255716</v>
      </c>
      <c r="CN80" s="13" t="n">
        <f aca="false">IF(OR(CN170=0,FZ80=0),0,CN170*FZ80/(CN170+FZ80))</f>
        <v>3.17495577671236</v>
      </c>
      <c r="CO80" s="13" t="n">
        <f aca="false">IF(OR(CO170=0,GA80=0),0,CO170*GA80/(CO170+GA80))</f>
        <v>3.04068651261689</v>
      </c>
      <c r="CP80" s="13" t="n">
        <f aca="false">IF(OR(CP170=0,GB80=0),0,CP170*GB80/(CP170+GB80))</f>
        <v>2.90464440502873</v>
      </c>
      <c r="CQ80" s="13" t="n">
        <f aca="false">IF(OR(CQ170=0,GC80=0),0,CQ170*GC80/(CQ170+GC80))</f>
        <v>2.7695933876617</v>
      </c>
      <c r="CR80" s="0" t="n">
        <f aca="false">IF(F$9=0,0,(SIN(F$12)*COS($E80)+SIN($E80)*COS(F$12))/SIN($E80)*F$9)</f>
        <v>3.01</v>
      </c>
      <c r="CS80" s="0" t="n">
        <f aca="false">IF(G$9=0,0,(SIN(G$12)*COS($E80)+SIN($E80)*COS(G$12))/SIN($E80)*G$9)</f>
        <v>3.70538804422444</v>
      </c>
      <c r="CT80" s="0" t="n">
        <f aca="false">IF(H$9=0,0,(SIN(H$12)*COS($E80)+SIN($E80)*COS(H$12))/SIN($E80)*H$9)</f>
        <v>4.40868645445579</v>
      </c>
      <c r="CU80" s="0" t="n">
        <f aca="false">IF(I$9=0,0,(SIN(I$12)*COS($E80)+SIN($E80)*COS(I$12))/SIN($E80)*I$9)</f>
        <v>5.11926866082704</v>
      </c>
      <c r="CV80" s="0" t="n">
        <f aca="false">IF(J$9=0,0,(SIN(J$12)*COS($E80)+SIN($E80)*COS(J$12))/SIN($E80)*J$9)</f>
        <v>5.83650324697238</v>
      </c>
      <c r="CW80" s="0" t="n">
        <f aca="false">IF(K$9=0,0,(SIN(K$12)*COS($E80)+SIN($E80)*COS(K$12))/SIN($E80)*K$9)</f>
        <v>6.55975426876547</v>
      </c>
      <c r="CX80" s="0" t="n">
        <f aca="false">IF(L$9=0,0,(SIN(L$12)*COS($E80)+SIN($E80)*COS(L$12))/SIN($E80)*L$9)</f>
        <v>7.28838157519881</v>
      </c>
      <c r="CY80" s="0" t="n">
        <f aca="false">IF(M$9=0,0,(SIN(M$12)*COS($E80)+SIN($E80)*COS(M$12))/SIN($E80)*M$9)</f>
        <v>8.02174113126781</v>
      </c>
      <c r="CZ80" s="0" t="n">
        <f aca="false">IF(N$9=0,0,(SIN(N$12)*COS($E80)+SIN($E80)*COS(N$12))/SIN($E80)*N$9)</f>
        <v>8.35105125865273</v>
      </c>
      <c r="DA80" s="0" t="n">
        <f aca="false">IF(O$9=0,0,(SIN(O$12)*COS($E80)+SIN($E80)*COS(O$12))/SIN($E80)*O$9)</f>
        <v>8.68036764821201</v>
      </c>
      <c r="DB80" s="0" t="n">
        <f aca="false">IF(P$9=0,0,(SIN(P$12)*COS($E80)+SIN($E80)*COS(P$12))/SIN($E80)*P$9)</f>
        <v>9.00941109912844</v>
      </c>
      <c r="DC80" s="0" t="n">
        <f aca="false">IF(Q$9=0,0,(SIN(Q$12)*COS($E80)+SIN($E80)*COS(Q$12))/SIN($E80)*Q$9)</f>
        <v>9.33790177143852</v>
      </c>
      <c r="DD80" s="0" t="n">
        <f aca="false">IF(R$9=0,0,(SIN(R$12)*COS($E80)+SIN($E80)*COS(R$12))/SIN($E80)*R$9)</f>
        <v>9.6655593259854</v>
      </c>
      <c r="DE80" s="0" t="n">
        <f aca="false">IF(S$9=0,0,(SIN(S$12)*COS($E80)+SIN($E80)*COS(S$12))/SIN($E80)*S$9)</f>
        <v>9.99210306472723</v>
      </c>
      <c r="DF80" s="0" t="n">
        <f aca="false">IF(T$9=0,0,(SIN(T$12)*COS($E80)+SIN($E80)*COS(T$12))/SIN($E80)*T$9)</f>
        <v>10.3172520713415</v>
      </c>
      <c r="DG80" s="0" t="n">
        <f aca="false">IF(U$9=0,0,(SIN(U$12)*COS($E80)+SIN($E80)*COS(U$12))/SIN($E80)*U$9)</f>
        <v>10.6407253520656</v>
      </c>
      <c r="DH80" s="0" t="n">
        <f aca="false">IF(V$9=0,0,(SIN(V$12)*COS($E80)+SIN($E80)*COS(V$12))/SIN($E80)*V$9)</f>
        <v>10.9622419767143</v>
      </c>
      <c r="DI80" s="0" t="n">
        <f aca="false">IF(W$9=0,0,(SIN(W$12)*COS($E80)+SIN($E80)*COS(W$12))/SIN($E80)*W$9)</f>
        <v>11.2815212198131</v>
      </c>
      <c r="DJ80" s="0" t="n">
        <f aca="false">IF(X$9=0,0,(SIN(X$12)*COS($E80)+SIN($E80)*COS(X$12))/SIN($E80)*X$9)</f>
        <v>11.8565004984903</v>
      </c>
      <c r="DK80" s="0" t="n">
        <f aca="false">IF(Y$9=0,0,(SIN(Y$12)*COS($E80)+SIN($E80)*COS(Y$12))/SIN($E80)*Y$9)</f>
        <v>12.4292337213446</v>
      </c>
      <c r="DL80" s="0" t="n">
        <f aca="false">IF(Z$9=0,0,(SIN(Z$12)*COS($E80)+SIN($E80)*COS(Z$12))/SIN($E80)*Z$9)</f>
        <v>12.9992054051478</v>
      </c>
      <c r="DM80" s="0" t="n">
        <f aca="false">IF(AA$9=0,0,(SIN(AA$12)*COS($E80)+SIN($E80)*COS(AA$12))/SIN($E80)*AA$9)</f>
        <v>13.5659005957824</v>
      </c>
      <c r="DN80" s="0" t="n">
        <f aca="false">IF(AB$9=0,0,(SIN(AB$12)*COS($E80)+SIN($E80)*COS(AB$12))/SIN($E80)*AB$9)</f>
        <v>14.1288051290764</v>
      </c>
      <c r="DO80" s="0" t="n">
        <f aca="false">IF(AC$9=0,0,(SIN(AC$12)*COS($E80)+SIN($E80)*COS(AC$12))/SIN($E80)*AC$9)</f>
        <v>14.6874058914592</v>
      </c>
      <c r="DP80" s="0" t="n">
        <f aca="false">IF(AD$9=0,0,(SIN(AD$12)*COS($E80)+SIN($E80)*COS(AD$12))/SIN($E80)*AD$9)</f>
        <v>15.2411910803308</v>
      </c>
      <c r="DQ80" s="0" t="n">
        <f aca="false">IF(AE$9=0,0,(SIN(AE$12)*COS($E80)+SIN($E80)*COS(AE$12))/SIN($E80)*AE$9)</f>
        <v>15.7896504640305</v>
      </c>
      <c r="DR80" s="0" t="n">
        <f aca="false">IF(AF$9=0,0,(SIN(AF$12)*COS($E80)+SIN($E80)*COS(AF$12))/SIN($E80)*AF$9)</f>
        <v>16.3322756412961</v>
      </c>
      <c r="DS80" s="0" t="n">
        <f aca="false">IF(AG$9=0,0,(SIN(AG$12)*COS($E80)+SIN($E80)*COS(AG$12))/SIN($E80)*AG$9)</f>
        <v>16.8685603001015</v>
      </c>
      <c r="DT80" s="0" t="n">
        <f aca="false">IF(AH$9=0,0,(SIN(AH$12)*COS($E80)+SIN($E80)*COS(AH$12))/SIN($E80)*AH$9)</f>
        <v>16.8402347391795</v>
      </c>
      <c r="DU80" s="0" t="n">
        <f aca="false">IF(AI$9=0,0,(SIN(AI$12)*COS($E80)+SIN($E80)*COS(AI$12))/SIN($E80)*AI$9)</f>
        <v>16.8067794796208</v>
      </c>
      <c r="DV80" s="0" t="n">
        <f aca="false">IF(AJ$9=0,0,(SIN(AJ$12)*COS($E80)+SIN($E80)*COS(AJ$12))/SIN($E80)*AJ$9)</f>
        <v>16.7682047122217</v>
      </c>
      <c r="DW80" s="0" t="n">
        <f aca="false">IF(AK$9=0,0,(SIN(AK$12)*COS($E80)+SIN($E80)*COS(AK$12))/SIN($E80)*AK$9)</f>
        <v>16.72452218723</v>
      </c>
      <c r="DX80" s="0" t="n">
        <f aca="false">IF(AL$9=0,0,(SIN(AL$12)*COS($E80)+SIN($E80)*COS(AL$12))/SIN($E80)*AL$9)</f>
        <v>16.675745210766</v>
      </c>
      <c r="DY80" s="0" t="n">
        <f aca="false">IF(AM$9=0,0,(SIN(AM$12)*COS($E80)+SIN($E80)*COS(AM$12))/SIN($E80)*AM$9)</f>
        <v>16.6218886407693</v>
      </c>
      <c r="DZ80" s="0" t="n">
        <f aca="false">IF(AN$9=0,0,(SIN(AN$12)*COS($E80)+SIN($E80)*COS(AN$12))/SIN($E80)*AN$9)</f>
        <v>16.5629688824727</v>
      </c>
      <c r="EA80" s="0" t="n">
        <f aca="false">IF(AO$9=0,0,(SIN(AO$12)*COS($E80)+SIN($E80)*COS(AO$12))/SIN($E80)*AO$9)</f>
        <v>16.4990038834054</v>
      </c>
      <c r="EB80" s="0" t="n">
        <f aca="false">IF(AP$9=0,0,(SIN(AP$12)*COS($E80)+SIN($E80)*COS(AP$12))/SIN($E80)*AP$9)</f>
        <v>16.4300131279258</v>
      </c>
      <c r="EC80" s="0" t="n">
        <f aca="false">IF(AQ$9=0,0,(SIN(AQ$12)*COS($E80)+SIN($E80)*COS(AQ$12))/SIN($E80)*AQ$9)</f>
        <v>16.3560176312864</v>
      </c>
      <c r="ED80" s="0" t="n">
        <f aca="false">IF(AR$9=0,0,(SIN(AR$12)*COS($E80)+SIN($E80)*COS(AR$12))/SIN($E80)*AR$9)</f>
        <v>16.2770399332321</v>
      </c>
      <c r="EE80" s="0" t="n">
        <f aca="false">IF(AS$9=0,0,(SIN(AS$12)*COS($E80)+SIN($E80)*COS(AS$12))/SIN($E80)*AS$9)</f>
        <v>16.1931040911349</v>
      </c>
      <c r="EF80" s="0" t="n">
        <f aca="false">IF(AT$9=0,0,(SIN(AT$12)*COS($E80)+SIN($E80)*COS(AT$12))/SIN($E80)*AT$9)</f>
        <v>16.1042356726655</v>
      </c>
      <c r="EG80" s="0" t="n">
        <f aca="false">IF(AU$9=0,0,(SIN(AU$12)*COS($E80)+SIN($E80)*COS(AU$12))/SIN($E80)*AU$9)</f>
        <v>16.0104617480049</v>
      </c>
      <c r="EH80" s="0" t="n">
        <f aca="false">IF(AV$9=0,0,(SIN(AV$12)*COS($E80)+SIN($E80)*COS(AV$12))/SIN($E80)*AV$9)</f>
        <v>15.9118108815991</v>
      </c>
      <c r="EI80" s="0" t="n">
        <f aca="false">IF(AW$9=0,0,(SIN(AW$12)*COS($E80)+SIN($E80)*COS(AW$12))/SIN($E80)*AW$9)</f>
        <v>15.8083131234576</v>
      </c>
      <c r="EJ80" s="0" t="n">
        <f aca="false">IF(AX$9=0,0,(SIN(AX$12)*COS($E80)+SIN($E80)*COS(AX$12))/SIN($E80)*AX$9)</f>
        <v>15.7000000000001</v>
      </c>
      <c r="EK80" s="0" t="n">
        <f aca="false">IF(AY$9=0,0,(SIN(AY$12)*COS($E80)+SIN($E80)*COS(AY$12))/SIN($E80)*AY$9)</f>
        <v>15.5869045044532</v>
      </c>
      <c r="EL80" s="0" t="n">
        <f aca="false">IF(AZ$9=0,0,(SIN(AZ$12)*COS($E80)+SIN($E80)*COS(AZ$12))/SIN($E80)*AZ$9)</f>
        <v>15.4690610868006</v>
      </c>
      <c r="EM80" s="0" t="n">
        <f aca="false">IF(BA$9=0,0,(SIN(BA$12)*COS($E80)+SIN($E80)*COS(BA$12))/SIN($E80)*BA$9)</f>
        <v>15.3465056432888</v>
      </c>
      <c r="EN80" s="0" t="n">
        <f aca="false">IF(BB$9=0,0,(SIN(BB$12)*COS($E80)+SIN($E80)*COS(BB$12))/SIN($E80)*BB$9)</f>
        <v>15.2192755054931</v>
      </c>
      <c r="EO80" s="0" t="n">
        <f aca="false">IF(BC$9=0,0,(SIN(BC$12)*COS($E80)+SIN($E80)*COS(BC$12))/SIN($E80)*BC$9)</f>
        <v>15.087409428946</v>
      </c>
      <c r="EP80" s="0" t="n">
        <f aca="false">IF(BD$9=0,0,(SIN(BD$12)*COS($E80)+SIN($E80)*COS(BD$12))/SIN($E80)*BD$9)</f>
        <v>14.9509475813318</v>
      </c>
      <c r="EQ80" s="0" t="n">
        <f aca="false">IF(BE$9=0,0,(SIN(BE$12)*COS($E80)+SIN($E80)*COS(BE$12))/SIN($E80)*BE$9)</f>
        <v>14.8099315302513</v>
      </c>
      <c r="ER80" s="0" t="n">
        <f aca="false">IF(BF$9=0,0,(SIN(BF$12)*COS($E80)+SIN($E80)*COS(BF$12))/SIN($E80)*BF$9)</f>
        <v>14.6644042305596</v>
      </c>
      <c r="ES80" s="0" t="n">
        <f aca="false">IF(BG$9=0,0,(SIN(BG$12)*COS($E80)+SIN($E80)*COS(BG$12))/SIN($E80)*BG$9)</f>
        <v>14.514410011282</v>
      </c>
      <c r="ET80" s="0" t="n">
        <f aca="false">IF(BH$9=0,0,(SIN(BH$12)*COS($E80)+SIN($E80)*COS(BH$12))/SIN($E80)*BH$9)</f>
        <v>14.3599945621107</v>
      </c>
      <c r="EU80" s="0" t="n">
        <f aca="false">IF(BI$9=0,0,(SIN(BI$12)*COS($E80)+SIN($E80)*COS(BI$12))/SIN($E80)*BI$9)</f>
        <v>14.2012049194875</v>
      </c>
      <c r="EV80" s="0" t="n">
        <f aca="false">IF(BJ$9=0,0,(SIN(BJ$12)*COS($E80)+SIN($E80)*COS(BJ$12))/SIN($E80)*BJ$9)</f>
        <v>14.0380894522756</v>
      </c>
      <c r="EW80" s="0" t="n">
        <f aca="false">IF(BK$9=0,0,(SIN(BK$12)*COS($E80)+SIN($E80)*COS(BK$12))/SIN($E80)*BK$9)</f>
        <v>13.8706978470265</v>
      </c>
      <c r="EX80" s="0" t="n">
        <f aca="false">IF(BL$9=0,0,(SIN(BL$12)*COS($E80)+SIN($E80)*COS(BL$12))/SIN($E80)*BL$9)</f>
        <v>13.6292768579767</v>
      </c>
      <c r="EY80" s="0" t="n">
        <f aca="false">IF(BM$9=0,0,(SIN(BM$12)*COS($E80)+SIN($E80)*COS(BM$12))/SIN($E80)*BM$9)</f>
        <v>13.3854744827646</v>
      </c>
      <c r="EZ80" s="0" t="n">
        <f aca="false">IF(BN$9=0,0,(SIN(BN$12)*COS($E80)+SIN($E80)*COS(BN$12))/SIN($E80)*BN$9)</f>
        <v>13.1394072391954</v>
      </c>
      <c r="FA80" s="0" t="n">
        <f aca="false">IF(BO$9=0,0,(SIN(BO$12)*COS($E80)+SIN($E80)*COS(BO$12))/SIN($E80)*BO$9)</f>
        <v>12.8911917828777</v>
      </c>
      <c r="FB80" s="0" t="n">
        <f aca="false">IF(BP$9=0,0,(SIN(BP$12)*COS($E80)+SIN($E80)*COS(BP$12))/SIN($E80)*BP$9)</f>
        <v>12.6409448589856</v>
      </c>
      <c r="FC80" s="0" t="n">
        <f aca="false">IF(BQ$9=0,0,(SIN(BQ$12)*COS($E80)+SIN($E80)*COS(BQ$12))/SIN($E80)*BQ$9)</f>
        <v>12.3887832541666</v>
      </c>
      <c r="FD80" s="0" t="n">
        <f aca="false">IF(BR$9=0,0,(SIN(BR$12)*COS($E80)+SIN($E80)*COS(BR$12))/SIN($E80)*BR$9)</f>
        <v>12.1348237486132</v>
      </c>
      <c r="FE80" s="0" t="n">
        <f aca="false">IF(BS$9=0,0,(SIN(BS$12)*COS($E80)+SIN($E80)*COS(BS$12))/SIN($E80)*BS$9)</f>
        <v>11.879183068315</v>
      </c>
      <c r="FF80" s="0" t="n">
        <f aca="false">IF(BT$9=0,0,(SIN(BT$12)*COS($E80)+SIN($E80)*COS(BT$12))/SIN($E80)*BT$9)</f>
        <v>11.6219778375108</v>
      </c>
      <c r="FG80" s="0" t="n">
        <f aca="false">IF(BU$9=0,0,(SIN(BU$12)*COS($E80)+SIN($E80)*COS(BU$12))/SIN($E80)*BU$9)</f>
        <v>11.3633245313599</v>
      </c>
      <c r="FH80" s="0" t="n">
        <f aca="false">IF(BV$9=0,0,(SIN(BV$12)*COS($E80)+SIN($E80)*COS(BV$12))/SIN($E80)*BV$9)</f>
        <v>11.0733709013745</v>
      </c>
      <c r="FI80" s="0" t="n">
        <f aca="false">IF(BW$9=0,0,(SIN(BW$12)*COS($E80)+SIN($E80)*COS(BW$12))/SIN($E80)*BW$9)</f>
        <v>10.7832938518841</v>
      </c>
      <c r="FJ80" s="0" t="n">
        <f aca="false">IF(BX$9=0,0,(SIN(BX$12)*COS($E80)+SIN($E80)*COS(BX$12))/SIN($E80)*BX$9)</f>
        <v>10.4932360162847</v>
      </c>
      <c r="FK80" s="0" t="n">
        <f aca="false">IF(BY$9=0,0,(SIN(BY$12)*COS($E80)+SIN($E80)*COS(BY$12))/SIN($E80)*BY$9)</f>
        <v>10.203339015716</v>
      </c>
      <c r="FL80" s="0" t="n">
        <f aca="false">IF(BZ$9=0,0,(SIN(BZ$12)*COS($E80)+SIN($E80)*COS(BZ$12))/SIN($E80)*BZ$9)</f>
        <v>9.91374339969747</v>
      </c>
      <c r="FM80" s="0" t="n">
        <f aca="false">IF(CA$9=0,0,(SIN(CA$12)*COS($E80)+SIN($E80)*COS(CA$12))/SIN($E80)*CA$9)</f>
        <v>9.62458858740186</v>
      </c>
      <c r="FN80" s="0" t="n">
        <f aca="false">IF(CB$9=0,0,(SIN(CB$12)*COS($E80)+SIN($E80)*COS(CB$12))/SIN($E80)*CB$9)</f>
        <v>9.33601280958817</v>
      </c>
      <c r="FO80" s="0" t="n">
        <f aca="false">IF(CC$9=0,0,(SIN(CC$12)*COS($E80)+SIN($E80)*COS(CC$12))/SIN($E80)*CC$9)</f>
        <v>9.04815305121912</v>
      </c>
      <c r="FP80" s="0" t="n">
        <f aca="false">IF(CD$9=0,0,(SIN(CD$12)*COS($E80)+SIN($E80)*COS(CD$12))/SIN($E80)*CD$9)</f>
        <v>8.76114499478367</v>
      </c>
      <c r="FQ80" s="0" t="n">
        <f aca="false">IF(CE$9=0,0,(SIN(CE$12)*COS($E80)+SIN($E80)*COS(CE$12))/SIN($E80)*CE$9)</f>
        <v>8.47512296434558</v>
      </c>
      <c r="FR80" s="0" t="n">
        <f aca="false">IF(CF$9=0,0,(SIN(CF$12)*COS($E80)+SIN($E80)*COS(CF$12))/SIN($E80)*CF$9)</f>
        <v>8.17815769085651</v>
      </c>
      <c r="FS80" s="0" t="n">
        <f aca="false">IF(CG$9=0,0,(SIN(CG$12)*COS($E80)+SIN($E80)*COS(CG$12))/SIN($E80)*CG$9)</f>
        <v>7.88307067028984</v>
      </c>
      <c r="FT80" s="0" t="n">
        <f aca="false">IF(CH$9=0,0,(SIN(CH$12)*COS($E80)+SIN($E80)*COS(CH$12))/SIN($E80)*CH$9)</f>
        <v>7.59000255920671</v>
      </c>
      <c r="FU80" s="0" t="n">
        <f aca="false">IF(CI$9=0,0,(SIN(CI$12)*COS($E80)+SIN($E80)*COS(CI$12))/SIN($E80)*CI$9)</f>
        <v>7.2990920527625</v>
      </c>
      <c r="FV80" s="0" t="n">
        <f aca="false">IF(CJ$9=0,0,(SIN(CJ$12)*COS($E80)+SIN($E80)*COS(CJ$12))/SIN($E80)*CJ$9)</f>
        <v>7.01047582740436</v>
      </c>
      <c r="FW80" s="0" t="n">
        <f aca="false">IF(CK$9=0,0,(SIN(CK$12)*COS($E80)+SIN($E80)*COS(CK$12))/SIN($E80)*CK$9)</f>
        <v>6.72428848459731</v>
      </c>
      <c r="FX80" s="0" t="n">
        <f aca="false">IF(CL$9=0,0,(SIN(CL$12)*COS($E80)+SIN($E80)*COS(CL$12))/SIN($E80)*CL$9)</f>
        <v>6.44066249560259</v>
      </c>
      <c r="FY80" s="0" t="n">
        <f aca="false">IF(CM$9=0,0,(SIN(CM$12)*COS($E80)+SIN($E80)*COS(CM$12))/SIN($E80)*CM$9)</f>
        <v>6.15972814732848</v>
      </c>
      <c r="FZ80" s="0" t="n">
        <f aca="false">IF(CN$9=0,0,(SIN(CN$12)*COS($E80)+SIN($E80)*COS(CN$12))/SIN($E80)*CN$9)</f>
        <v>5.88161348927307</v>
      </c>
      <c r="GA80" s="0" t="n">
        <f aca="false">IF(CO$9=0,0,(SIN(CO$12)*COS($E80)+SIN($E80)*COS(CO$12))/SIN($E80)*CO$9)</f>
        <v>5.60644428158146</v>
      </c>
      <c r="GB80" s="0" t="n">
        <f aca="false">IF(CP$9=0,0,(SIN(CP$12)*COS($E80)+SIN($E80)*COS(CP$12))/SIN($E80)*CP$9)</f>
        <v>5.32557035222251</v>
      </c>
      <c r="GC80" s="0" t="n">
        <f aca="false">IF(CQ$9=0,0,(SIN(CQ$12)*COS($E80)+SIN($E80)*COS(CQ$12))/SIN($E80)*CQ$9)</f>
        <v>5.04857682351328</v>
      </c>
    </row>
    <row r="81" customFormat="false" ht="12.8" hidden="true" customHeight="false" outlineLevel="0" collapsed="false">
      <c r="A81" s="0" t="n">
        <f aca="false">MAX($F81:$CQ81)</f>
        <v>11.2527536157224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15.7</v>
      </c>
      <c r="C81" s="2" t="n">
        <f aca="false">MOD(Best +D81,360)</f>
        <v>168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3.0099999909399</v>
      </c>
      <c r="G81" s="13" t="n">
        <f aca="false">IF(OR(G171=0,CS81=0),0,G171*CS81/(G171+CS81))</f>
        <v>3.68793337388947</v>
      </c>
      <c r="H81" s="13" t="n">
        <f aca="false">IF(OR(H171=0,CT81=0),0,H171*CT81/(H171+CT81))</f>
        <v>4.36046187451741</v>
      </c>
      <c r="I81" s="13" t="n">
        <f aca="false">IF(OR(I171=0,CU81=0),0,I171*CU81/(I171+CU81))</f>
        <v>5.02391915200602</v>
      </c>
      <c r="J81" s="13" t="n">
        <f aca="false">IF(OR(J171=0,CV81=0),0,J171*CV81/(J171+CV81))</f>
        <v>5.67482741344375</v>
      </c>
      <c r="K81" s="13" t="n">
        <f aca="false">IF(OR(K171=0,CW81=0),0,K171*CW81/(K171+CW81))</f>
        <v>6.30994683933979</v>
      </c>
      <c r="L81" s="13" t="n">
        <f aca="false">IF(OR(L171=0,CX81=0),0,L171*CX81/(L171+CX81))</f>
        <v>6.92631681038405</v>
      </c>
      <c r="M81" s="13" t="n">
        <f aca="false">IF(OR(M171=0,CY81=0),0,M171*CY81/(M171+CY81))</f>
        <v>7.52128808166757</v>
      </c>
      <c r="N81" s="13" t="n">
        <f aca="false">IF(OR(N171=0,CZ81=0),0,N171*CZ81/(N171+CZ81))</f>
        <v>7.7420324474967</v>
      </c>
      <c r="O81" s="13" t="n">
        <f aca="false">IF(OR(O171=0,DA81=0),0,O171*DA81/(O171+DA81))</f>
        <v>7.95317970156401</v>
      </c>
      <c r="P81" s="13" t="n">
        <f aca="false">IF(OR(P171=0,DB81=0),0,P171*DB81/(P171+DB81))</f>
        <v>8.15447574123478</v>
      </c>
      <c r="Q81" s="13" t="n">
        <f aca="false">IF(OR(Q171=0,DC81=0),0,Q171*DC81/(Q171+DC81))</f>
        <v>8.34571807407229</v>
      </c>
      <c r="R81" s="13" t="n">
        <f aca="false">IF(OR(R171=0,DD81=0),0,R171*DD81/(R171+DD81))</f>
        <v>8.52675390816662</v>
      </c>
      <c r="S81" s="13" t="n">
        <f aca="false">IF(OR(S171=0,DE81=0),0,S171*DE81/(S171+DE81))</f>
        <v>8.69747789436559</v>
      </c>
      <c r="T81" s="13" t="n">
        <f aca="false">IF(OR(T171=0,DF81=0),0,T171*DF81/(T171+DF81))</f>
        <v>8.85782958212139</v>
      </c>
      <c r="U81" s="13" t="n">
        <f aca="false">IF(OR(U171=0,DG81=0),0,U171*DG81/(U171+DG81))</f>
        <v>9.00779064945119</v>
      </c>
      <c r="V81" s="13" t="n">
        <f aca="false">IF(OR(V171=0,DH81=0),0,V171*DH81/(V171+DH81))</f>
        <v>9.14738196506553</v>
      </c>
      <c r="W81" s="13" t="n">
        <f aca="false">IF(OR(W171=0,DI81=0),0,W171*DI81/(W171+DI81))</f>
        <v>9.27666053727305</v>
      </c>
      <c r="X81" s="13" t="n">
        <f aca="false">IF(OR(X171=0,DJ81=0),0,X171*DJ81/(X171+DJ81))</f>
        <v>9.56546022631084</v>
      </c>
      <c r="Y81" s="13" t="n">
        <f aca="false">IF(OR(Y171=0,DK81=0),0,Y171*DK81/(Y171+DK81))</f>
        <v>9.83300663775399</v>
      </c>
      <c r="Z81" s="13" t="n">
        <f aca="false">IF(OR(Z171=0,DL81=0),0,Z171*DL81/(Z171+DL81))</f>
        <v>10.0795127243811</v>
      </c>
      <c r="AA81" s="13" t="n">
        <f aca="false">IF(OR(AA171=0,DM81=0),0,AA171*DM81/(AA171+DM81))</f>
        <v>10.3052980947412</v>
      </c>
      <c r="AB81" s="13" t="n">
        <f aca="false">IF(OR(AB171=0,DN81=0),0,AB171*DN81/(AB171+DN81))</f>
        <v>10.5107748521007</v>
      </c>
      <c r="AC81" s="13" t="n">
        <f aca="false">IF(OR(AC171=0,DO81=0),0,AC171*DO81/(AC171+DO81))</f>
        <v>10.6964338492252</v>
      </c>
      <c r="AD81" s="13" t="n">
        <f aca="false">IF(OR(AD171=0,DP81=0),0,AD171*DP81/(AD171+DP81))</f>
        <v>10.8628315682537</v>
      </c>
      <c r="AE81" s="13" t="n">
        <f aca="false">IF(OR(AE171=0,DQ81=0),0,AE171*DQ81/(AE171+DQ81))</f>
        <v>11.0105777847325</v>
      </c>
      <c r="AF81" s="13" t="n">
        <f aca="false">IF(OR(AF171=0,DR81=0),0,AF171*DR81/(AF171+DR81))</f>
        <v>11.1403241288221</v>
      </c>
      <c r="AG81" s="13" t="n">
        <f aca="false">IF(OR(AG171=0,DS81=0),0,AG171*DS81/(AG171+DS81))</f>
        <v>11.2527536157224</v>
      </c>
      <c r="AH81" s="13" t="n">
        <f aca="false">IF(OR(AH171=0,DT81=0),0,AH171*DT81/(AH171+DT81))</f>
        <v>11.106484078848</v>
      </c>
      <c r="AI81" s="13" t="n">
        <f aca="false">IF(OR(AI171=0,DU81=0),0,AI171*DU81/(AI171+DU81))</f>
        <v>10.9611659465161</v>
      </c>
      <c r="AJ81" s="13" t="n">
        <f aca="false">IF(OR(AJ171=0,DV81=0),0,AJ171*DV81/(AJ171+DV81))</f>
        <v>10.8167680450497</v>
      </c>
      <c r="AK81" s="13" t="n">
        <f aca="false">IF(OR(AK171=0,DW81=0),0,AK171*DW81/(AK171+DW81))</f>
        <v>10.673259872956</v>
      </c>
      <c r="AL81" s="13" t="n">
        <f aca="false">IF(OR(AL171=0,DX81=0),0,AL171*DX81/(AL171+DX81))</f>
        <v>10.5306115728912</v>
      </c>
      <c r="AM81" s="13" t="n">
        <f aca="false">IF(OR(AM171=0,DY81=0),0,AM171*DY81/(AM171+DY81))</f>
        <v>10.3887939046686</v>
      </c>
      <c r="AN81" s="13" t="n">
        <f aca="false">IF(OR(AN171=0,DZ81=0),0,AN171*DZ81/(AN171+DZ81))</f>
        <v>10.2477782192536</v>
      </c>
      <c r="AO81" s="13" t="n">
        <f aca="false">IF(OR(AO171=0,EA81=0),0,AO171*EA81/(AO171+EA81))</f>
        <v>10.1075364336957</v>
      </c>
      <c r="AP81" s="13" t="n">
        <f aca="false">IF(OR(AP171=0,EB81=0),0,AP171*EB81/(AP171+EB81))</f>
        <v>9.96804100694773</v>
      </c>
      <c r="AQ81" s="13" t="n">
        <f aca="false">IF(OR(AQ171=0,EC81=0),0,AQ171*EC81/(AQ171+EC81))</f>
        <v>9.82926491652636</v>
      </c>
      <c r="AR81" s="13" t="n">
        <f aca="false">IF(OR(AR171=0,ED81=0),0,AR171*ED81/(AR171+ED81))</f>
        <v>9.69118163596916</v>
      </c>
      <c r="AS81" s="13" t="n">
        <f aca="false">IF(OR(AS171=0,EE81=0),0,AS171*EE81/(AS171+EE81))</f>
        <v>9.55376511304723</v>
      </c>
      <c r="AT81" s="13" t="n">
        <f aca="false">IF(OR(AT171=0,EF81=0),0,AT171*EF81/(AT171+EF81))</f>
        <v>9.41698974869277</v>
      </c>
      <c r="AU81" s="13" t="n">
        <f aca="false">IF(OR(AU171=0,EG81=0),0,AU171*EG81/(AU171+EG81))</f>
        <v>9.28083037660411</v>
      </c>
      <c r="AV81" s="13" t="n">
        <f aca="false">IF(OR(AV171=0,EH81=0),0,AV171*EH81/(AV171+EH81))</f>
        <v>9.14526224349166</v>
      </c>
      <c r="AW81" s="13" t="n">
        <f aca="false">IF(OR(AW171=0,EI81=0),0,AW171*EI81/(AW171+EI81))</f>
        <v>9.01026098993076</v>
      </c>
      <c r="AX81" s="13" t="n">
        <f aca="false">IF(OR(AX171=0,EJ81=0),0,AX171*EJ81/(AX171+EJ81))</f>
        <v>8.87580263178808</v>
      </c>
      <c r="AY81" s="13" t="n">
        <f aca="false">IF(OR(AY171=0,EK81=0),0,AY171*EK81/(AY171+EK81))</f>
        <v>8.74186354219044</v>
      </c>
      <c r="AZ81" s="13" t="n">
        <f aca="false">IF(OR(AZ171=0,EL81=0),0,AZ171*EL81/(AZ171+EL81))</f>
        <v>8.60842043400588</v>
      </c>
      <c r="BA81" s="13" t="n">
        <f aca="false">IF(OR(BA171=0,EM81=0),0,BA171*EM81/(BA171+EM81))</f>
        <v>8.47545034280815</v>
      </c>
      <c r="BB81" s="13" t="n">
        <f aca="false">IF(OR(BB171=0,EN81=0),0,BB171*EN81/(BB171+EN81))</f>
        <v>8.34293061029732</v>
      </c>
      <c r="BC81" s="13" t="n">
        <f aca="false">IF(OR(BC171=0,EO81=0),0,BC171*EO81/(BC171+EO81))</f>
        <v>8.21083886814973</v>
      </c>
      <c r="BD81" s="13" t="n">
        <f aca="false">IF(OR(BD171=0,EP81=0),0,BD171*EP81/(BD171+EP81))</f>
        <v>8.07915302227216</v>
      </c>
      <c r="BE81" s="13" t="n">
        <f aca="false">IF(OR(BE171=0,EQ81=0),0,BE171*EQ81/(BE171+EQ81))</f>
        <v>7.94785123743581</v>
      </c>
      <c r="BF81" s="13" t="n">
        <f aca="false">IF(OR(BF171=0,ER81=0),0,BF171*ER81/(BF171+ER81))</f>
        <v>7.81691192226645</v>
      </c>
      <c r="BG81" s="13" t="n">
        <f aca="false">IF(OR(BG171=0,ES81=0),0,BG171*ES81/(BG171+ES81))</f>
        <v>7.68631371456838</v>
      </c>
      <c r="BH81" s="13" t="n">
        <f aca="false">IF(OR(BH171=0,ET81=0),0,BH171*ET81/(BH171+ET81))</f>
        <v>7.55603546696008</v>
      </c>
      <c r="BI81" s="13" t="n">
        <f aca="false">IF(OR(BI171=0,EU81=0),0,BI171*EU81/(BI171+EU81))</f>
        <v>7.42605623280078</v>
      </c>
      <c r="BJ81" s="13" t="n">
        <f aca="false">IF(OR(BJ171=0,EV81=0),0,BJ171*EV81/(BJ171+EV81))</f>
        <v>7.29635525238725</v>
      </c>
      <c r="BK81" s="13" t="n">
        <f aca="false">IF(OR(BK171=0,EW81=0),0,BK171*EW81/(BK171+EW81))</f>
        <v>7.16691193940128</v>
      </c>
      <c r="BL81" s="13" t="n">
        <f aca="false">IF(OR(BL171=0,EX81=0),0,BL171*EX81/(BL171+EX81))</f>
        <v>7.01886891391072</v>
      </c>
      <c r="BM81" s="13" t="n">
        <f aca="false">IF(OR(BM171=0,EY81=0),0,BM171*EY81/(BM171+EY81))</f>
        <v>6.8718309950119</v>
      </c>
      <c r="BN81" s="13" t="n">
        <f aca="false">IF(OR(BN171=0,EZ81=0),0,BN171*EZ81/(BN171+EZ81))</f>
        <v>6.7257596273625</v>
      </c>
      <c r="BO81" s="13" t="n">
        <f aca="false">IF(OR(BO171=0,FA81=0),0,BO171*FA81/(BO171+FA81))</f>
        <v>6.5806177322636</v>
      </c>
      <c r="BP81" s="13" t="n">
        <f aca="false">IF(OR(BP171=0,FB81=0),0,BP171*FB81/(BP171+FB81))</f>
        <v>6.43636964467849</v>
      </c>
      <c r="BQ81" s="13" t="n">
        <f aca="false">IF(OR(BQ171=0,FC81=0),0,BQ171*FC81/(BQ171+FC81))</f>
        <v>6.29298105444075</v>
      </c>
      <c r="BR81" s="13" t="n">
        <f aca="false">IF(OR(BR171=0,FD81=0),0,BR171*FD81/(BR171+FD81))</f>
        <v>6.15041895139263</v>
      </c>
      <c r="BS81" s="13" t="n">
        <f aca="false">IF(OR(BS171=0,FE81=0),0,BS171*FE81/(BS171+FE81))</f>
        <v>6.00865157421558</v>
      </c>
      <c r="BT81" s="13" t="n">
        <f aca="false">IF(OR(BT171=0,FF81=0),0,BT171*FF81/(BT171+FF81))</f>
        <v>5.86764836273595</v>
      </c>
      <c r="BU81" s="13" t="n">
        <f aca="false">IF(OR(BU171=0,FG81=0),0,BU171*FG81/(BU171+FG81))</f>
        <v>5.72737991350435</v>
      </c>
      <c r="BV81" s="13" t="n">
        <f aca="false">IF(OR(BV171=0,FH81=0),0,BV171*FH81/(BV171+FH81))</f>
        <v>5.5800235142699</v>
      </c>
      <c r="BW81" s="13" t="n">
        <f aca="false">IF(OR(BW171=0,FI81=0),0,BW171*FI81/(BW171+FI81))</f>
        <v>5.43364189744696</v>
      </c>
      <c r="BX81" s="13" t="n">
        <f aca="false">IF(OR(BX171=0,FJ81=0),0,BX171*FJ81/(BX171+FJ81))</f>
        <v>5.28820716941184</v>
      </c>
      <c r="BY81" s="13" t="n">
        <f aca="false">IF(OR(BY171=0,FK81=0),0,BY171*FK81/(BY171+FK81))</f>
        <v>5.14369306379454</v>
      </c>
      <c r="BZ81" s="13" t="n">
        <f aca="false">IF(OR(BZ171=0,FL81=0),0,BZ171*FL81/(BZ171+FL81))</f>
        <v>5.00007490446363</v>
      </c>
      <c r="CA81" s="13" t="n">
        <f aca="false">IF(OR(CA171=0,FM81=0),0,CA171*FM81/(CA171+FM81))</f>
        <v>4.85732957249259</v>
      </c>
      <c r="CB81" s="13" t="n">
        <f aca="false">IF(OR(CB171=0,FN81=0),0,CB171*FN81/(CB171+FN81))</f>
        <v>4.71543547692202</v>
      </c>
      <c r="CC81" s="13" t="n">
        <f aca="false">IF(OR(CC171=0,FO81=0),0,CC171*FO81/(CC171+FO81))</f>
        <v>4.57437252914927</v>
      </c>
      <c r="CD81" s="13" t="n">
        <f aca="false">IF(OR(CD171=0,FP81=0),0,CD171*FP81/(CD171+FP81))</f>
        <v>4.43412212078841</v>
      </c>
      <c r="CE81" s="13" t="n">
        <f aca="false">IF(OR(CE171=0,FQ81=0),0,CE171*FQ81/(CE171+FQ81))</f>
        <v>4.2946671048564</v>
      </c>
      <c r="CF81" s="13" t="n">
        <f aca="false">IF(OR(CF171=0,FR81=0),0,CF171*FR81/(CF171+FR81))</f>
        <v>4.15277865994723</v>
      </c>
      <c r="CG81" s="13" t="n">
        <f aca="false">IF(OR(CG171=0,FS81=0),0,CG171*FS81/(CG171+FS81))</f>
        <v>4.01179316590799</v>
      </c>
      <c r="CH81" s="13" t="n">
        <f aca="false">IF(OR(CH171=0,FT81=0),0,CH171*FT81/(CH171+FT81))</f>
        <v>3.87169997534852</v>
      </c>
      <c r="CI81" s="13" t="n">
        <f aca="false">IF(OR(CI171=0,FU81=0),0,CI171*FU81/(CI171+FU81))</f>
        <v>3.73249021413179</v>
      </c>
      <c r="CJ81" s="13" t="n">
        <f aca="false">IF(OR(CJ171=0,FV81=0),0,CJ171*FV81/(CJ171+FV81))</f>
        <v>3.59415678335332</v>
      </c>
      <c r="CK81" s="13" t="n">
        <f aca="false">IF(OR(CK171=0,FW81=0),0,CK171*FW81/(CK171+FW81))</f>
        <v>3.45669436468152</v>
      </c>
      <c r="CL81" s="13" t="n">
        <f aca="false">IF(OR(CL171=0,FX81=0),0,CL171*FX81/(CL171+FX81))</f>
        <v>3.32009942894744</v>
      </c>
      <c r="CM81" s="13" t="n">
        <f aca="false">IF(OR(CM171=0,FY81=0),0,CM171*FY81/(CM171+FY81))</f>
        <v>3.18437024787474</v>
      </c>
      <c r="CN81" s="13" t="n">
        <f aca="false">IF(OR(CN171=0,FZ81=0),0,CN171*FZ81/(CN171+FZ81))</f>
        <v>3.04950690884257</v>
      </c>
      <c r="CO81" s="13" t="n">
        <f aca="false">IF(OR(CO171=0,GA81=0),0,CO171*GA81/(CO171+GA81))</f>
        <v>2.91551133257722</v>
      </c>
      <c r="CP81" s="13" t="n">
        <f aca="false">IF(OR(CP171=0,GB81=0),0,CP171*GB81/(CP171+GB81))</f>
        <v>2.77988351669993</v>
      </c>
      <c r="CQ81" s="13" t="n">
        <f aca="false">IF(OR(CQ171=0,GC81=0),0,CQ171*GC81/(CQ171+GC81))</f>
        <v>2.64528737133753</v>
      </c>
      <c r="CR81" s="0" t="n">
        <f aca="false">IF(F$9=0,0,(SIN(F$12)*COS($E81)+SIN($E81)*COS(F$12))/SIN($E81)*F$9)</f>
        <v>3.01</v>
      </c>
      <c r="CS81" s="0" t="n">
        <f aca="false">IF(G$9=0,0,(SIN(G$12)*COS($E81)+SIN($E81)*COS(G$12))/SIN($E81)*G$9)</f>
        <v>3.70409313042994</v>
      </c>
      <c r="CT81" s="0" t="n">
        <f aca="false">IF(H$9=0,0,(SIN(H$12)*COS($E81)+SIN($E81)*COS(H$12))/SIN($E81)*H$9)</f>
        <v>4.4056255756015</v>
      </c>
      <c r="CU81" s="0" t="n">
        <f aca="false">IF(I$9=0,0,(SIN(I$12)*COS($E81)+SIN($E81)*COS(I$12))/SIN($E81)*I$9)</f>
        <v>5.11397151899904</v>
      </c>
      <c r="CV81" s="0" t="n">
        <f aca="false">IF(J$9=0,0,(SIN(J$12)*COS($E81)+SIN($E81)*COS(J$12))/SIN($E81)*J$9)</f>
        <v>5.82850058440678</v>
      </c>
      <c r="CW81" s="0" t="n">
        <f aca="false">IF(K$9=0,0,(SIN(K$12)*COS($E81)+SIN($E81)*COS(K$12))/SIN($E81)*K$9)</f>
        <v>6.54857815422079</v>
      </c>
      <c r="CX81" s="0" t="n">
        <f aca="false">IF(L$9=0,0,(SIN(L$12)*COS($E81)+SIN($E81)*COS(L$12))/SIN($E81)*L$9)</f>
        <v>7.27356568977135</v>
      </c>
      <c r="CY81" s="0" t="n">
        <f aca="false">IF(M$9=0,0,(SIN(M$12)*COS($E81)+SIN($E81)*COS(M$12))/SIN($E81)*M$9)</f>
        <v>8.00282105351913</v>
      </c>
      <c r="CZ81" s="0" t="n">
        <f aca="false">IF(N$9=0,0,(SIN(N$12)*COS($E81)+SIN($E81)*COS(N$12))/SIN($E81)*N$9)</f>
        <v>8.32865910241905</v>
      </c>
      <c r="DA81" s="0" t="n">
        <f aca="false">IF(O$9=0,0,(SIN(O$12)*COS($E81)+SIN($E81)*COS(O$12))/SIN($E81)*O$9)</f>
        <v>8.65431509995936</v>
      </c>
      <c r="DB81" s="0" t="n">
        <f aca="false">IF(P$9=0,0,(SIN(P$12)*COS($E81)+SIN($E81)*COS(P$12))/SIN($E81)*P$9)</f>
        <v>8.97951146865457</v>
      </c>
      <c r="DC81" s="0" t="n">
        <f aca="false">IF(Q$9=0,0,(SIN(Q$12)*COS($E81)+SIN($E81)*COS(Q$12))/SIN($E81)*Q$9)</f>
        <v>9.30397010802551</v>
      </c>
      <c r="DD81" s="0" t="n">
        <f aca="false">IF(R$9=0,0,(SIN(R$12)*COS($E81)+SIN($E81)*COS(R$12))/SIN($E81)*R$9)</f>
        <v>9.62741253384953</v>
      </c>
      <c r="DE81" s="0" t="n">
        <f aca="false">IF(S$9=0,0,(SIN(S$12)*COS($E81)+SIN($E81)*COS(S$12))/SIN($E81)*S$9)</f>
        <v>9.94956001771291</v>
      </c>
      <c r="DF81" s="0" t="n">
        <f aca="false">IF(T$9=0,0,(SIN(T$12)*COS($E81)+SIN($E81)*COS(T$12))/SIN($E81)*T$9)</f>
        <v>10.2701337268063</v>
      </c>
      <c r="DG81" s="0" t="n">
        <f aca="false">IF(U$9=0,0,(SIN(U$12)*COS($E81)+SIN($E81)*COS(U$12))/SIN($E81)*U$9)</f>
        <v>10.5888548639042</v>
      </c>
      <c r="DH81" s="0" t="n">
        <f aca="false">IF(V$9=0,0,(SIN(V$12)*COS($E81)+SIN($E81)*COS(V$12))/SIN($E81)*V$9)</f>
        <v>10.905444807468</v>
      </c>
      <c r="DI81" s="0" t="n">
        <f aca="false">IF(W$9=0,0,(SIN(W$12)*COS($E81)+SIN($E81)*COS(W$12))/SIN($E81)*W$9)</f>
        <v>11.2196252518149</v>
      </c>
      <c r="DJ81" s="0" t="n">
        <f aca="false">IF(X$9=0,0,(SIN(X$12)*COS($E81)+SIN($E81)*COS(X$12))/SIN($E81)*X$9)</f>
        <v>11.7878408336878</v>
      </c>
      <c r="DK81" s="0" t="n">
        <f aca="false">IF(Y$9=0,0,(SIN(Y$12)*COS($E81)+SIN($E81)*COS(Y$12))/SIN($E81)*Y$9)</f>
        <v>12.3534832312971</v>
      </c>
      <c r="DL81" s="0" t="n">
        <f aca="false">IF(Z$9=0,0,(SIN(Z$12)*COS($E81)+SIN($E81)*COS(Z$12))/SIN($E81)*Z$9)</f>
        <v>12.9160411479795</v>
      </c>
      <c r="DM81" s="0" t="n">
        <f aca="false">IF(AA$9=0,0,(SIN(AA$12)*COS($E81)+SIN($E81)*COS(AA$12))/SIN($E81)*AA$9)</f>
        <v>13.4750040199538</v>
      </c>
      <c r="DN81" s="0" t="n">
        <f aca="false">IF(AB$9=0,0,(SIN(AB$12)*COS($E81)+SIN($E81)*COS(AB$12))/SIN($E81)*AB$9)</f>
        <v>14.0298622751684</v>
      </c>
      <c r="DO81" s="0" t="n">
        <f aca="false">IF(AC$9=0,0,(SIN(AC$12)*COS($E81)+SIN($E81)*COS(AC$12))/SIN($E81)*AC$9)</f>
        <v>14.5801075918775</v>
      </c>
      <c r="DP81" s="0" t="n">
        <f aca="false">IF(AD$9=0,0,(SIN(AD$12)*COS($E81)+SIN($E81)*COS(AD$12))/SIN($E81)*AD$9)</f>
        <v>15.1252331568372</v>
      </c>
      <c r="DQ81" s="0" t="n">
        <f aca="false">IF(AE$9=0,0,(SIN(AE$12)*COS($E81)+SIN($E81)*COS(AE$12))/SIN($E81)*AE$9)</f>
        <v>15.6647339230102</v>
      </c>
      <c r="DR81" s="0" t="n">
        <f aca="false">IF(AF$9=0,0,(SIN(AF$12)*COS($E81)+SIN($E81)*COS(AF$12))/SIN($E81)*AF$9)</f>
        <v>16.1981068666696</v>
      </c>
      <c r="DS81" s="0" t="n">
        <f aca="false">IF(AG$9=0,0,(SIN(AG$12)*COS($E81)+SIN($E81)*COS(AG$12))/SIN($E81)*AG$9)</f>
        <v>16.7248512437923</v>
      </c>
      <c r="DT81" s="0" t="n">
        <f aca="false">IF(AH$9=0,0,(SIN(AH$12)*COS($E81)+SIN($E81)*COS(AH$12))/SIN($E81)*AH$9)</f>
        <v>16.6916252081635</v>
      </c>
      <c r="DU81" s="0" t="n">
        <f aca="false">IF(AI$9=0,0,(SIN(AI$12)*COS($E81)+SIN($E81)*COS(AI$12))/SIN($E81)*AI$9)</f>
        <v>16.6533147418009</v>
      </c>
      <c r="DV81" s="0" t="n">
        <f aca="false">IF(AJ$9=0,0,(SIN(AJ$12)*COS($E81)+SIN($E81)*COS(AJ$12))/SIN($E81)*AJ$9)</f>
        <v>16.6099315144437</v>
      </c>
      <c r="DW81" s="0" t="n">
        <f aca="false">IF(AK$9=0,0,(SIN(AK$12)*COS($E81)+SIN($E81)*COS(AK$12))/SIN($E81)*AK$9)</f>
        <v>16.5614887410431</v>
      </c>
      <c r="DX81" s="0" t="n">
        <f aca="false">IF(AL$9=0,0,(SIN(AL$12)*COS($E81)+SIN($E81)*COS(AL$12))/SIN($E81)*AL$9)</f>
        <v>16.5080011777373</v>
      </c>
      <c r="DY81" s="0" t="n">
        <f aca="false">IF(AM$9=0,0,(SIN(AM$12)*COS($E81)+SIN($E81)*COS(AM$12))/SIN($E81)*AM$9)</f>
        <v>16.4494851173561</v>
      </c>
      <c r="DZ81" s="0" t="n">
        <f aca="false">IF(AN$9=0,0,(SIN(AN$12)*COS($E81)+SIN($E81)*COS(AN$12))/SIN($E81)*AN$9)</f>
        <v>16.3859583844585</v>
      </c>
      <c r="EA81" s="0" t="n">
        <f aca="false">IF(AO$9=0,0,(SIN(AO$12)*COS($E81)+SIN($E81)*COS(AO$12))/SIN($E81)*AO$9)</f>
        <v>16.3174403299026</v>
      </c>
      <c r="EB81" s="0" t="n">
        <f aca="false">IF(AP$9=0,0,(SIN(AP$12)*COS($E81)+SIN($E81)*COS(AP$12))/SIN($E81)*AP$9)</f>
        <v>16.2439518249516</v>
      </c>
      <c r="EC81" s="0" t="n">
        <f aca="false">IF(AQ$9=0,0,(SIN(AQ$12)*COS($E81)+SIN($E81)*COS(AQ$12))/SIN($E81)*AQ$9)</f>
        <v>16.1655152549161</v>
      </c>
      <c r="ED81" s="0" t="n">
        <f aca="false">IF(AR$9=0,0,(SIN(AR$12)*COS($E81)+SIN($E81)*COS(AR$12))/SIN($E81)*AR$9)</f>
        <v>16.082154512335</v>
      </c>
      <c r="EE81" s="0" t="n">
        <f aca="false">IF(AS$9=0,0,(SIN(AS$12)*COS($E81)+SIN($E81)*COS(AS$12))/SIN($E81)*AS$9)</f>
        <v>15.9938949896982</v>
      </c>
      <c r="EF81" s="0" t="n">
        <f aca="false">IF(AT$9=0,0,(SIN(AT$12)*COS($E81)+SIN($E81)*COS(AT$12))/SIN($E81)*AT$9)</f>
        <v>15.9007635717111</v>
      </c>
      <c r="EG81" s="0" t="n">
        <f aca="false">IF(AU$9=0,0,(SIN(AU$12)*COS($E81)+SIN($E81)*COS(AU$12))/SIN($E81)*AU$9)</f>
        <v>15.802788627106</v>
      </c>
      <c r="EH81" s="0" t="n">
        <f aca="false">IF(AV$9=0,0,(SIN(AV$12)*COS($E81)+SIN($E81)*COS(AV$12))/SIN($E81)*AV$9)</f>
        <v>15.7</v>
      </c>
      <c r="EI81" s="0" t="n">
        <f aca="false">IF(AW$9=0,0,(SIN(AW$12)*COS($E81)+SIN($E81)*COS(AW$12))/SIN($E81)*AW$9)</f>
        <v>15.5924290008046</v>
      </c>
      <c r="EJ81" s="0" t="n">
        <f aca="false">IF(AX$9=0,0,(SIN(AX$12)*COS($E81)+SIN($E81)*COS(AX$12))/SIN($E81)*AX$9)</f>
        <v>15.4801083966884</v>
      </c>
      <c r="EK81" s="0" t="n">
        <f aca="false">IF(AY$9=0,0,(SIN(AY$12)*COS($E81)+SIN($E81)*COS(AY$12))/SIN($E81)*AY$9)</f>
        <v>15.3630724015954</v>
      </c>
      <c r="EL81" s="0" t="n">
        <f aca="false">IF(AZ$9=0,0,(SIN(AZ$12)*COS($E81)+SIN($E81)*COS(AZ$12))/SIN($E81)*AZ$9)</f>
        <v>15.2413566658234</v>
      </c>
      <c r="EM81" s="0" t="n">
        <f aca="false">IF(BA$9=0,0,(SIN(BA$12)*COS($E81)+SIN($E81)*COS(BA$12))/SIN($E81)*BA$9)</f>
        <v>15.1149982651647</v>
      </c>
      <c r="EN81" s="0" t="n">
        <f aca="false">IF(BB$9=0,0,(SIN(BB$12)*COS($E81)+SIN($E81)*COS(BB$12))/SIN($E81)*BB$9)</f>
        <v>14.9840356896121</v>
      </c>
      <c r="EO81" s="0" t="n">
        <f aca="false">IF(BC$9=0,0,(SIN(BC$12)*COS($E81)+SIN($E81)*COS(BC$12))/SIN($E81)*BC$9)</f>
        <v>14.8485088316348</v>
      </c>
      <c r="EP81" s="0" t="n">
        <f aca="false">IF(BD$9=0,0,(SIN(BD$12)*COS($E81)+SIN($E81)*COS(BD$12))/SIN($E81)*BD$9)</f>
        <v>14.7084589740267</v>
      </c>
      <c r="EQ81" s="0" t="n">
        <f aca="false">IF(BE$9=0,0,(SIN(BE$12)*COS($E81)+SIN($E81)*COS(BE$12))/SIN($E81)*BE$9)</f>
        <v>14.5639287773311</v>
      </c>
      <c r="ER81" s="0" t="n">
        <f aca="false">IF(BF$9=0,0,(SIN(BF$12)*COS($E81)+SIN($E81)*COS(BF$12))/SIN($E81)*BF$9)</f>
        <v>14.414962266846</v>
      </c>
      <c r="ES81" s="0" t="n">
        <f aca="false">IF(BG$9=0,0,(SIN(BG$12)*COS($E81)+SIN($E81)*COS(BG$12))/SIN($E81)*BG$9)</f>
        <v>14.2616048192135</v>
      </c>
      <c r="ET81" s="0" t="n">
        <f aca="false">IF(BH$9=0,0,(SIN(BH$12)*COS($E81)+SIN($E81)*COS(BH$12))/SIN($E81)*BH$9)</f>
        <v>14.1039031485978</v>
      </c>
      <c r="EU81" s="0" t="n">
        <f aca="false">IF(BI$9=0,0,(SIN(BI$12)*COS($E81)+SIN($E81)*COS(BI$12))/SIN($E81)*BI$9)</f>
        <v>13.9419052924554</v>
      </c>
      <c r="EV81" s="0" t="n">
        <f aca="false">IF(BJ$9=0,0,(SIN(BJ$12)*COS($E81)+SIN($E81)*COS(BJ$12))/SIN($E81)*BJ$9)</f>
        <v>13.7756605969027</v>
      </c>
      <c r="EW81" s="0" t="n">
        <f aca="false">IF(BK$9=0,0,(SIN(BK$12)*COS($E81)+SIN($E81)*COS(BK$12))/SIN($E81)*BK$9)</f>
        <v>13.6052197016844</v>
      </c>
      <c r="EX81" s="0" t="n">
        <f aca="false">IF(BL$9=0,0,(SIN(BL$12)*COS($E81)+SIN($E81)*COS(BL$12))/SIN($E81)*BL$9)</f>
        <v>13.362198170482</v>
      </c>
      <c r="EY81" s="0" t="n">
        <f aca="false">IF(BM$9=0,0,(SIN(BM$12)*COS($E81)+SIN($E81)*COS(BM$12))/SIN($E81)*BM$9)</f>
        <v>13.1169064426451</v>
      </c>
      <c r="EZ81" s="0" t="n">
        <f aca="false">IF(BN$9=0,0,(SIN(BN$12)*COS($E81)+SIN($E81)*COS(BN$12))/SIN($E81)*BN$9)</f>
        <v>12.8694606518303</v>
      </c>
      <c r="FA81" s="0" t="n">
        <f aca="false">IF(BO$9=0,0,(SIN(BO$12)*COS($E81)+SIN($E81)*COS(BO$12))/SIN($E81)*BO$9)</f>
        <v>12.6199770269125</v>
      </c>
      <c r="FB81" s="0" t="n">
        <f aca="false">IF(BP$9=0,0,(SIN(BP$12)*COS($E81)+SIN($E81)*COS(BP$12))/SIN($E81)*BP$9)</f>
        <v>12.3685718441346</v>
      </c>
      <c r="FC81" s="0" t="n">
        <f aca="false">IF(BQ$9=0,0,(SIN(BQ$12)*COS($E81)+SIN($E81)*COS(BQ$12))/SIN($E81)*BQ$9)</f>
        <v>12.1153613794192</v>
      </c>
      <c r="FD81" s="0" t="n">
        <f aca="false">IF(BR$9=0,0,(SIN(BR$12)*COS($E81)+SIN($E81)*COS(BR$12))/SIN($E81)*BR$9)</f>
        <v>11.8604618608587</v>
      </c>
      <c r="FE81" s="0" t="n">
        <f aca="false">IF(BS$9=0,0,(SIN(BS$12)*COS($E81)+SIN($E81)*COS(BS$12))/SIN($E81)*BS$9)</f>
        <v>11.6039894214005</v>
      </c>
      <c r="FF81" s="0" t="n">
        <f aca="false">IF(BT$9=0,0,(SIN(BT$12)*COS($E81)+SIN($E81)*COS(BT$12))/SIN($E81)*BT$9)</f>
        <v>11.3460600517487</v>
      </c>
      <c r="FG81" s="0" t="n">
        <f aca="false">IF(BU$9=0,0,(SIN(BU$12)*COS($E81)+SIN($E81)*COS(BU$12))/SIN($E81)*BU$9)</f>
        <v>11.0867895534976</v>
      </c>
      <c r="FH81" s="0" t="n">
        <f aca="false">IF(BV$9=0,0,(SIN(BV$12)*COS($E81)+SIN($E81)*COS(BV$12))/SIN($E81)*BV$9)</f>
        <v>10.7970727273532</v>
      </c>
      <c r="FI81" s="0" t="n">
        <f aca="false">IF(BW$9=0,0,(SIN(BW$12)*COS($E81)+SIN($E81)*COS(BW$12))/SIN($E81)*BW$9)</f>
        <v>10.5073482806681</v>
      </c>
      <c r="FJ81" s="0" t="n">
        <f aca="false">IF(BX$9=0,0,(SIN(BX$12)*COS($E81)+SIN($E81)*COS(BX$12))/SIN($E81)*BX$9)</f>
        <v>10.2177573680638</v>
      </c>
      <c r="FK81" s="0" t="n">
        <f aca="false">IF(BY$9=0,0,(SIN(BY$12)*COS($E81)+SIN($E81)*COS(BY$12))/SIN($E81)*BY$9)</f>
        <v>9.92844008786391</v>
      </c>
      <c r="FL81" s="0" t="n">
        <f aca="false">IF(BZ$9=0,0,(SIN(BZ$12)*COS($E81)+SIN($E81)*COS(BZ$12))/SIN($E81)*BZ$9)</f>
        <v>9.63953542361418</v>
      </c>
      <c r="FM81" s="0" t="n">
        <f aca="false">IF(CA$9=0,0,(SIN(CA$12)*COS($E81)+SIN($E81)*COS(CA$12))/SIN($E81)*CA$9)</f>
        <v>9.35118118625634</v>
      </c>
      <c r="FN81" s="0" t="n">
        <f aca="false">IF(CB$9=0,0,(SIN(CB$12)*COS($E81)+SIN($E81)*COS(CB$12))/SIN($E81)*CB$9)</f>
        <v>9.06351395697687</v>
      </c>
      <c r="FO81" s="0" t="n">
        <f aca="false">IF(CC$9=0,0,(SIN(CC$12)*COS($E81)+SIN($E81)*COS(CC$12))/SIN($E81)*CC$9)</f>
        <v>8.77666903075497</v>
      </c>
      <c r="FP81" s="0" t="n">
        <f aca="false">IF(CD$9=0,0,(SIN(CD$12)*COS($E81)+SIN($E81)*COS(CD$12))/SIN($E81)*CD$9)</f>
        <v>8.49078036063043</v>
      </c>
      <c r="FQ81" s="0" t="n">
        <f aca="false">IF(CE$9=0,0,(SIN(CE$12)*COS($E81)+SIN($E81)*COS(CE$12))/SIN($E81)*CE$9)</f>
        <v>8.20598050271162</v>
      </c>
      <c r="FR81" s="0" t="n">
        <f aca="false">IF(CF$9=0,0,(SIN(CF$12)*COS($E81)+SIN($E81)*COS(CF$12))/SIN($E81)*CF$9)</f>
        <v>7.91073281443292</v>
      </c>
      <c r="FS81" s="0" t="n">
        <f aca="false">IF(CG$9=0,0,(SIN(CG$12)*COS($E81)+SIN($E81)*COS(CG$12))/SIN($E81)*CG$9)</f>
        <v>7.61746532400216</v>
      </c>
      <c r="FT81" s="0" t="n">
        <f aca="false">IF(CH$9=0,0,(SIN(CH$12)*COS($E81)+SIN($E81)*COS(CH$12))/SIN($E81)*CH$9)</f>
        <v>7.32631644867292</v>
      </c>
      <c r="FU81" s="0" t="n">
        <f aca="false">IF(CI$9=0,0,(SIN(CI$12)*COS($E81)+SIN($E81)*COS(CI$12))/SIN($E81)*CI$9)</f>
        <v>7.03742260819521</v>
      </c>
      <c r="FV81" s="0" t="n">
        <f aca="false">IF(CJ$9=0,0,(SIN(CJ$12)*COS($E81)+SIN($E81)*COS(CJ$12))/SIN($E81)*CJ$9)</f>
        <v>6.7509181687211</v>
      </c>
      <c r="FW81" s="0" t="n">
        <f aca="false">IF(CK$9=0,0,(SIN(CK$12)*COS($E81)+SIN($E81)*COS(CK$12))/SIN($E81)*CK$9)</f>
        <v>6.46693538775115</v>
      </c>
      <c r="FX81" s="0" t="n">
        <f aca="false">IF(CL$9=0,0,(SIN(CL$12)*COS($E81)+SIN($E81)*COS(CL$12))/SIN($E81)*CL$9)</f>
        <v>6.18560436014484</v>
      </c>
      <c r="FY81" s="0" t="n">
        <f aca="false">IF(CM$9=0,0,(SIN(CM$12)*COS($E81)+SIN($E81)*COS(CM$12))/SIN($E81)*CM$9)</f>
        <v>5.90705296521455</v>
      </c>
      <c r="FZ81" s="0" t="n">
        <f aca="false">IF(CN$9=0,0,(SIN(CN$12)*COS($E81)+SIN($E81)*COS(CN$12))/SIN($E81)*CN$9)</f>
        <v>5.63140681492219</v>
      </c>
      <c r="GA81" s="0" t="n">
        <f aca="false">IF(CO$9=0,0,(SIN(CO$12)*COS($E81)+SIN($E81)*COS(CO$12))/SIN($E81)*CO$9)</f>
        <v>5.35878920320023</v>
      </c>
      <c r="GB81" s="0" t="n">
        <f aca="false">IF(CP$9=0,0,(SIN(CP$12)*COS($E81)+SIN($E81)*COS(CP$12))/SIN($E81)*CP$9)</f>
        <v>5.08095046257267</v>
      </c>
      <c r="GC81" s="0" t="n">
        <f aca="false">IF(CQ$9=0,0,(SIN(CQ$12)*COS($E81)+SIN($E81)*COS(CQ$12))/SIN($E81)*CQ$9)</f>
        <v>4.8070705659081</v>
      </c>
    </row>
    <row r="82" customFormat="false" ht="12.8" hidden="true" customHeight="false" outlineLevel="0" collapsed="false">
      <c r="A82" s="0" t="n">
        <f aca="false">MAX($F82:$CQ82)</f>
        <v>11.1811460950274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15.7</v>
      </c>
      <c r="C82" s="2" t="n">
        <f aca="false">MOD(Best +D82,360)</f>
        <v>169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3.0099999909399</v>
      </c>
      <c r="G82" s="13" t="n">
        <f aca="false">IF(OR(G172=0,CS82=0),0,G172*CS82/(G172+CS82))</f>
        <v>3.68676589031243</v>
      </c>
      <c r="H82" s="13" t="n">
        <f aca="false">IF(OR(H172=0,CT82=0),0,H172*CT82/(H172+CT82))</f>
        <v>4.3577632753242</v>
      </c>
      <c r="I82" s="13" t="n">
        <f aca="false">IF(OR(I172=0,CU82=0),0,I172*CU82/(I172+CU82))</f>
        <v>5.0193594650044</v>
      </c>
      <c r="J82" s="13" t="n">
        <f aca="false">IF(OR(J172=0,CV82=0),0,J172*CV82/(J172+CV82))</f>
        <v>5.66811152196292</v>
      </c>
      <c r="K82" s="13" t="n">
        <f aca="false">IF(OR(K172=0,CW82=0),0,K172*CW82/(K172+CW82))</f>
        <v>6.30081477685834</v>
      </c>
      <c r="L82" s="13" t="n">
        <f aca="false">IF(OR(L172=0,CX82=0),0,L172*CX82/(L172+CX82))</f>
        <v>6.91454323947067</v>
      </c>
      <c r="M82" s="13" t="n">
        <f aca="false">IF(OR(M172=0,CY82=0),0,M172*CY82/(M172+CY82))</f>
        <v>7.50668106922738</v>
      </c>
      <c r="N82" s="13" t="n">
        <f aca="false">IF(OR(N172=0,CZ82=0),0,N172*CZ82/(N172+CZ82))</f>
        <v>7.72503370129861</v>
      </c>
      <c r="O82" s="13" t="n">
        <f aca="false">IF(OR(O172=0,DA82=0),0,O172*DA82/(O172+DA82))</f>
        <v>7.93373731222898</v>
      </c>
      <c r="P82" s="13" t="n">
        <f aca="false">IF(OR(P172=0,DB82=0),0,P172*DB82/(P172+DB82))</f>
        <v>8.13254496574282</v>
      </c>
      <c r="Q82" s="13" t="n">
        <f aca="false">IF(OR(Q172=0,DC82=0),0,Q172*DC82/(Q172+DC82))</f>
        <v>8.32126090397068</v>
      </c>
      <c r="R82" s="13" t="n">
        <f aca="false">IF(OR(R172=0,DD82=0),0,R172*DD82/(R172+DD82))</f>
        <v>8.49973863004188</v>
      </c>
      <c r="S82" s="13" t="n">
        <f aca="false">IF(OR(S172=0,DE82=0),0,S172*DE82/(S172+DE82))</f>
        <v>8.66787864916846</v>
      </c>
      <c r="T82" s="13" t="n">
        <f aca="false">IF(OR(T172=0,DF82=0),0,T172*DF82/(T172+DF82))</f>
        <v>8.82562592905581</v>
      </c>
      <c r="U82" s="13" t="n">
        <f aca="false">IF(OR(U172=0,DG82=0),0,U172*DG82/(U172+DG82))</f>
        <v>8.97296713925603</v>
      </c>
      <c r="V82" s="13" t="n">
        <f aca="false">IF(OR(V172=0,DH82=0),0,V172*DH82/(V172+DH82))</f>
        <v>9.10992772665728</v>
      </c>
      <c r="W82" s="13" t="n">
        <f aca="false">IF(OR(W172=0,DI82=0),0,W172*DI82/(W172+DI82))</f>
        <v>9.23656888089969</v>
      </c>
      <c r="X82" s="13" t="n">
        <f aca="false">IF(OR(X172=0,DJ82=0),0,X172*DJ82/(X172+DJ82))</f>
        <v>9.52216373028787</v>
      </c>
      <c r="Y82" s="13" t="n">
        <f aca="false">IF(OR(Y172=0,DK82=0),0,Y172*DK82/(Y172+DK82))</f>
        <v>9.7865018081252</v>
      </c>
      <c r="Z82" s="13" t="n">
        <f aca="false">IF(OR(Z172=0,DL82=0),0,Z172*DL82/(Z172+DL82))</f>
        <v>10.0298035346397</v>
      </c>
      <c r="AA82" s="13" t="n">
        <f aca="false">IF(OR(AA172=0,DM82=0),0,AA172*DM82/(AA172+DM82))</f>
        <v>10.2523948686286</v>
      </c>
      <c r="AB82" s="13" t="n">
        <f aca="false">IF(OR(AB172=0,DN82=0),0,AB172*DN82/(AB172+DN82))</f>
        <v>10.4546932611989</v>
      </c>
      <c r="AC82" s="13" t="n">
        <f aca="false">IF(OR(AC172=0,DO82=0),0,AC172*DO82/(AC172+DO82))</f>
        <v>10.6371940237176</v>
      </c>
      <c r="AD82" s="13" t="n">
        <f aca="false">IF(OR(AD172=0,DP82=0),0,AD172*DP82/(AD172+DP82))</f>
        <v>10.8004573163752</v>
      </c>
      <c r="AE82" s="13" t="n">
        <f aca="false">IF(OR(AE172=0,DQ82=0),0,AE172*DQ82/(AE172+DQ82))</f>
        <v>10.9450959143575</v>
      </c>
      <c r="AF82" s="13" t="n">
        <f aca="false">IF(OR(AF172=0,DR82=0),0,AF172*DR82/(AF172+DR82))</f>
        <v>11.0717638632641</v>
      </c>
      <c r="AG82" s="13" t="n">
        <f aca="false">IF(OR(AG172=0,DS82=0),0,AG172*DS82/(AG172+DS82))</f>
        <v>11.1811460950274</v>
      </c>
      <c r="AH82" s="13" t="n">
        <f aca="false">IF(OR(AH172=0,DT82=0),0,AH172*DT82/(AH172+DT82))</f>
        <v>11.0329292076068</v>
      </c>
      <c r="AI82" s="13" t="n">
        <f aca="false">IF(OR(AI172=0,DU82=0),0,AI172*DU82/(AI172+DU82))</f>
        <v>10.8857020373004</v>
      </c>
      <c r="AJ82" s="13" t="n">
        <f aca="false">IF(OR(AJ172=0,DV82=0),0,AJ172*DV82/(AJ172+DV82))</f>
        <v>10.739432500426</v>
      </c>
      <c r="AK82" s="13" t="n">
        <f aca="false">IF(OR(AK172=0,DW82=0),0,AK172*DW82/(AK172+DW82))</f>
        <v>10.5940892192113</v>
      </c>
      <c r="AL82" s="13" t="n">
        <f aca="false">IF(OR(AL172=0,DX82=0),0,AL172*DX82/(AL172+DX82))</f>
        <v>10.4496414924686</v>
      </c>
      <c r="AM82" s="13" t="n">
        <f aca="false">IF(OR(AM172=0,DY82=0),0,AM172*DY82/(AM172+DY82))</f>
        <v>10.3060592673769</v>
      </c>
      <c r="AN82" s="13" t="n">
        <f aca="false">IF(OR(AN172=0,DZ82=0),0,AN172*DZ82/(AN172+DZ82))</f>
        <v>10.1633131123126</v>
      </c>
      <c r="AO82" s="13" t="n">
        <f aca="false">IF(OR(AO172=0,EA82=0),0,AO172*EA82/(AO172+EA82))</f>
        <v>10.0213741906743</v>
      </c>
      <c r="AP82" s="13" t="n">
        <f aca="false">IF(OR(AP172=0,EB82=0),0,AP172*EB82/(AP172+EB82))</f>
        <v>9.88021423565144</v>
      </c>
      <c r="AQ82" s="13" t="n">
        <f aca="false">IF(OR(AQ172=0,EC82=0),0,AQ172*EC82/(AQ172+EC82))</f>
        <v>9.73980552588421</v>
      </c>
      <c r="AR82" s="13" t="n">
        <f aca="false">IF(OR(AR172=0,ED82=0),0,AR172*ED82/(AR172+ED82))</f>
        <v>9.60012086197179</v>
      </c>
      <c r="AS82" s="13" t="n">
        <f aca="false">IF(OR(AS172=0,EE82=0),0,AS172*EE82/(AS172+EE82))</f>
        <v>9.4611335437818</v>
      </c>
      <c r="AT82" s="13" t="n">
        <f aca="false">IF(OR(AT172=0,EF82=0),0,AT172*EF82/(AT172+EF82))</f>
        <v>9.32281734852019</v>
      </c>
      <c r="AU82" s="13" t="n">
        <f aca="false">IF(OR(AU172=0,EG82=0),0,AU172*EG82/(AU172+EG82))</f>
        <v>9.18514650952091</v>
      </c>
      <c r="AV82" s="13" t="n">
        <f aca="false">IF(OR(AV172=0,EH82=0),0,AV172*EH82/(AV172+EH82))</f>
        <v>9.0480956957173</v>
      </c>
      <c r="AW82" s="13" t="n">
        <f aca="false">IF(OR(AW172=0,EI82=0),0,AW172*EI82/(AW172+EI82))</f>
        <v>8.91163999175886</v>
      </c>
      <c r="AX82" s="13" t="n">
        <f aca="false">IF(OR(AX172=0,EJ82=0),0,AX172*EJ82/(AX172+EJ82))</f>
        <v>8.77575487873865</v>
      </c>
      <c r="AY82" s="13" t="n">
        <f aca="false">IF(OR(AY172=0,EK82=0),0,AY172*EK82/(AY172+EK82))</f>
        <v>8.64041621549812</v>
      </c>
      <c r="AZ82" s="13" t="n">
        <f aca="false">IF(OR(AZ172=0,EL82=0),0,AZ172*EL82/(AZ172+EL82))</f>
        <v>8.50560022047784</v>
      </c>
      <c r="BA82" s="13" t="n">
        <f aca="false">IF(OR(BA172=0,EM82=0),0,BA172*EM82/(BA172+EM82))</f>
        <v>8.37128345408389</v>
      </c>
      <c r="BB82" s="13" t="n">
        <f aca="false">IF(OR(BB172=0,EN82=0),0,BB172*EN82/(BB172+EN82))</f>
        <v>8.23744280154093</v>
      </c>
      <c r="BC82" s="13" t="n">
        <f aca="false">IF(OR(BC172=0,EO82=0),0,BC172*EO82/(BC172+EO82))</f>
        <v>8.10405545620404</v>
      </c>
      <c r="BD82" s="13" t="n">
        <f aca="false">IF(OR(BD172=0,EP82=0),0,BD172*EP82/(BD172+EP82))</f>
        <v>7.9710989033031</v>
      </c>
      <c r="BE82" s="13" t="n">
        <f aca="false">IF(OR(BE172=0,EQ82=0),0,BE172*EQ82/(BE172+EQ82))</f>
        <v>7.83855090409388</v>
      </c>
      <c r="BF82" s="13" t="n">
        <f aca="false">IF(OR(BF172=0,ER82=0),0,BF172*ER82/(BF172+ER82))</f>
        <v>7.70638948039129</v>
      </c>
      <c r="BG82" s="13" t="n">
        <f aca="false">IF(OR(BG172=0,ES82=0),0,BG172*ES82/(BG172+ES82))</f>
        <v>7.57459289946139</v>
      </c>
      <c r="BH82" s="13" t="n">
        <f aca="false">IF(OR(BH172=0,ET82=0),0,BH172*ET82/(BH172+ET82))</f>
        <v>7.44313965924919</v>
      </c>
      <c r="BI82" s="13" t="n">
        <f aca="false">IF(OR(BI172=0,EU82=0),0,BI172*EU82/(BI172+EU82))</f>
        <v>7.3120084739203</v>
      </c>
      <c r="BJ82" s="13" t="n">
        <f aca="false">IF(OR(BJ172=0,EV82=0),0,BJ172*EV82/(BJ172+EV82))</f>
        <v>7.18117825969529</v>
      </c>
      <c r="BK82" s="13" t="n">
        <f aca="false">IF(OR(BK172=0,EW82=0),0,BK172*EW82/(BK172+EW82))</f>
        <v>7.05062812095622</v>
      </c>
      <c r="BL82" s="13" t="n">
        <f aca="false">IF(OR(BL172=0,EX82=0),0,BL172*EX82/(BL172+EX82))</f>
        <v>6.90175715662476</v>
      </c>
      <c r="BM82" s="13" t="n">
        <f aca="false">IF(OR(BM172=0,EY82=0),0,BM172*EY82/(BM172+EY82))</f>
        <v>6.75391927183206</v>
      </c>
      <c r="BN82" s="13" t="n">
        <f aca="false">IF(OR(BN172=0,EZ82=0),0,BN172*EZ82/(BN172+EZ82))</f>
        <v>6.60707562979344</v>
      </c>
      <c r="BO82" s="13" t="n">
        <f aca="false">IF(OR(BO172=0,FA82=0),0,BO172*FA82/(BO172+FA82))</f>
        <v>6.46118888996981</v>
      </c>
      <c r="BP82" s="13" t="n">
        <f aca="false">IF(OR(BP172=0,FB82=0),0,BP172*FB82/(BP172+FB82))</f>
        <v>6.31622314459275</v>
      </c>
      <c r="BQ82" s="13" t="n">
        <f aca="false">IF(OR(BQ172=0,FC82=0),0,BQ172*FC82/(BQ172+FC82))</f>
        <v>6.17214385940264</v>
      </c>
      <c r="BR82" s="13" t="n">
        <f aca="false">IF(OR(BR172=0,FD82=0),0,BR172*FD82/(BR172+FD82))</f>
        <v>6.02891781833975</v>
      </c>
      <c r="BS82" s="13" t="n">
        <f aca="false">IF(OR(BS172=0,FE82=0),0,BS172*FE82/(BS172+FE82))</f>
        <v>5.88651307194919</v>
      </c>
      <c r="BT82" s="13" t="n">
        <f aca="false">IF(OR(BT172=0,FF82=0),0,BT172*FF82/(BT172+FF82))</f>
        <v>5.74489888928159</v>
      </c>
      <c r="BU82" s="13" t="n">
        <f aca="false">IF(OR(BU172=0,FG82=0),0,BU172*FG82/(BU172+FG82))</f>
        <v>5.60404571308709</v>
      </c>
      <c r="BV82" s="13" t="n">
        <f aca="false">IF(OR(BV172=0,FH82=0),0,BV172*FH82/(BV172+FH82))</f>
        <v>5.45627948205511</v>
      </c>
      <c r="BW82" s="13" t="n">
        <f aca="false">IF(OR(BW172=0,FI82=0),0,BW172*FI82/(BW172+FI82))</f>
        <v>5.30951857899165</v>
      </c>
      <c r="BX82" s="13" t="n">
        <f aca="false">IF(OR(BX172=0,FJ82=0),0,BX172*FJ82/(BX172+FJ82))</f>
        <v>5.16373507130272</v>
      </c>
      <c r="BY82" s="13" t="n">
        <f aca="false">IF(OR(BY172=0,FK82=0),0,BY172*FK82/(BY172+FK82))</f>
        <v>5.01890267180526</v>
      </c>
      <c r="BZ82" s="13" t="n">
        <f aca="false">IF(OR(BZ172=0,FL82=0),0,BZ172*FL82/(BZ172+FL82))</f>
        <v>4.87499670125444</v>
      </c>
      <c r="CA82" s="13" t="n">
        <f aca="false">IF(OR(CA172=0,FM82=0),0,CA172*FM82/(CA172+FM82))</f>
        <v>4.73199405485879</v>
      </c>
      <c r="CB82" s="13" t="n">
        <f aca="false">IF(OR(CB172=0,FN82=0),0,CB172*FN82/(CB172+FN82))</f>
        <v>4.58987317259554</v>
      </c>
      <c r="CC82" s="13" t="n">
        <f aca="false">IF(OR(CC172=0,FO82=0),0,CC172*FO82/(CC172+FO82))</f>
        <v>4.44861401315563</v>
      </c>
      <c r="CD82" s="13" t="n">
        <f aca="false">IF(OR(CD172=0,FP82=0),0,CD172*FP82/(CD172+FP82))</f>
        <v>4.30819803135945</v>
      </c>
      <c r="CE82" s="13" t="n">
        <f aca="false">IF(OR(CE172=0,FQ82=0),0,CE172*FQ82/(CE172+FQ82))</f>
        <v>4.16860815889698</v>
      </c>
      <c r="CF82" s="13" t="n">
        <f aca="false">IF(OR(CF172=0,FR82=0),0,CF172*FR82/(CF172+FR82))</f>
        <v>4.02670355168801</v>
      </c>
      <c r="CG82" s="13" t="n">
        <f aca="false">IF(OR(CG172=0,FS82=0),0,CG172*FS82/(CG172+FS82))</f>
        <v>3.88573580791294</v>
      </c>
      <c r="CH82" s="13" t="n">
        <f aca="false">IF(OR(CH172=0,FT82=0),0,CH172*FT82/(CH172+FT82))</f>
        <v>3.74569446531962</v>
      </c>
      <c r="CI82" s="13" t="n">
        <f aca="false">IF(OR(CI172=0,FU82=0),0,CI172*FU82/(CI172+FU82))</f>
        <v>3.60657084944143</v>
      </c>
      <c r="CJ82" s="13" t="n">
        <f aca="false">IF(OR(CJ172=0,FV82=0),0,CJ172*FV82/(CJ172+FV82))</f>
        <v>3.46835807492822</v>
      </c>
      <c r="CK82" s="13" t="n">
        <f aca="false">IF(OR(CK172=0,FW82=0),0,CK172*FW82/(CK172+FW82))</f>
        <v>3.3310510502081</v>
      </c>
      <c r="CL82" s="13" t="n">
        <f aca="false">IF(OR(CL172=0,FX82=0),0,CL172*FX82/(CL172+FX82))</f>
        <v>3.19464648536471</v>
      </c>
      <c r="CM82" s="13" t="n">
        <f aca="false">IF(OR(CM172=0,FY82=0),0,CM172*FY82/(CM172+FY82))</f>
        <v>3.0591429031169</v>
      </c>
      <c r="CN82" s="13" t="n">
        <f aca="false">IF(OR(CN172=0,FZ82=0),0,CN172*FZ82/(CN172+FZ82))</f>
        <v>2.92454065278934</v>
      </c>
      <c r="CO82" s="13" t="n">
        <f aca="false">IF(OR(CO172=0,GA82=0),0,CO172*GA82/(CO172+GA82))</f>
        <v>2.79084192716591</v>
      </c>
      <c r="CP82" s="13" t="n">
        <f aca="false">IF(OR(CP172=0,GB82=0),0,CP172*GB82/(CP172+GB82))</f>
        <v>2.65565182467894</v>
      </c>
      <c r="CQ82" s="13" t="n">
        <f aca="false">IF(OR(CQ172=0,GC82=0),0,CQ172*GC82/(CQ172+GC82))</f>
        <v>2.52153353019676</v>
      </c>
      <c r="CR82" s="0" t="n">
        <f aca="false">IF(F$9=0,0,(SIN(F$12)*COS($E82)+SIN($E82)*COS(F$12))/SIN($E82)*F$9)</f>
        <v>3.01</v>
      </c>
      <c r="CS82" s="0" t="n">
        <f aca="false">IF(G$9=0,0,(SIN(G$12)*COS($E82)+SIN($E82)*COS(G$12))/SIN($E82)*G$9)</f>
        <v>3.70281545394643</v>
      </c>
      <c r="CT82" s="0" t="n">
        <f aca="false">IF(H$9=0,0,(SIN(H$12)*COS($E82)+SIN($E82)*COS(H$12))/SIN($E82)*H$9)</f>
        <v>4.4026054417921</v>
      </c>
      <c r="CU82" s="0" t="n">
        <f aca="false">IF(I$9=0,0,(SIN(I$12)*COS($E82)+SIN($E82)*COS(I$12))/SIN($E82)*I$9)</f>
        <v>5.1087448903445</v>
      </c>
      <c r="CV82" s="0" t="n">
        <f aca="false">IF(J$9=0,0,(SIN(J$12)*COS($E82)+SIN($E82)*COS(J$12))/SIN($E82)*J$9)</f>
        <v>5.82060444969183</v>
      </c>
      <c r="CW82" s="0" t="n">
        <f aca="false">IF(K$9=0,0,(SIN(K$12)*COS($E82)+SIN($E82)*COS(K$12))/SIN($E82)*K$9)</f>
        <v>6.53755081109455</v>
      </c>
      <c r="CX82" s="0" t="n">
        <f aca="false">IF(L$9=0,0,(SIN(L$12)*COS($E82)+SIN($E82)*COS(L$12))/SIN($E82)*L$9)</f>
        <v>7.25894702675795</v>
      </c>
      <c r="CY82" s="0" t="n">
        <f aca="false">IF(M$9=0,0,(SIN(M$12)*COS($E82)+SIN($E82)*COS(M$12))/SIN($E82)*M$9)</f>
        <v>7.98415283134979</v>
      </c>
      <c r="CZ82" s="0" t="n">
        <f aca="false">IF(N$9=0,0,(SIN(N$12)*COS($E82)+SIN($E82)*COS(N$12))/SIN($E82)*N$9)</f>
        <v>8.30656502051444</v>
      </c>
      <c r="DA82" s="0" t="n">
        <f aca="false">IF(O$9=0,0,(SIN(O$12)*COS($E82)+SIN($E82)*COS(O$12))/SIN($E82)*O$9)</f>
        <v>8.62860935153073</v>
      </c>
      <c r="DB82" s="0" t="n">
        <f aca="false">IF(P$9=0,0,(SIN(P$12)*COS($E82)+SIN($E82)*COS(P$12))/SIN($E82)*P$9)</f>
        <v>8.95000984863579</v>
      </c>
      <c r="DC82" s="0" t="n">
        <f aca="false">IF(Q$9=0,0,(SIN(Q$12)*COS($E82)+SIN($E82)*COS(Q$12))/SIN($E82)*Q$9)</f>
        <v>9.27049012767958</v>
      </c>
      <c r="DD82" s="0" t="n">
        <f aca="false">IF(R$9=0,0,(SIN(R$12)*COS($E82)+SIN($E82)*COS(R$12))/SIN($E82)*R$9)</f>
        <v>9.58977353468159</v>
      </c>
      <c r="DE82" s="0" t="n">
        <f aca="false">IF(S$9=0,0,(SIN(S$12)*COS($E82)+SIN($E82)*COS(S$12))/SIN($E82)*S$9)</f>
        <v>9.90758328463743</v>
      </c>
      <c r="DF82" s="0" t="n">
        <f aca="false">IF(T$9=0,0,(SIN(T$12)*COS($E82)+SIN($E82)*COS(T$12))/SIN($E82)*T$9)</f>
        <v>10.2236426005162</v>
      </c>
      <c r="DG82" s="0" t="n">
        <f aca="false">IF(U$9=0,0,(SIN(U$12)*COS($E82)+SIN($E82)*COS(U$12))/SIN($E82)*U$9)</f>
        <v>10.5376748523898</v>
      </c>
      <c r="DH82" s="0" t="n">
        <f aca="false">IF(V$9=0,0,(SIN(V$12)*COS($E82)+SIN($E82)*COS(V$12))/SIN($E82)*V$9)</f>
        <v>10.8494036966352</v>
      </c>
      <c r="DI82" s="0" t="n">
        <f aca="false">IF(W$9=0,0,(SIN(W$12)*COS($E82)+SIN($E82)*COS(W$12))/SIN($E82)*W$9)</f>
        <v>11.1585532151497</v>
      </c>
      <c r="DJ82" s="0" t="n">
        <f aca="false">IF(X$9=0,0,(SIN(X$12)*COS($E82)+SIN($E82)*COS(X$12))/SIN($E82)*X$9)</f>
        <v>11.7200951355131</v>
      </c>
      <c r="DK82" s="0" t="n">
        <f aca="false">IF(Y$9=0,0,(SIN(Y$12)*COS($E82)+SIN($E82)*COS(Y$12))/SIN($E82)*Y$9)</f>
        <v>12.278741097759</v>
      </c>
      <c r="DL82" s="0" t="n">
        <f aca="false">IF(Z$9=0,0,(SIN(Z$12)*COS($E82)+SIN($E82)*COS(Z$12))/SIN($E82)*Z$9)</f>
        <v>12.8339839360595</v>
      </c>
      <c r="DM82" s="0" t="n">
        <f aca="false">IF(AA$9=0,0,(SIN(AA$12)*COS($E82)+SIN($E82)*COS(AA$12))/SIN($E82)*AA$9)</f>
        <v>13.3853174185275</v>
      </c>
      <c r="DN82" s="0" t="n">
        <f aca="false">IF(AB$9=0,0,(SIN(AB$12)*COS($E82)+SIN($E82)*COS(AB$12))/SIN($E82)*AB$9)</f>
        <v>13.9322365041035</v>
      </c>
      <c r="DO82" s="0" t="n">
        <f aca="false">IF(AC$9=0,0,(SIN(AC$12)*COS($E82)+SIN($E82)*COS(AC$12))/SIN($E82)*AC$9)</f>
        <v>14.4742375990799</v>
      </c>
      <c r="DP82" s="0" t="n">
        <f aca="false">IF(AD$9=0,0,(SIN(AD$12)*COS($E82)+SIN($E82)*COS(AD$12))/SIN($E82)*AD$9)</f>
        <v>15.0108188131527</v>
      </c>
      <c r="DQ82" s="0" t="n">
        <f aca="false">IF(AE$9=0,0,(SIN(AE$12)*COS($E82)+SIN($E82)*COS(AE$12))/SIN($E82)*AE$9)</f>
        <v>15.5414802148928</v>
      </c>
      <c r="DR82" s="0" t="n">
        <f aca="false">IF(AF$9=0,0,(SIN(AF$12)*COS($E82)+SIN($E82)*COS(AF$12))/SIN($E82)*AF$9)</f>
        <v>16.0657240865255</v>
      </c>
      <c r="DS82" s="0" t="n">
        <f aca="false">IF(AG$9=0,0,(SIN(AG$12)*COS($E82)+SIN($E82)*COS(AG$12))/SIN($E82)*AG$9)</f>
        <v>16.5830551779113</v>
      </c>
      <c r="DT82" s="0" t="n">
        <f aca="false">IF(AH$9=0,0,(SIN(AH$12)*COS($E82)+SIN($E82)*COS(AH$12))/SIN($E82)*AH$9)</f>
        <v>16.5449939004946</v>
      </c>
      <c r="DU82" s="0" t="n">
        <f aca="false">IF(AI$9=0,0,(SIN(AI$12)*COS($E82)+SIN($E82)*COS(AI$12))/SIN($E82)*AI$9)</f>
        <v>16.5018928576609</v>
      </c>
      <c r="DV82" s="0" t="n">
        <f aca="false">IF(AJ$9=0,0,(SIN(AJ$12)*COS($E82)+SIN($E82)*COS(AJ$12))/SIN($E82)*AJ$9)</f>
        <v>16.4537651784054</v>
      </c>
      <c r="DW82" s="0" t="n">
        <f aca="false">IF(AK$9=0,0,(SIN(AK$12)*COS($E82)+SIN($E82)*COS(AK$12))/SIN($E82)*AK$9)</f>
        <v>16.4006255228853</v>
      </c>
      <c r="DX82" s="0" t="n">
        <f aca="false">IF(AL$9=0,0,(SIN(AL$12)*COS($E82)+SIN($E82)*COS(AL$12))/SIN($E82)*AL$9)</f>
        <v>16.3424900779545</v>
      </c>
      <c r="DY82" s="0" t="n">
        <f aca="false">IF(AM$9=0,0,(SIN(AM$12)*COS($E82)+SIN($E82)*COS(AM$12))/SIN($E82)*AM$9)</f>
        <v>16.2793765522327</v>
      </c>
      <c r="DZ82" s="0" t="n">
        <f aca="false">IF(AN$9=0,0,(SIN(AN$12)*COS($E82)+SIN($E82)*COS(AN$12))/SIN($E82)*AN$9)</f>
        <v>16.2113041707112</v>
      </c>
      <c r="EA82" s="0" t="n">
        <f aca="false">IF(AO$9=0,0,(SIN(AO$12)*COS($E82)+SIN($E82)*COS(AO$12))/SIN($E82)*AO$9)</f>
        <v>16.1382936688969</v>
      </c>
      <c r="EB82" s="0" t="n">
        <f aca="false">IF(AP$9=0,0,(SIN(AP$12)*COS($E82)+SIN($E82)*COS(AP$12))/SIN($E82)*AP$9)</f>
        <v>16.0603672864959</v>
      </c>
      <c r="EC82" s="0" t="n">
        <f aca="false">IF(AQ$9=0,0,(SIN(AQ$12)*COS($E82)+SIN($E82)*COS(AQ$12))/SIN($E82)*AQ$9)</f>
        <v>15.9775487606392</v>
      </c>
      <c r="ED82" s="0" t="n">
        <f aca="false">IF(AR$9=0,0,(SIN(AR$12)*COS($E82)+SIN($E82)*COS(AR$12))/SIN($E82)*AR$9)</f>
        <v>15.8898633186519</v>
      </c>
      <c r="EE82" s="0" t="n">
        <f aca="false">IF(AS$9=0,0,(SIN(AS$12)*COS($E82)+SIN($E82)*COS(AS$12))/SIN($E82)*AS$9)</f>
        <v>15.7973376703693</v>
      </c>
      <c r="EF82" s="0" t="n">
        <f aca="false">IF(AT$9=0,0,(SIN(AT$12)*COS($E82)+SIN($E82)*COS(AT$12))/SIN($E82)*AT$9)</f>
        <v>15.7</v>
      </c>
      <c r="EG82" s="0" t="n">
        <f aca="false">IF(AU$9=0,0,(SIN(AU$12)*COS($E82)+SIN($E82)*COS(AU$12))/SIN($E82)*AU$9)</f>
        <v>15.5978799575414</v>
      </c>
      <c r="EH82" s="0" t="n">
        <f aca="false">IF(AV$9=0,0,(SIN(AV$12)*COS($E82)+SIN($E82)*COS(AV$12))/SIN($E82)*AV$9)</f>
        <v>15.4910086497477</v>
      </c>
      <c r="EI82" s="0" t="n">
        <f aca="false">IF(AW$9=0,0,(SIN(AW$12)*COS($E82)+SIN($E82)*COS(AW$12))/SIN($E82)*AW$9)</f>
        <v>15.3794186306545</v>
      </c>
      <c r="EJ82" s="0" t="n">
        <f aca="false">IF(AX$9=0,0,(SIN(AX$12)*COS($E82)+SIN($E82)*COS(AX$12))/SIN($E82)*AX$9)</f>
        <v>15.2631438916626</v>
      </c>
      <c r="EK82" s="0" t="n">
        <f aca="false">IF(AY$9=0,0,(SIN(AY$12)*COS($E82)+SIN($E82)*COS(AY$12))/SIN($E82)*AY$9)</f>
        <v>15.1422198511839</v>
      </c>
      <c r="EL82" s="0" t="n">
        <f aca="false">IF(AZ$9=0,0,(SIN(AZ$12)*COS($E82)+SIN($E82)*COS(AZ$12))/SIN($E82)*AZ$9)</f>
        <v>15.0166833438526</v>
      </c>
      <c r="EM82" s="0" t="n">
        <f aca="false">IF(BA$9=0,0,(SIN(BA$12)*COS($E82)+SIN($E82)*COS(BA$12))/SIN($E82)*BA$9)</f>
        <v>14.8865726093048</v>
      </c>
      <c r="EN82" s="0" t="n">
        <f aca="false">IF(BB$9=0,0,(SIN(BB$12)*COS($E82)+SIN($E82)*COS(BB$12))/SIN($E82)*BB$9)</f>
        <v>14.7519272805308</v>
      </c>
      <c r="EO82" s="0" t="n">
        <f aca="false">IF(BC$9=0,0,(SIN(BC$12)*COS($E82)+SIN($E82)*COS(BC$12))/SIN($E82)*BC$9)</f>
        <v>14.6127883718021</v>
      </c>
      <c r="EP82" s="0" t="n">
        <f aca="false">IF(BD$9=0,0,(SIN(BD$12)*COS($E82)+SIN($E82)*COS(BD$12))/SIN($E82)*BD$9)</f>
        <v>14.469198266178</v>
      </c>
      <c r="EQ82" s="0" t="n">
        <f aca="false">IF(BE$9=0,0,(SIN(BE$12)*COS($E82)+SIN($E82)*COS(BE$12))/SIN($E82)*BE$9)</f>
        <v>14.3212007025957</v>
      </c>
      <c r="ER82" s="0" t="n">
        <f aca="false">IF(BF$9=0,0,(SIN(BF$12)*COS($E82)+SIN($E82)*COS(BF$12))/SIN($E82)*BF$9)</f>
        <v>14.1688407625469</v>
      </c>
      <c r="ES82" s="0" t="n">
        <f aca="false">IF(BG$9=0,0,(SIN(BG$12)*COS($E82)+SIN($E82)*COS(BG$12))/SIN($E82)*BG$9)</f>
        <v>14.0121648563451</v>
      </c>
      <c r="ET82" s="0" t="n">
        <f aca="false">IF(BH$9=0,0,(SIN(BH$12)*COS($E82)+SIN($E82)*COS(BH$12))/SIN($E82)*BH$9)</f>
        <v>13.8512207089893</v>
      </c>
      <c r="EU82" s="0" t="n">
        <f aca="false">IF(BI$9=0,0,(SIN(BI$12)*COS($E82)+SIN($E82)*COS(BI$12))/SIN($E82)*BI$9)</f>
        <v>13.6860573456256</v>
      </c>
      <c r="EV82" s="0" t="n">
        <f aca="false">IF(BJ$9=0,0,(SIN(BJ$12)*COS($E82)+SIN($E82)*COS(BJ$12))/SIN($E82)*BJ$9)</f>
        <v>13.5167250766147</v>
      </c>
      <c r="EW82" s="0" t="n">
        <f aca="false">IF(BK$9=0,0,(SIN(BK$12)*COS($E82)+SIN($E82)*COS(BK$12))/SIN($E82)*BK$9)</f>
        <v>13.343275482206</v>
      </c>
      <c r="EX82" s="0" t="n">
        <f aca="false">IF(BL$9=0,0,(SIN(BL$12)*COS($E82)+SIN($E82)*COS(BL$12))/SIN($E82)*BL$9)</f>
        <v>13.0986747145494</v>
      </c>
      <c r="EY82" s="0" t="n">
        <f aca="false">IF(BM$9=0,0,(SIN(BM$12)*COS($E82)+SIN($E82)*COS(BM$12))/SIN($E82)*BM$9)</f>
        <v>12.8519134596811</v>
      </c>
      <c r="EZ82" s="0" t="n">
        <f aca="false">IF(BN$9=0,0,(SIN(BN$12)*COS($E82)+SIN($E82)*COS(BN$12))/SIN($E82)*BN$9)</f>
        <v>12.6031074722227</v>
      </c>
      <c r="FA82" s="0" t="n">
        <f aca="false">IF(BO$9=0,0,(SIN(BO$12)*COS($E82)+SIN($E82)*COS(BO$12))/SIN($E82)*BO$9)</f>
        <v>12.3523725599957</v>
      </c>
      <c r="FB82" s="0" t="n">
        <f aca="false">IF(BP$9=0,0,(SIN(BP$12)*COS($E82)+SIN($E82)*COS(BP$12))/SIN($E82)*BP$9)</f>
        <v>12.0998245365541</v>
      </c>
      <c r="FC82" s="0" t="n">
        <f aca="false">IF(BQ$9=0,0,(SIN(BQ$12)*COS($E82)+SIN($E82)*COS(BQ$12))/SIN($E82)*BQ$9)</f>
        <v>11.8455791738944</v>
      </c>
      <c r="FD82" s="0" t="n">
        <f aca="false">IF(BR$9=0,0,(SIN(BR$12)*COS($E82)+SIN($E82)*COS(BR$12))/SIN($E82)*BR$9)</f>
        <v>11.5897521553577</v>
      </c>
      <c r="FE82" s="0" t="n">
        <f aca="false">IF(BS$9=0,0,(SIN(BS$12)*COS($E82)+SIN($E82)*COS(BS$12))/SIN($E82)*BS$9)</f>
        <v>11.3324590287441</v>
      </c>
      <c r="FF82" s="0" t="n">
        <f aca="false">IF(BT$9=0,0,(SIN(BT$12)*COS($E82)+SIN($E82)*COS(BT$12))/SIN($E82)*BT$9)</f>
        <v>11.0738151596559</v>
      </c>
      <c r="FG82" s="0" t="n">
        <f aca="false">IF(BU$9=0,0,(SIN(BU$12)*COS($E82)+SIN($E82)*COS(BU$12))/SIN($E82)*BU$9)</f>
        <v>10.8139356850887</v>
      </c>
      <c r="FH82" s="0" t="n">
        <f aca="false">IF(BV$9=0,0,(SIN(BV$12)*COS($E82)+SIN($E82)*COS(BV$12))/SIN($E82)*BV$9)</f>
        <v>10.524452510559</v>
      </c>
      <c r="FI82" s="0" t="n">
        <f aca="false">IF(BW$9=0,0,(SIN(BW$12)*COS($E82)+SIN($E82)*COS(BW$12))/SIN($E82)*BW$9)</f>
        <v>10.2350759729889</v>
      </c>
      <c r="FJ82" s="0" t="n">
        <f aca="false">IF(BX$9=0,0,(SIN(BX$12)*COS($E82)+SIN($E82)*COS(BX$12))/SIN($E82)*BX$9)</f>
        <v>9.94594576791047</v>
      </c>
      <c r="FK82" s="0" t="n">
        <f aca="false">IF(BY$9=0,0,(SIN(BY$12)*COS($E82)+SIN($E82)*COS(BY$12))/SIN($E82)*BY$9)</f>
        <v>9.65720049110212</v>
      </c>
      <c r="FL82" s="0" t="n">
        <f aca="false">IF(BZ$9=0,0,(SIN(BZ$12)*COS($E82)+SIN($E82)*COS(BZ$12))/SIN($E82)*BZ$9)</f>
        <v>9.36897758098147</v>
      </c>
      <c r="FM82" s="0" t="n">
        <f aca="false">IF(CA$9=0,0,(SIN(CA$12)*COS($E82)+SIN($E82)*COS(CA$12))/SIN($E82)*CA$9)</f>
        <v>9.08141326166731</v>
      </c>
      <c r="FN82" s="0" t="n">
        <f aca="false">IF(CB$9=0,0,(SIN(CB$12)*COS($E82)+SIN($E82)*COS(CB$12))/SIN($E82)*CB$9)</f>
        <v>8.79464248673193</v>
      </c>
      <c r="FO82" s="0" t="n">
        <f aca="false">IF(CC$9=0,0,(SIN(CC$12)*COS($E82)+SIN($E82)*COS(CC$12))/SIN($E82)*CC$9)</f>
        <v>8.50879888366733</v>
      </c>
      <c r="FP82" s="0" t="n">
        <f aca="false">IF(CD$9=0,0,(SIN(CD$12)*COS($E82)+SIN($E82)*COS(CD$12))/SIN($E82)*CD$9)</f>
        <v>8.22401469908577</v>
      </c>
      <c r="FQ82" s="0" t="n">
        <f aca="false">IF(CE$9=0,0,(SIN(CE$12)*COS($E82)+SIN($E82)*COS(CE$12))/SIN($E82)*CE$9)</f>
        <v>7.94042074467445</v>
      </c>
      <c r="FR82" s="0" t="n">
        <f aca="false">IF(CF$9=0,0,(SIN(CF$12)*COS($E82)+SIN($E82)*COS(CF$12))/SIN($E82)*CF$9)</f>
        <v>7.64686777788305</v>
      </c>
      <c r="FS82" s="0" t="n">
        <f aca="false">IF(CG$9=0,0,(SIN(CG$12)*COS($E82)+SIN($E82)*COS(CG$12))/SIN($E82)*CG$9)</f>
        <v>7.35539559682003</v>
      </c>
      <c r="FT82" s="0" t="n">
        <f aca="false">IF(CH$9=0,0,(SIN(CH$12)*COS($E82)+SIN($E82)*COS(CH$12))/SIN($E82)*CH$9)</f>
        <v>7.06614040924011</v>
      </c>
      <c r="FU82" s="0" t="n">
        <f aca="false">IF(CI$9=0,0,(SIN(CI$12)*COS($E82)+SIN($E82)*COS(CI$12))/SIN($E82)*CI$9)</f>
        <v>6.7792363897771</v>
      </c>
      <c r="FV82" s="0" t="n">
        <f aca="false">IF(CJ$9=0,0,(SIN(CJ$12)*COS($E82)+SIN($E82)*COS(CJ$12))/SIN($E82)*CJ$9)</f>
        <v>6.49481562504158</v>
      </c>
      <c r="FW82" s="0" t="n">
        <f aca="false">IF(CK$9=0,0,(SIN(CK$12)*COS($E82)+SIN($E82)*COS(CK$12))/SIN($E82)*CK$9)</f>
        <v>6.21300805977147</v>
      </c>
      <c r="FX82" s="0" t="n">
        <f aca="false">IF(CL$9=0,0,(SIN(CL$12)*COS($E82)+SIN($E82)*COS(CL$12))/SIN($E82)*CL$9)</f>
        <v>5.93394144405806</v>
      </c>
      <c r="FY82" s="0" t="n">
        <f aca="false">IF(CM$9=0,0,(SIN(CM$12)*COS($E82)+SIN($E82)*COS(CM$12))/SIN($E82)*CM$9)</f>
        <v>5.65774128166671</v>
      </c>
      <c r="FZ82" s="0" t="n">
        <f aca="false">IF(CN$9=0,0,(SIN(CN$12)*COS($E82)+SIN($E82)*COS(CN$12))/SIN($E82)*CN$9)</f>
        <v>5.38453077947048</v>
      </c>
      <c r="GA82" s="0" t="n">
        <f aca="false">IF(CO$9=0,0,(SIN(CO$12)*COS($E82)+SIN($E82)*COS(CO$12))/SIN($E82)*CO$9)</f>
        <v>5.11443079801836</v>
      </c>
      <c r="GB82" s="0" t="n">
        <f aca="false">IF(CP$9=0,0,(SIN(CP$12)*COS($E82)+SIN($E82)*COS(CP$12))/SIN($E82)*CP$9)</f>
        <v>4.83958684305269</v>
      </c>
      <c r="GC82" s="0" t="n">
        <f aca="false">IF(CQ$9=0,0,(SIN(CQ$12)*COS($E82)+SIN($E82)*COS(CQ$12))/SIN($E82)*CQ$9)</f>
        <v>4.56877913116111</v>
      </c>
    </row>
    <row r="83" customFormat="false" ht="12.8" hidden="true" customHeight="false" outlineLevel="0" collapsed="false">
      <c r="A83" s="0" t="n">
        <f aca="false">MAX($F83:$CQ83)</f>
        <v>11.1090445594133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15.7</v>
      </c>
      <c r="C83" s="2" t="n">
        <f aca="false">MOD(Best +D83,360)</f>
        <v>170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3.0099999909399</v>
      </c>
      <c r="G83" s="13" t="n">
        <f aca="false">IF(OR(G173=0,CS83=0),0,G173*CS83/(G173+CS83))</f>
        <v>3.68560824612306</v>
      </c>
      <c r="H83" s="13" t="n">
        <f aca="false">IF(OR(H173=0,CT83=0),0,H173*CT83/(H173+CT83))</f>
        <v>4.35508496604005</v>
      </c>
      <c r="I83" s="13" t="n">
        <f aca="false">IF(OR(I173=0,CU83=0),0,I173*CU83/(I173+CU83))</f>
        <v>5.0148297582612</v>
      </c>
      <c r="J83" s="13" t="n">
        <f aca="false">IF(OR(J173=0,CV83=0),0,J173*CV83/(J173+CV83))</f>
        <v>5.66143325494426</v>
      </c>
      <c r="K83" s="13" t="n">
        <f aca="false">IF(OR(K173=0,CW83=0),0,K173*CW83/(K173+CW83))</f>
        <v>6.29172477766667</v>
      </c>
      <c r="L83" s="13" t="n">
        <f aca="false">IF(OR(L173=0,CX83=0),0,L173*CX83/(L173+CX83))</f>
        <v>6.90281196594482</v>
      </c>
      <c r="M83" s="13" t="n">
        <f aca="false">IF(OR(M173=0,CY83=0),0,M173*CY83/(M173+CY83))</f>
        <v>7.49211156782122</v>
      </c>
      <c r="N83" s="13" t="n">
        <f aca="false">IF(OR(N173=0,CZ83=0),0,N173*CZ83/(N173+CZ83))</f>
        <v>7.70807084791947</v>
      </c>
      <c r="O83" s="13" t="n">
        <f aca="false">IF(OR(O173=0,DA83=0),0,O173*DA83/(O173+DA83))</f>
        <v>7.91432723040039</v>
      </c>
      <c r="P83" s="13" t="n">
        <f aca="false">IF(OR(P173=0,DB83=0),0,P173*DB83/(P173+DB83))</f>
        <v>8.11064094297699</v>
      </c>
      <c r="Q83" s="13" t="n">
        <f aca="false">IF(OR(Q173=0,DC83=0),0,Q173*DC83/(Q173+DC83))</f>
        <v>8.29682298554484</v>
      </c>
      <c r="R83" s="13" t="n">
        <f aca="false">IF(OR(R173=0,DD83=0),0,R173*DD83/(R173+DD83))</f>
        <v>8.47273320287802</v>
      </c>
      <c r="S83" s="13" t="n">
        <f aca="false">IF(OR(S173=0,DE83=0),0,S173*DE83/(S173+DE83))</f>
        <v>8.63827802219554</v>
      </c>
      <c r="T83" s="13" t="n">
        <f aca="false">IF(OR(T173=0,DF83=0),0,T173*DF83/(T173+DF83))</f>
        <v>8.79340791562923</v>
      </c>
      <c r="U83" s="13" t="n">
        <f aca="false">IF(OR(U173=0,DG83=0),0,U173*DG83/(U173+DG83))</f>
        <v>8.93811464639521</v>
      </c>
      <c r="V83" s="13" t="n">
        <f aca="false">IF(OR(V173=0,DH83=0),0,V173*DH83/(V173+DH83))</f>
        <v>9.07242835506302</v>
      </c>
      <c r="W83" s="13" t="n">
        <f aca="false">IF(OR(W173=0,DI83=0),0,W173*DI83/(W173+DI83))</f>
        <v>9.19641453894891</v>
      </c>
      <c r="X83" s="13" t="n">
        <f aca="false">IF(OR(X173=0,DJ83=0),0,X173*DJ83/(X173+DJ83))</f>
        <v>9.47877066450929</v>
      </c>
      <c r="Y83" s="13" t="n">
        <f aca="false">IF(OR(Y173=0,DK83=0),0,Y173*DK83/(Y173+DK83))</f>
        <v>9.73986345992716</v>
      </c>
      <c r="Z83" s="13" t="n">
        <f aca="false">IF(OR(Z173=0,DL83=0),0,Z173*DL83/(Z173+DL83))</f>
        <v>9.97992117482901</v>
      </c>
      <c r="AA83" s="13" t="n">
        <f aca="false">IF(OR(AA173=0,DM83=0),0,AA173*DM83/(AA173+DM83))</f>
        <v>10.1992765000832</v>
      </c>
      <c r="AB83" s="13" t="n">
        <f aca="false">IF(OR(AB173=0,DN83=0),0,AB173*DN83/(AB173+DN83))</f>
        <v>10.3983526266901</v>
      </c>
      <c r="AC83" s="13" t="n">
        <f aca="false">IF(OR(AC173=0,DO83=0),0,AC173*DO83/(AC173+DO83))</f>
        <v>10.5776497183921</v>
      </c>
      <c r="AD83" s="13" t="n">
        <f aca="false">IF(OR(AD173=0,DP83=0),0,AD173*DP83/(AD173+DP83))</f>
        <v>10.7377320016169</v>
      </c>
      <c r="AE83" s="13" t="n">
        <f aca="false">IF(OR(AE173=0,DQ83=0),0,AE173*DQ83/(AE173+DQ83))</f>
        <v>10.8792156276944</v>
      </c>
      <c r="AF83" s="13" t="n">
        <f aca="false">IF(OR(AF173=0,DR83=0),0,AF173*DR83/(AF173+DR83))</f>
        <v>11.0027574175704</v>
      </c>
      <c r="AG83" s="13" t="n">
        <f aca="false">IF(OR(AG173=0,DS83=0),0,AG173*DS83/(AG173+DS83))</f>
        <v>11.1090445594133</v>
      </c>
      <c r="AH83" s="13" t="n">
        <f aca="false">IF(OR(AH173=0,DT83=0),0,AH173*DT83/(AH173+DT83))</f>
        <v>10.9588798725057</v>
      </c>
      <c r="AI83" s="13" t="n">
        <f aca="false">IF(OR(AI173=0,DU83=0),0,AI173*DU83/(AI173+DU83))</f>
        <v>10.8097440623761</v>
      </c>
      <c r="AJ83" s="13" t="n">
        <f aca="false">IF(OR(AJ173=0,DV83=0),0,AJ173*DV83/(AJ173+DV83))</f>
        <v>10.66160410546</v>
      </c>
      <c r="AK83" s="13" t="n">
        <f aca="false">IF(OR(AK173=0,DW83=0),0,AK173*DW83/(AK173+DW83))</f>
        <v>10.5144277191611</v>
      </c>
      <c r="AL83" s="13" t="n">
        <f aca="false">IF(OR(AL173=0,DX83=0),0,AL173*DX83/(AL173+DX83))</f>
        <v>10.3681833311695</v>
      </c>
      <c r="AM83" s="13" t="n">
        <f aca="false">IF(OR(AM173=0,DY83=0),0,AM173*DY83/(AM173+DY83))</f>
        <v>10.2228400499547</v>
      </c>
      <c r="AN83" s="13" t="n">
        <f aca="false">IF(OR(AN173=0,DZ83=0),0,AN173*DZ83/(AN173+DZ83))</f>
        <v>10.0783676363728</v>
      </c>
      <c r="AO83" s="13" t="n">
        <f aca="false">IF(OR(AO173=0,EA83=0),0,AO173*EA83/(AO173+EA83))</f>
        <v>9.9347364763283</v>
      </c>
      <c r="AP83" s="13" t="n">
        <f aca="false">IF(OR(AP173=0,EB83=0),0,AP173*EB83/(AP173+EB83))</f>
        <v>9.7919175544374</v>
      </c>
      <c r="AQ83" s="13" t="n">
        <f aca="false">IF(OR(AQ173=0,EC83=0),0,AQ173*EC83/(AQ173+EC83))</f>
        <v>9.64988242863926</v>
      </c>
      <c r="AR83" s="13" t="n">
        <f aca="false">IF(OR(AR173=0,ED83=0),0,AR173*ED83/(AR173+ED83))</f>
        <v>9.5086032057059</v>
      </c>
      <c r="AS83" s="13" t="n">
        <f aca="false">IF(OR(AS173=0,EE83=0),0,AS173*EE83/(AS173+EE83))</f>
        <v>9.3680525176042</v>
      </c>
      <c r="AT83" s="13" t="n">
        <f aca="false">IF(OR(AT173=0,EF83=0),0,AT173*EF83/(AT173+EF83))</f>
        <v>9.22820349866494</v>
      </c>
      <c r="AU83" s="13" t="n">
        <f aca="false">IF(OR(AU173=0,EG83=0),0,AU173*EG83/(AU173+EG83))</f>
        <v>9.08902976351664</v>
      </c>
      <c r="AV83" s="13" t="n">
        <f aca="false">IF(OR(AV173=0,EH83=0),0,AV173*EH83/(AV173+EH83))</f>
        <v>8.95050538574373</v>
      </c>
      <c r="AW83" s="13" t="n">
        <f aca="false">IF(OR(AW173=0,EI83=0),0,AW173*EI83/(AW173+EI83))</f>
        <v>8.81260487723069</v>
      </c>
      <c r="AX83" s="13" t="n">
        <f aca="false">IF(OR(AX173=0,EJ83=0),0,AX173*EJ83/(AX173+EJ83))</f>
        <v>8.67530316815558</v>
      </c>
      <c r="AY83" s="13" t="n">
        <f aca="false">IF(OR(AY173=0,EK83=0),0,AY173*EK83/(AY173+EK83))</f>
        <v>8.53857558759785</v>
      </c>
      <c r="AZ83" s="13" t="n">
        <f aca="false">IF(OR(AZ173=0,EL83=0),0,AZ173*EL83/(AZ173+EL83))</f>
        <v>8.40239784472733</v>
      </c>
      <c r="BA83" s="13" t="n">
        <f aca="false">IF(OR(BA173=0,EM83=0),0,BA173*EM83/(BA173+EM83))</f>
        <v>8.26674601054247</v>
      </c>
      <c r="BB83" s="13" t="n">
        <f aca="false">IF(OR(BB173=0,EN83=0),0,BB173*EN83/(BB173+EN83))</f>
        <v>8.13159650012737</v>
      </c>
      <c r="BC83" s="13" t="n">
        <f aca="false">IF(OR(BC173=0,EO83=0),0,BC173*EO83/(BC173+EO83))</f>
        <v>7.99692605539846</v>
      </c>
      <c r="BD83" s="13" t="n">
        <f aca="false">IF(OR(BD173=0,EP83=0),0,BD173*EP83/(BD173+EP83))</f>
        <v>7.86271172831304</v>
      </c>
      <c r="BE83" s="13" t="n">
        <f aca="false">IF(OR(BE173=0,EQ83=0),0,BE173*EQ83/(BE173+EQ83))</f>
        <v>7.72893086451276</v>
      </c>
      <c r="BF83" s="13" t="n">
        <f aca="false">IF(OR(BF173=0,ER83=0),0,BF173*ER83/(BF173+ER83))</f>
        <v>7.59556108737646</v>
      </c>
      <c r="BG83" s="13" t="n">
        <f aca="false">IF(OR(BG173=0,ES83=0),0,BG173*ES83/(BG173+ES83))</f>
        <v>7.46258028245757</v>
      </c>
      <c r="BH83" s="13" t="n">
        <f aca="false">IF(OR(BH173=0,ET83=0),0,BH173*ET83/(BH173+ET83))</f>
        <v>7.32996658228243</v>
      </c>
      <c r="BI83" s="13" t="n">
        <f aca="false">IF(OR(BI173=0,EU83=0),0,BI173*EU83/(BI173+EU83))</f>
        <v>7.19769835148649</v>
      </c>
      <c r="BJ83" s="13" t="n">
        <f aca="false">IF(OR(BJ173=0,EV83=0),0,BJ173*EV83/(BJ173+EV83))</f>
        <v>7.06575417226634</v>
      </c>
      <c r="BK83" s="13" t="n">
        <f aca="false">IF(OR(BK173=0,EW83=0),0,BK173*EW83/(BK173+EW83))</f>
        <v>6.93411283012626</v>
      </c>
      <c r="BL83" s="13" t="n">
        <f aca="false">IF(OR(BL173=0,EX83=0),0,BL173*EX83/(BL173+EX83))</f>
        <v>6.78443541986446</v>
      </c>
      <c r="BM83" s="13" t="n">
        <f aca="false">IF(OR(BM173=0,EY83=0),0,BM173*EY83/(BM173+EY83))</f>
        <v>6.63581922743555</v>
      </c>
      <c r="BN83" s="13" t="n">
        <f aca="false">IF(OR(BN173=0,EZ83=0),0,BN173*EZ83/(BN173+EZ83))</f>
        <v>6.48822512338017</v>
      </c>
      <c r="BO83" s="13" t="n">
        <f aca="false">IF(OR(BO173=0,FA83=0),0,BO173*FA83/(BO173+FA83))</f>
        <v>6.34161549443087</v>
      </c>
      <c r="BP83" s="13" t="n">
        <f aca="false">IF(OR(BP173=0,FB83=0),0,BP173*FB83/(BP173+FB83))</f>
        <v>6.19595417950962</v>
      </c>
      <c r="BQ83" s="13" t="n">
        <f aca="false">IF(OR(BQ173=0,FC83=0),0,BQ173*FC83/(BQ173+FC83))</f>
        <v>6.05120640996418</v>
      </c>
      <c r="BR83" s="13" t="n">
        <f aca="false">IF(OR(BR173=0,FD83=0),0,BR173*FD83/(BR173+FD83))</f>
        <v>5.90733875378182</v>
      </c>
      <c r="BS83" s="13" t="n">
        <f aca="false">IF(OR(BS173=0,FE83=0),0,BS173*FE83/(BS173+FE83))</f>
        <v>5.76431906354019</v>
      </c>
      <c r="BT83" s="13" t="n">
        <f aca="false">IF(OR(BT173=0,FF83=0),0,BT173*FF83/(BT173+FF83))</f>
        <v>5.62211642787601</v>
      </c>
      <c r="BU83" s="13" t="n">
        <f aca="false">IF(OR(BU173=0,FG83=0),0,BU173*FG83/(BU173+FG83))</f>
        <v>5.48070112626804</v>
      </c>
      <c r="BV83" s="13" t="n">
        <f aca="false">IF(OR(BV173=0,FH83=0),0,BV173*FH83/(BV173+FH83))</f>
        <v>5.3325500582585</v>
      </c>
      <c r="BW83" s="13" t="n">
        <f aca="false">IF(OR(BW173=0,FI83=0),0,BW173*FI83/(BW173+FI83))</f>
        <v>5.18543483321614</v>
      </c>
      <c r="BX83" s="13" t="n">
        <f aca="false">IF(OR(BX173=0,FJ83=0),0,BX173*FJ83/(BX173+FJ83))</f>
        <v>5.03932746827424</v>
      </c>
      <c r="BY83" s="13" t="n">
        <f aca="false">IF(OR(BY173=0,FK83=0),0,BY173*FK83/(BY173+FK83))</f>
        <v>4.89420164410189</v>
      </c>
      <c r="BZ83" s="13" t="n">
        <f aca="false">IF(OR(BZ173=0,FL83=0),0,BZ173*FL83/(BZ173+FL83))</f>
        <v>4.75003266694927</v>
      </c>
      <c r="CA83" s="13" t="n">
        <f aca="false">IF(OR(CA173=0,FM83=0),0,CA173*FM83/(CA173+FM83))</f>
        <v>4.60679743468812</v>
      </c>
      <c r="CB83" s="13" t="n">
        <f aca="false">IF(OR(CB173=0,FN83=0),0,CB173*FN83/(CB173+FN83))</f>
        <v>4.46447440665779</v>
      </c>
      <c r="CC83" s="13" t="n">
        <f aca="false">IF(OR(CC173=0,FO83=0),0,CC173*FO83/(CC173+FO83))</f>
        <v>4.3230435771442</v>
      </c>
      <c r="CD83" s="13" t="n">
        <f aca="false">IF(OR(CD173=0,FP83=0),0,CD173*FP83/(CD173+FP83))</f>
        <v>4.18248645233086</v>
      </c>
      <c r="CE83" s="13" t="n">
        <f aca="false">IF(OR(CE173=0,FQ83=0),0,CE173*FQ83/(CE173+FQ83))</f>
        <v>4.04278603057327</v>
      </c>
      <c r="CF83" s="13" t="n">
        <f aca="false">IF(OR(CF173=0,FR83=0),0,CF173*FR83/(CF173+FR83))</f>
        <v>3.90089033210936</v>
      </c>
      <c r="CG83" s="13" t="n">
        <f aca="false">IF(OR(CG173=0,FS83=0),0,CG173*FS83/(CG173+FS83))</f>
        <v>3.75996520354519</v>
      </c>
      <c r="CH83" s="13" t="n">
        <f aca="false">IF(OR(CH173=0,FT83=0),0,CH173*FT83/(CH173+FT83))</f>
        <v>3.62000035318919</v>
      </c>
      <c r="CI83" s="13" t="n">
        <f aca="false">IF(OR(CI173=0,FU83=0),0,CI173*FU83/(CI173+FU83))</f>
        <v>3.48098729134054</v>
      </c>
      <c r="CJ83" s="13" t="n">
        <f aca="false">IF(OR(CJ173=0,FV83=0),0,CJ173*FV83/(CJ173+FV83))</f>
        <v>3.3429193309554</v>
      </c>
      <c r="CK83" s="13" t="n">
        <f aca="false">IF(OR(CK173=0,FW83=0),0,CK173*FW83/(CK173+FW83))</f>
        <v>3.20579159161495</v>
      </c>
      <c r="CL83" s="13" t="n">
        <f aca="false">IF(OR(CL173=0,FX83=0),0,CL173*FX83/(CL173+FX83))</f>
        <v>3.06960100667622</v>
      </c>
      <c r="CM83" s="13" t="n">
        <f aca="false">IF(OR(CM173=0,FY83=0),0,CM173*FY83/(CM173+FY83))</f>
        <v>2.93434633348865</v>
      </c>
      <c r="CN83" s="13" t="n">
        <f aca="false">IF(OR(CN173=0,FZ83=0),0,CN173*FZ83/(CN173+FZ83))</f>
        <v>2.8000281665611</v>
      </c>
      <c r="CO83" s="13" t="n">
        <f aca="false">IF(OR(CO173=0,GA83=0),0,CO173*GA83/(CO173+GA83))</f>
        <v>2.66664895356688</v>
      </c>
      <c r="CP83" s="13" t="n">
        <f aca="false">IF(OR(CP173=0,GB83=0),0,CP173*GB83/(CP173+GB83))</f>
        <v>2.53191944597658</v>
      </c>
      <c r="CQ83" s="13" t="n">
        <f aca="false">IF(OR(CQ173=0,GC83=0),0,CQ173*GC83/(CQ173+GC83))</f>
        <v>2.39830143932595</v>
      </c>
      <c r="CR83" s="0" t="n">
        <f aca="false">IF(F$9=0,0,(SIN(F$12)*COS($E83)+SIN($E83)*COS(F$12))/SIN($E83)*F$9)</f>
        <v>3.01</v>
      </c>
      <c r="CS83" s="0" t="n">
        <f aca="false">IF(G$9=0,0,(SIN(G$12)*COS($E83)+SIN($E83)*COS(G$12))/SIN($E83)*G$9)</f>
        <v>3.70155390944886</v>
      </c>
      <c r="CT83" s="0" t="n">
        <f aca="false">IF(H$9=0,0,(SIN(H$12)*COS($E83)+SIN($E83)*COS(H$12))/SIN($E83)*H$9)</f>
        <v>4.399623440293</v>
      </c>
      <c r="CU83" s="0" t="n">
        <f aca="false">IF(I$9=0,0,(SIN(I$12)*COS($E83)+SIN($E83)*COS(I$12))/SIN($E83)*I$9)</f>
        <v>5.10358425327784</v>
      </c>
      <c r="CV83" s="0" t="n">
        <f aca="false">IF(J$9=0,0,(SIN(J$12)*COS($E83)+SIN($E83)*COS(J$12))/SIN($E83)*J$9)</f>
        <v>5.81280801183741</v>
      </c>
      <c r="CW83" s="0" t="n">
        <f aca="false">IF(K$9=0,0,(SIN(K$12)*COS($E83)+SIN($E83)*COS(K$12))/SIN($E83)*K$9)</f>
        <v>6.52666269957076</v>
      </c>
      <c r="CX83" s="0" t="n">
        <f aca="false">IF(L$9=0,0,(SIN(L$12)*COS($E83)+SIN($E83)*COS(L$12))/SIN($E83)*L$9)</f>
        <v>7.24451293947181</v>
      </c>
      <c r="CY83" s="0" t="n">
        <f aca="false">IF(M$9=0,0,(SIN(M$12)*COS($E83)+SIN($E83)*COS(M$12))/SIN($E83)*M$9)</f>
        <v>7.96572031477681</v>
      </c>
      <c r="CZ83" s="0" t="n">
        <f aca="false">IF(N$9=0,0,(SIN(N$12)*COS($E83)+SIN($E83)*COS(N$12))/SIN($E83)*N$9)</f>
        <v>8.28474989922559</v>
      </c>
      <c r="DA83" s="0" t="n">
        <f aca="false">IF(O$9=0,0,(SIN(O$12)*COS($E83)+SIN($E83)*COS(O$12))/SIN($E83)*O$9)</f>
        <v>8.60322816473995</v>
      </c>
      <c r="DB83" s="0" t="n">
        <f aca="false">IF(P$9=0,0,(SIN(P$12)*COS($E83)+SIN($E83)*COS(P$12))/SIN($E83)*P$9)</f>
        <v>8.9208807170563</v>
      </c>
      <c r="DC83" s="0" t="n">
        <f aca="false">IF(Q$9=0,0,(SIN(Q$12)*COS($E83)+SIN($E83)*COS(Q$12))/SIN($E83)*Q$9)</f>
        <v>9.23743286668325</v>
      </c>
      <c r="DD83" s="0" t="n">
        <f aca="false">IF(R$9=0,0,(SIN(R$12)*COS($E83)+SIN($E83)*COS(R$12))/SIN($E83)*R$9)</f>
        <v>9.55260976677375</v>
      </c>
      <c r="DE83" s="0" t="n">
        <f aca="false">IF(S$9=0,0,(SIN(S$12)*COS($E83)+SIN($E83)*COS(S$12))/SIN($E83)*S$9)</f>
        <v>9.86613655119517</v>
      </c>
      <c r="DF83" s="0" t="n">
        <f aca="false">IF(T$9=0,0,(SIN(T$12)*COS($E83)+SIN($E83)*COS(T$12))/SIN($E83)*T$9)</f>
        <v>10.1777384727387</v>
      </c>
      <c r="DG83" s="0" t="n">
        <f aca="false">IF(U$9=0,0,(SIN(U$12)*COS($E83)+SIN($E83)*COS(U$12))/SIN($E83)*U$9)</f>
        <v>10.4871410414095</v>
      </c>
      <c r="DH83" s="0" t="n">
        <f aca="false">IF(V$9=0,0,(SIN(V$12)*COS($E83)+SIN($E83)*COS(V$12))/SIN($E83)*V$9)</f>
        <v>10.7940701627387</v>
      </c>
      <c r="DI83" s="0" t="n">
        <f aca="false">IF(W$9=0,0,(SIN(W$12)*COS($E83)+SIN($E83)*COS(W$12))/SIN($E83)*W$9)</f>
        <v>11.0982522760583</v>
      </c>
      <c r="DJ83" s="0" t="n">
        <f aca="false">IF(X$9=0,0,(SIN(X$12)*COS($E83)+SIN($E83)*COS(X$12))/SIN($E83)*X$9)</f>
        <v>11.6532047967852</v>
      </c>
      <c r="DK83" s="0" t="n">
        <f aca="false">IF(Y$9=0,0,(SIN(Y$12)*COS($E83)+SIN($E83)*COS(Y$12))/SIN($E83)*Y$9)</f>
        <v>12.2049426608942</v>
      </c>
      <c r="DL83" s="0" t="n">
        <f aca="false">IF(Z$9=0,0,(SIN(Z$12)*COS($E83)+SIN($E83)*COS(Z$12))/SIN($E83)*Z$9)</f>
        <v>12.7529627812368</v>
      </c>
      <c r="DM83" s="0" t="n">
        <f aca="false">IF(AA$9=0,0,(SIN(AA$12)*COS($E83)+SIN($E83)*COS(AA$12))/SIN($E83)*AA$9)</f>
        <v>13.2967632031251</v>
      </c>
      <c r="DN83" s="0" t="n">
        <f aca="false">IF(AB$9=0,0,(SIN(AB$12)*COS($E83)+SIN($E83)*COS(AB$12))/SIN($E83)*AB$9)</f>
        <v>13.8358433592834</v>
      </c>
      <c r="DO83" s="0" t="n">
        <f aca="false">IF(AC$9=0,0,(SIN(AC$12)*COS($E83)+SIN($E83)*COS(AC$12))/SIN($E83)*AC$9)</f>
        <v>14.3697043243458</v>
      </c>
      <c r="DP83" s="0" t="n">
        <f aca="false">IF(AD$9=0,0,(SIN(AD$12)*COS($E83)+SIN($E83)*COS(AD$12))/SIN($E83)*AD$9)</f>
        <v>14.8978490687915</v>
      </c>
      <c r="DQ83" s="0" t="n">
        <f aca="false">IF(AE$9=0,0,(SIN(AE$12)*COS($E83)+SIN($E83)*COS(AE$12))/SIN($E83)*AE$9)</f>
        <v>15.4197827122091</v>
      </c>
      <c r="DR83" s="0" t="n">
        <f aca="false">IF(AF$9=0,0,(SIN(AF$12)*COS($E83)+SIN($E83)*COS(AF$12))/SIN($E83)*AF$9)</f>
        <v>15.935012775783</v>
      </c>
      <c r="DS83" s="0" t="n">
        <f aca="false">IF(AG$9=0,0,(SIN(AG$12)*COS($E83)+SIN($E83)*COS(AG$12))/SIN($E83)*AG$9)</f>
        <v>16.443049433892</v>
      </c>
      <c r="DT83" s="0" t="n">
        <f aca="false">IF(AH$9=0,0,(SIN(AH$12)*COS($E83)+SIN($E83)*COS(AH$12))/SIN($E83)*AH$9)</f>
        <v>16.4002139646117</v>
      </c>
      <c r="DU83" s="0" t="n">
        <f aca="false">IF(AI$9=0,0,(SIN(AI$12)*COS($E83)+SIN($E83)*COS(AI$12))/SIN($E83)*AI$9)</f>
        <v>16.3523828312854</v>
      </c>
      <c r="DV83" s="0" t="n">
        <f aca="false">IF(AJ$9=0,0,(SIN(AJ$12)*COS($E83)+SIN($E83)*COS(AJ$12))/SIN($E83)*AJ$9)</f>
        <v>16.2995706037396</v>
      </c>
      <c r="DW83" s="0" t="n">
        <f aca="false">IF(AK$9=0,0,(SIN(AK$12)*COS($E83)+SIN($E83)*COS(AK$12))/SIN($E83)*AK$9)</f>
        <v>16.2417933690904</v>
      </c>
      <c r="DX83" s="0" t="n">
        <f aca="false">IF(AL$9=0,0,(SIN(AL$12)*COS($E83)+SIN($E83)*COS(AL$12))/SIN($E83)*AL$9)</f>
        <v>16.1790687268432</v>
      </c>
      <c r="DY83" s="0" t="n">
        <f aca="false">IF(AM$9=0,0,(SIN(AM$12)*COS($E83)+SIN($E83)*COS(AM$12))/SIN($E83)*AM$9)</f>
        <v>16.1114157835316</v>
      </c>
      <c r="DZ83" s="0" t="n">
        <f aca="false">IF(AN$9=0,0,(SIN(AN$12)*COS($E83)+SIN($E83)*COS(AN$12))/SIN($E83)*AN$9)</f>
        <v>16.0388551468976</v>
      </c>
      <c r="EA83" s="0" t="n">
        <f aca="false">IF(AO$9=0,0,(SIN(AO$12)*COS($E83)+SIN($E83)*COS(AO$12))/SIN($E83)*AO$9)</f>
        <v>15.961408919614</v>
      </c>
      <c r="EB83" s="0" t="n">
        <f aca="false">IF(AP$9=0,0,(SIN(AP$12)*COS($E83)+SIN($E83)*COS(AP$12))/SIN($E83)*AP$9)</f>
        <v>15.8791006925518</v>
      </c>
      <c r="EC83" s="0" t="n">
        <f aca="false">IF(AQ$9=0,0,(SIN(AQ$12)*COS($E83)+SIN($E83)*COS(AQ$12))/SIN($E83)*AQ$9)</f>
        <v>15.7919555375943</v>
      </c>
      <c r="ED83" s="0" t="n">
        <f aca="false">IF(AR$9=0,0,(SIN(AR$12)*COS($E83)+SIN($E83)*COS(AR$12))/SIN($E83)*AR$9)</f>
        <v>15.7</v>
      </c>
      <c r="EE83" s="0" t="n">
        <f aca="false">IF(AS$9=0,0,(SIN(AS$12)*COS($E83)+SIN($E83)*COS(AS$12))/SIN($E83)*AS$9)</f>
        <v>15.6032620903164</v>
      </c>
      <c r="EF83" s="0" t="n">
        <f aca="false">IF(AT$9=0,0,(SIN(AT$12)*COS($E83)+SIN($E83)*COS(AT$12))/SIN($E83)*AT$9)</f>
        <v>15.5017712758479</v>
      </c>
      <c r="EG83" s="0" t="n">
        <f aca="false">IF(AU$9=0,0,(SIN(AU$12)*COS($E83)+SIN($E83)*COS(AU$12))/SIN($E83)*AU$9)</f>
        <v>15.3955584716797</v>
      </c>
      <c r="EH83" s="0" t="n">
        <f aca="false">IF(AV$9=0,0,(SIN(AV$12)*COS($E83)+SIN($E83)*COS(AV$12))/SIN($E83)*AV$9)</f>
        <v>15.284656031261</v>
      </c>
      <c r="EI83" s="0" t="n">
        <f aca="false">IF(AW$9=0,0,(SIN(AW$12)*COS($E83)+SIN($E83)*COS(AW$12))/SIN($E83)*AW$9)</f>
        <v>15.1690977365493</v>
      </c>
      <c r="EJ83" s="0" t="n">
        <f aca="false">IF(AX$9=0,0,(SIN(AX$12)*COS($E83)+SIN($E83)*COS(AX$12))/SIN($E83)*AX$9)</f>
        <v>15.0489187877207</v>
      </c>
      <c r="EK83" s="0" t="n">
        <f aca="false">IF(AY$9=0,0,(SIN(AY$12)*COS($E83)+SIN($E83)*COS(AY$12))/SIN($E83)*AY$9)</f>
        <v>14.9241557924472</v>
      </c>
      <c r="EL83" s="0" t="n">
        <f aca="false">IF(AZ$9=0,0,(SIN(AZ$12)*COS($E83)+SIN($E83)*COS(AZ$12))/SIN($E83)*AZ$9)</f>
        <v>14.7948467547458</v>
      </c>
      <c r="EM83" s="0" t="n">
        <f aca="false">IF(BA$9=0,0,(SIN(BA$12)*COS($E83)+SIN($E83)*COS(BA$12))/SIN($E83)*BA$9)</f>
        <v>14.661031063402</v>
      </c>
      <c r="EN83" s="0" t="n">
        <f aca="false">IF(BB$9=0,0,(SIN(BB$12)*COS($E83)+SIN($E83)*COS(BB$12))/SIN($E83)*BB$9)</f>
        <v>14.5227494799717</v>
      </c>
      <c r="EO83" s="0" t="n">
        <f aca="false">IF(BC$9=0,0,(SIN(BC$12)*COS($E83)+SIN($E83)*COS(BC$12))/SIN($E83)*BC$9)</f>
        <v>14.3800441263648</v>
      </c>
      <c r="EP83" s="0" t="n">
        <f aca="false">IF(BD$9=0,0,(SIN(BD$12)*COS($E83)+SIN($E83)*COS(BD$12))/SIN($E83)*BD$9)</f>
        <v>14.2329584720143</v>
      </c>
      <c r="EQ83" s="0" t="n">
        <f aca="false">IF(BE$9=0,0,(SIN(BE$12)*COS($E83)+SIN($E83)*COS(BE$12))/SIN($E83)*BE$9)</f>
        <v>14.0815373206355</v>
      </c>
      <c r="ER83" s="0" t="n">
        <f aca="false">IF(BF$9=0,0,(SIN(BF$12)*COS($E83)+SIN($E83)*COS(BF$12))/SIN($E83)*BF$9)</f>
        <v>13.925826796578</v>
      </c>
      <c r="ES83" s="0" t="n">
        <f aca="false">IF(BG$9=0,0,(SIN(BG$12)*COS($E83)+SIN($E83)*COS(BG$12))/SIN($E83)*BG$9)</f>
        <v>13.7658743307757</v>
      </c>
      <c r="ET83" s="0" t="n">
        <f aca="false">IF(BH$9=0,0,(SIN(BH$12)*COS($E83)+SIN($E83)*COS(BH$12))/SIN($E83)*BH$9)</f>
        <v>13.6017286462992</v>
      </c>
      <c r="EU83" s="0" t="n">
        <f aca="false">IF(BI$9=0,0,(SIN(BI$12)*COS($E83)+SIN($E83)*COS(BI$12))/SIN($E83)*BI$9)</f>
        <v>13.4334397435141</v>
      </c>
      <c r="EV83" s="0" t="n">
        <f aca="false">IF(BJ$9=0,0,(SIN(BJ$12)*COS($E83)+SIN($E83)*COS(BJ$12))/SIN($E83)*BJ$9)</f>
        <v>13.2610588848505</v>
      </c>
      <c r="EW83" s="0" t="n">
        <f aca="false">IF(BK$9=0,0,(SIN(BK$12)*COS($E83)+SIN($E83)*COS(BK$12))/SIN($E83)*BK$9)</f>
        <v>13.0846385791879</v>
      </c>
      <c r="EX83" s="0" t="n">
        <f aca="false">IF(BL$9=0,0,(SIN(BL$12)*COS($E83)+SIN($E83)*COS(BL$12))/SIN($E83)*BL$9)</f>
        <v>12.8384785145693</v>
      </c>
      <c r="EY83" s="0" t="n">
        <f aca="false">IF(BM$9=0,0,(SIN(BM$12)*COS($E83)+SIN($E83)*COS(BM$12))/SIN($E83)*BM$9)</f>
        <v>12.5902662869669</v>
      </c>
      <c r="EZ83" s="0" t="n">
        <f aca="false">IF(BN$9=0,0,(SIN(BN$12)*COS($E83)+SIN($E83)*COS(BN$12))/SIN($E83)*BN$9)</f>
        <v>12.3401172767531</v>
      </c>
      <c r="FA83" s="0" t="n">
        <f aca="false">IF(BO$9=0,0,(SIN(BO$12)*COS($E83)+SIN($E83)*COS(BO$12))/SIN($E83)*BO$9)</f>
        <v>12.0881468760122</v>
      </c>
      <c r="FB83" s="0" t="n">
        <f aca="false">IF(BP$9=0,0,(SIN(BP$12)*COS($E83)+SIN($E83)*COS(BP$12))/SIN($E83)*BP$9)</f>
        <v>11.8344704414515</v>
      </c>
      <c r="FC83" s="0" t="n">
        <f aca="false">IF(BQ$9=0,0,(SIN(BQ$12)*COS($E83)+SIN($E83)*COS(BQ$12))/SIN($E83)*BQ$9)</f>
        <v>11.5792032475033</v>
      </c>
      <c r="FD83" s="0" t="n">
        <f aca="false">IF(BR$9=0,0,(SIN(BR$12)*COS($E83)+SIN($E83)*COS(BR$12))/SIN($E83)*BR$9)</f>
        <v>11.3224604396362</v>
      </c>
      <c r="FE83" s="0" t="n">
        <f aca="false">IF(BS$9=0,0,(SIN(BS$12)*COS($E83)+SIN($E83)*COS(BS$12))/SIN($E83)*BS$9)</f>
        <v>11.0643569878905</v>
      </c>
      <c r="FF83" s="0" t="n">
        <f aca="false">IF(BT$9=0,0,(SIN(BT$12)*COS($E83)+SIN($E83)*COS(BT$12))/SIN($E83)*BT$9)</f>
        <v>10.8050076406597</v>
      </c>
      <c r="FG83" s="0" t="n">
        <f aca="false">IF(BU$9=0,0,(SIN(BU$12)*COS($E83)+SIN($E83)*COS(BU$12))/SIN($E83)*BU$9)</f>
        <v>10.5445268787316</v>
      </c>
      <c r="FH83" s="0" t="n">
        <f aca="false">IF(BV$9=0,0,(SIN(BV$12)*COS($E83)+SIN($E83)*COS(BV$12))/SIN($E83)*BV$9)</f>
        <v>10.2552744057235</v>
      </c>
      <c r="FI83" s="0" t="n">
        <f aca="false">IF(BW$9=0,0,(SIN(BW$12)*COS($E83)+SIN($E83)*COS(BW$12))/SIN($E83)*BW$9)</f>
        <v>9.96624138455636</v>
      </c>
      <c r="FJ83" s="0" t="n">
        <f aca="false">IF(BX$9=0,0,(SIN(BX$12)*COS($E83)+SIN($E83)*COS(BX$12))/SIN($E83)*BX$9)</f>
        <v>9.67756607009521</v>
      </c>
      <c r="FK83" s="0" t="n">
        <f aca="false">IF(BY$9=0,0,(SIN(BY$12)*COS($E83)+SIN($E83)*COS(BY$12))/SIN($E83)*BY$9)</f>
        <v>9.38938557454451</v>
      </c>
      <c r="FL83" s="0" t="n">
        <f aca="false">IF(BZ$9=0,0,(SIN(BZ$12)*COS($E83)+SIN($E83)*COS(BZ$12))/SIN($E83)*BZ$9)</f>
        <v>9.10183581070254</v>
      </c>
      <c r="FM83" s="0" t="n">
        <f aca="false">IF(CA$9=0,0,(SIN(CA$12)*COS($E83)+SIN($E83)*COS(CA$12))/SIN($E83)*CA$9)</f>
        <v>8.81505143590048</v>
      </c>
      <c r="FN83" s="0" t="n">
        <f aca="false">IF(CB$9=0,0,(SIN(CB$12)*COS($E83)+SIN($E83)*COS(CB$12))/SIN($E83)*CB$9)</f>
        <v>8.52916579664671</v>
      </c>
      <c r="FO83" s="0" t="n">
        <f aca="false">IF(CC$9=0,0,(SIN(CC$12)*COS($E83)+SIN($E83)*COS(CC$12))/SIN($E83)*CC$9)</f>
        <v>8.24431087399979</v>
      </c>
      <c r="FP83" s="0" t="n">
        <f aca="false">IF(CD$9=0,0,(SIN(CD$12)*COS($E83)+SIN($E83)*COS(CD$12))/SIN($E83)*CD$9)</f>
        <v>7.96061722968986</v>
      </c>
      <c r="FQ83" s="0" t="n">
        <f aca="false">IF(CE$9=0,0,(SIN(CE$12)*COS($E83)+SIN($E83)*COS(CE$12))/SIN($E83)*CE$9)</f>
        <v>7.67821395300809</v>
      </c>
      <c r="FR83" s="0" t="n">
        <f aca="false">IF(CF$9=0,0,(SIN(CF$12)*COS($E83)+SIN($E83)*COS(CF$12))/SIN($E83)*CF$9)</f>
        <v>7.38633431009391</v>
      </c>
      <c r="FS83" s="0" t="n">
        <f aca="false">IF(CG$9=0,0,(SIN(CG$12)*COS($E83)+SIN($E83)*COS(CG$12))/SIN($E83)*CG$9)</f>
        <v>7.09663477076262</v>
      </c>
      <c r="FT83" s="0" t="n">
        <f aca="false">IF(CH$9=0,0,(SIN(CH$12)*COS($E83)+SIN($E83)*COS(CH$12))/SIN($E83)*CH$9)</f>
        <v>6.80924936116729</v>
      </c>
      <c r="FU83" s="0" t="n">
        <f aca="false">IF(CI$9=0,0,(SIN(CI$12)*COS($E83)+SIN($E83)*COS(CI$12))/SIN($E83)*CI$9)</f>
        <v>6.52431003917241</v>
      </c>
      <c r="FV83" s="0" t="n">
        <f aca="false">IF(CJ$9=0,0,(SIN(CJ$12)*COS($E83)+SIN($E83)*COS(CJ$12))/SIN($E83)*CJ$9)</f>
        <v>6.24194664062868</v>
      </c>
      <c r="FW83" s="0" t="n">
        <f aca="false">IF(CK$9=0,0,(SIN(CK$12)*COS($E83)+SIN($E83)*COS(CK$12))/SIN($E83)*CK$9)</f>
        <v>5.96228682671235</v>
      </c>
      <c r="FX83" s="0" t="n">
        <f aca="false">IF(CL$9=0,0,(SIN(CL$12)*COS($E83)+SIN($E83)*COS(CL$12))/SIN($E83)*CL$9)</f>
        <v>5.68545603235169</v>
      </c>
      <c r="FY83" s="0" t="n">
        <f aca="false">IF(CM$9=0,0,(SIN(CM$12)*COS($E83)+SIN($E83)*COS(CM$12))/SIN($E83)*CM$9)</f>
        <v>5.41157741575873</v>
      </c>
      <c r="FZ83" s="0" t="n">
        <f aca="false">IF(CN$9=0,0,(SIN(CN$12)*COS($E83)+SIN($E83)*COS(CN$12))/SIN($E83)*CN$9)</f>
        <v>5.14077180908446</v>
      </c>
      <c r="GA83" s="0" t="n">
        <f aca="false">IF(CO$9=0,0,(SIN(CO$12)*COS($E83)+SIN($E83)*COS(CO$12))/SIN($E83)*CO$9)</f>
        <v>4.87315767021835</v>
      </c>
      <c r="GB83" s="0" t="n">
        <f aca="false">IF(CP$9=0,0,(SIN(CP$12)*COS($E83)+SIN($E83)*COS(CP$12))/SIN($E83)*CP$9)</f>
        <v>4.60127068865081</v>
      </c>
      <c r="GC83" s="0" t="n">
        <f aca="false">IF(CQ$9=0,0,(SIN(CQ$12)*COS($E83)+SIN($E83)*COS(CQ$12))/SIN($E83)*CQ$9)</f>
        <v>4.3334963720247</v>
      </c>
    </row>
    <row r="84" customFormat="false" ht="12.8" hidden="true" customHeight="false" outlineLevel="0" collapsed="false">
      <c r="A84" s="0" t="n">
        <f aca="false">MAX($F84:$CQ84)</f>
        <v>11.036432781521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15.7</v>
      </c>
      <c r="C84" s="2" t="n">
        <f aca="false">MOD(Best +D84,360)</f>
        <v>171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3.0099999909399</v>
      </c>
      <c r="G84" s="13" t="n">
        <f aca="false">IF(OR(G174=0,CS84=0),0,G174*CS84/(G174+CS84))</f>
        <v>3.68445956680405</v>
      </c>
      <c r="H84" s="13" t="n">
        <f aca="false">IF(OR(H174=0,CT84=0),0,H174*CT84/(H174+CT84))</f>
        <v>4.3524249848903</v>
      </c>
      <c r="I84" s="13" t="n">
        <f aca="false">IF(OR(I174=0,CU84=0),0,I174*CU84/(I174+CU84))</f>
        <v>5.01032682648791</v>
      </c>
      <c r="J84" s="13" t="n">
        <f aca="false">IF(OR(J174=0,CV84=0),0,J174*CV84/(J174+CV84))</f>
        <v>5.65478806363504</v>
      </c>
      <c r="K84" s="13" t="n">
        <f aca="false">IF(OR(K174=0,CW84=0),0,K174*CW84/(K174+CW84))</f>
        <v>6.28267090347731</v>
      </c>
      <c r="L84" s="13" t="n">
        <f aca="false">IF(OR(L174=0,CX84=0),0,L174*CX84/(L174+CX84))</f>
        <v>6.89111566547803</v>
      </c>
      <c r="M84" s="13" t="n">
        <f aca="false">IF(OR(M174=0,CY84=0),0,M174*CY84/(M174+CY84))</f>
        <v>7.4775709143694</v>
      </c>
      <c r="N84" s="13" t="n">
        <f aca="false">IF(OR(N174=0,CZ84=0),0,N174*CZ84/(N174+CZ84))</f>
        <v>7.69113409798902</v>
      </c>
      <c r="O84" s="13" t="n">
        <f aca="false">IF(OR(O174=0,DA84=0),0,O174*DA84/(O174+DA84))</f>
        <v>7.89493859411729</v>
      </c>
      <c r="P84" s="13" t="n">
        <f aca="false">IF(OR(P174=0,DB84=0),0,P174*DB84/(P174+DB84))</f>
        <v>8.08875179763797</v>
      </c>
      <c r="Q84" s="13" t="n">
        <f aca="false">IF(OR(Q174=0,DC84=0),0,Q174*DC84/(Q174+DC84))</f>
        <v>8.27239149379276</v>
      </c>
      <c r="R84" s="13" t="n">
        <f aca="false">IF(OR(R174=0,DD84=0),0,R174*DD84/(R174+DD84))</f>
        <v>8.44572391888798</v>
      </c>
      <c r="S84" s="13" t="n">
        <f aca="false">IF(OR(S174=0,DE84=0),0,S174*DE84/(S174+DE84))</f>
        <v>8.6086614920536</v>
      </c>
      <c r="T84" s="13" t="n">
        <f aca="false">IF(OR(T174=0,DF84=0),0,T174*DF84/(T174+DF84))</f>
        <v>8.76116027735129</v>
      </c>
      <c r="U84" s="13" t="n">
        <f aca="false">IF(OR(U174=0,DG84=0),0,U174*DG84/(U174+DG84))</f>
        <v>8.90321723428461</v>
      </c>
      <c r="V84" s="13" t="n">
        <f aca="false">IF(OR(V174=0,DH84=0),0,V174*DH84/(V174+DH84))</f>
        <v>9.03486731236451</v>
      </c>
      <c r="W84" s="13" t="n">
        <f aca="false">IF(OR(W174=0,DI84=0),0,W174*DI84/(W174+DI84))</f>
        <v>9.15618044204364</v>
      </c>
      <c r="X84" s="13" t="n">
        <f aca="false">IF(OR(X174=0,DJ84=0),0,X174*DJ84/(X174+DJ84))</f>
        <v>9.43526359346599</v>
      </c>
      <c r="Y84" s="13" t="n">
        <f aca="false">IF(OR(Y174=0,DK84=0),0,Y174*DK84/(Y174+DK84))</f>
        <v>9.69307391009762</v>
      </c>
      <c r="Z84" s="13" t="n">
        <f aca="false">IF(OR(Z174=0,DL84=0),0,Z174*DL84/(Z174+DL84))</f>
        <v>9.92984782723209</v>
      </c>
      <c r="AA84" s="13" t="n">
        <f aca="false">IF(OR(AA174=0,DM84=0),0,AA174*DM84/(AA174+DM84))</f>
        <v>10.1459251428552</v>
      </c>
      <c r="AB84" s="13" t="n">
        <f aca="false">IF(OR(AB174=0,DN84=0),0,AB174*DN84/(AB174+DN84))</f>
        <v>10.3417351723945</v>
      </c>
      <c r="AC84" s="13" t="n">
        <f aca="false">IF(OR(AC174=0,DO84=0),0,AC174*DO84/(AC174+DO84))</f>
        <v>10.5177833177847</v>
      </c>
      <c r="AD84" s="13" t="n">
        <f aca="false">IF(OR(AD174=0,DP84=0),0,AD174*DP84/(AD174+DP84))</f>
        <v>10.6746382517429</v>
      </c>
      <c r="AE84" s="13" t="n">
        <f aca="false">IF(OR(AE174=0,DQ84=0),0,AE174*DQ84/(AE174+DQ84))</f>
        <v>10.8129198701466</v>
      </c>
      <c r="AF84" s="13" t="n">
        <f aca="false">IF(OR(AF174=0,DR84=0),0,AF174*DR84/(AF174+DR84))</f>
        <v>10.9332881212947</v>
      </c>
      <c r="AG84" s="13" t="n">
        <f aca="false">IF(OR(AG174=0,DS84=0),0,AG174*DS84/(AG174+DS84))</f>
        <v>11.036432781521</v>
      </c>
      <c r="AH84" s="13" t="n">
        <f aca="false">IF(OR(AH174=0,DT84=0),0,AH174*DT84/(AH174+DT84))</f>
        <v>10.8843196765909</v>
      </c>
      <c r="AI84" s="13" t="n">
        <f aca="false">IF(OR(AI174=0,DU84=0),0,AI174*DU84/(AI174+DU84))</f>
        <v>10.7332754690137</v>
      </c>
      <c r="AJ84" s="13" t="n">
        <f aca="false">IF(OR(AJ174=0,DV84=0),0,AJ174*DV84/(AJ174+DV84))</f>
        <v>10.5832661643877</v>
      </c>
      <c r="AK84" s="13" t="n">
        <f aca="false">IF(OR(AK174=0,DW84=0),0,AK174*DW84/(AK174+DW84))</f>
        <v>10.4342585457278</v>
      </c>
      <c r="AL84" s="13" t="n">
        <f aca="false">IF(OR(AL174=0,DX84=0),0,AL174*DX84/(AL174+DX84))</f>
        <v>10.2862201413573</v>
      </c>
      <c r="AM84" s="13" t="n">
        <f aca="false">IF(OR(AM174=0,DY84=0),0,AM174*DY84/(AM174+DY84))</f>
        <v>10.1391191940461</v>
      </c>
      <c r="AN84" s="13" t="n">
        <f aca="false">IF(OR(AN174=0,DZ84=0),0,AN174*DZ84/(AN174+DZ84))</f>
        <v>9.99292463133072</v>
      </c>
      <c r="AO84" s="13" t="n">
        <f aca="false">IF(OR(AO174=0,EA84=0),0,AO174*EA84/(AO174+EA84))</f>
        <v>9.84760603695526</v>
      </c>
      <c r="AP84" s="13" t="n">
        <f aca="false">IF(OR(AP174=0,EB84=0),0,AP174*EB84/(AP174+EB84))</f>
        <v>9.70313362337333</v>
      </c>
      <c r="AQ84" s="13" t="n">
        <f aca="false">IF(OR(AQ174=0,EC84=0),0,AQ174*EC84/(AQ174+EC84))</f>
        <v>9.5594782052569</v>
      </c>
      <c r="AR84" s="13" t="n">
        <f aca="false">IF(OR(AR174=0,ED84=0),0,AR174*ED84/(AR174+ED84))</f>
        <v>9.41661117395875</v>
      </c>
      <c r="AS84" s="13" t="n">
        <f aca="false">IF(OR(AS174=0,EE84=0),0,AS174*EE84/(AS174+EE84))</f>
        <v>9.27450447287916</v>
      </c>
      <c r="AT84" s="13" t="n">
        <f aca="false">IF(OR(AT174=0,EF84=0),0,AT174*EF84/(AT174+EF84))</f>
        <v>9.13313057368932</v>
      </c>
      <c r="AU84" s="13" t="n">
        <f aca="false">IF(OR(AU174=0,EG84=0),0,AU174*EG84/(AU174+EG84))</f>
        <v>8.99246245336672</v>
      </c>
      <c r="AV84" s="13" t="n">
        <f aca="false">IF(OR(AV174=0,EH84=0),0,AV174*EH84/(AV174+EH84))</f>
        <v>8.85247357199966</v>
      </c>
      <c r="AW84" s="13" t="n">
        <f aca="false">IF(OR(AW174=0,EI84=0),0,AW174*EI84/(AW174+EI84))</f>
        <v>8.7131378513205</v>
      </c>
      <c r="AX84" s="13" t="n">
        <f aca="false">IF(OR(AX174=0,EJ84=0),0,AX174*EJ84/(AX174+EJ84))</f>
        <v>8.57442965392882</v>
      </c>
      <c r="AY84" s="13" t="n">
        <f aca="false">IF(OR(AY174=0,EK84=0),0,AY174*EK84/(AY174+EK84))</f>
        <v>8.43632376316768</v>
      </c>
      <c r="AZ84" s="13" t="n">
        <f aca="false">IF(OR(AZ174=0,EL84=0),0,AZ174*EL84/(AZ174+EL84))</f>
        <v>8.29879536361796</v>
      </c>
      <c r="BA84" s="13" t="n">
        <f aca="false">IF(OR(BA174=0,EM84=0),0,BA174*EM84/(BA174+EM84))</f>
        <v>8.16182002217711</v>
      </c>
      <c r="BB84" s="13" t="n">
        <f aca="false">IF(OR(BB174=0,EN84=0),0,BB174*EN84/(BB174+EN84))</f>
        <v>8.02537366969047</v>
      </c>
      <c r="BC84" s="13" t="n">
        <f aca="false">IF(OR(BC174=0,EO84=0),0,BC174*EO84/(BC174+EO84))</f>
        <v>7.88943258310429</v>
      </c>
      <c r="BD84" s="13" t="n">
        <f aca="false">IF(OR(BD174=0,EP84=0),0,BD174*EP84/(BD174+EP84))</f>
        <v>7.75397336811148</v>
      </c>
      <c r="BE84" s="13" t="n">
        <f aca="false">IF(OR(BE174=0,EQ84=0),0,BE174*EQ84/(BE174+EQ84))</f>
        <v>7.61897294226174</v>
      </c>
      <c r="BF84" s="13" t="n">
        <f aca="false">IF(OR(BF174=0,ER84=0),0,BF174*ER84/(BF174+ER84))</f>
        <v>7.4844085185092</v>
      </c>
      <c r="BG84" s="13" t="n">
        <f aca="false">IF(OR(BG174=0,ES84=0),0,BG174*ES84/(BG174+ES84))</f>
        <v>7.35025758917191</v>
      </c>
      <c r="BH84" s="13" t="n">
        <f aca="false">IF(OR(BH174=0,ET84=0),0,BH174*ET84/(BH174+ET84))</f>
        <v>7.21649791027811</v>
      </c>
      <c r="BI84" s="13" t="n">
        <f aca="false">IF(OR(BI174=0,EU84=0),0,BI174*EU84/(BI174+EU84))</f>
        <v>7.08310748627546</v>
      </c>
      <c r="BJ84" s="13" t="n">
        <f aca="false">IF(OR(BJ174=0,EV84=0),0,BJ174*EV84/(BJ174+EV84))</f>
        <v>6.95006455508018</v>
      </c>
      <c r="BK84" s="13" t="n">
        <f aca="false">IF(OR(BK174=0,EW84=0),0,BK174*EW84/(BK174+EW84))</f>
        <v>6.81734757344394</v>
      </c>
      <c r="BL84" s="13" t="n">
        <f aca="false">IF(OR(BL174=0,EX84=0),0,BL174*EX84/(BL174+EX84))</f>
        <v>6.66688501042192</v>
      </c>
      <c r="BM84" s="13" t="n">
        <f aca="false">IF(OR(BM174=0,EY84=0),0,BM174*EY84/(BM174+EY84))</f>
        <v>6.51751196399781</v>
      </c>
      <c r="BN84" s="13" t="n">
        <f aca="false">IF(OR(BN174=0,EZ84=0),0,BN174*EZ84/(BN174+EZ84))</f>
        <v>6.36918900061327</v>
      </c>
      <c r="BO84" s="13" t="n">
        <f aca="false">IF(OR(BO174=0,FA84=0),0,BO174*FA84/(BO174+FA84))</f>
        <v>6.22187822320458</v>
      </c>
      <c r="BP84" s="13" t="n">
        <f aca="false">IF(OR(BP174=0,FB84=0),0,BP174*FB84/(BP174+FB84))</f>
        <v>6.0755432066384</v>
      </c>
      <c r="BQ84" s="13" t="n">
        <f aca="false">IF(OR(BQ174=0,FC84=0),0,BQ174*FC84/(BQ174+FC84))</f>
        <v>5.93014893741411</v>
      </c>
      <c r="BR84" s="13" t="n">
        <f aca="false">IF(OR(BR174=0,FD84=0),0,BR174*FD84/(BR174+FD84))</f>
        <v>5.7856617573698</v>
      </c>
      <c r="BS84" s="13" t="n">
        <f aca="false">IF(OR(BS174=0,FE84=0),0,BS174*FE84/(BS174+FE84))</f>
        <v>5.64204931115031</v>
      </c>
      <c r="BT84" s="13" t="n">
        <f aca="false">IF(OR(BT174=0,FF84=0),0,BT174*FF84/(BT174+FF84))</f>
        <v>5.49928049721671</v>
      </c>
      <c r="BU84" s="13" t="n">
        <f aca="false">IF(OR(BU174=0,FG84=0),0,BU174*FG84/(BU174+FG84))</f>
        <v>5.35732542219244</v>
      </c>
      <c r="BV84" s="13" t="n">
        <f aca="false">IF(OR(BV174=0,FH84=0),0,BV174*FH84/(BV174+FH84))</f>
        <v>5.20881418355431</v>
      </c>
      <c r="BW84" s="13" t="n">
        <f aca="false">IF(OR(BW174=0,FI84=0),0,BW174*FI84/(BW174+FI84))</f>
        <v>5.06136926553912</v>
      </c>
      <c r="BX84" s="13" t="n">
        <f aca="false">IF(OR(BX174=0,FJ84=0),0,BX174*FJ84/(BX174+FJ84))</f>
        <v>4.91496262369542</v>
      </c>
      <c r="BY84" s="13" t="n">
        <f aca="false">IF(OR(BY174=0,FK84=0),0,BY174*FK84/(BY174+FK84))</f>
        <v>4.76956789521555</v>
      </c>
      <c r="BZ84" s="13" t="n">
        <f aca="false">IF(OR(BZ174=0,FL84=0),0,BZ174*FL84/(BZ174+FL84))</f>
        <v>4.62516036047459</v>
      </c>
      <c r="CA84" s="13" t="n">
        <f aca="false">IF(OR(CA174=0,FM84=0),0,CA174*FM84/(CA174+FM84))</f>
        <v>4.48171690857309</v>
      </c>
      <c r="CB84" s="13" t="n">
        <f aca="false">IF(OR(CB174=0,FN84=0),0,CB174*FN84/(CB174+FN84))</f>
        <v>4.33921600669171</v>
      </c>
      <c r="CC84" s="13" t="n">
        <f aca="false">IF(OR(CC174=0,FO84=0),0,CC174*FO84/(CC174+FO84))</f>
        <v>4.19763767308314</v>
      </c>
      <c r="CD84" s="13" t="n">
        <f aca="false">IF(OR(CD174=0,FP84=0),0,CD174*FP84/(CD174+FP84))</f>
        <v>4.05696345353821</v>
      </c>
      <c r="CE84" s="13" t="n">
        <f aca="false">IF(OR(CE174=0,FQ84=0),0,CE174*FQ84/(CE174+FQ84))</f>
        <v>3.91717640117536</v>
      </c>
      <c r="CF84" s="13" t="n">
        <f aca="false">IF(OR(CF174=0,FR84=0),0,CF174*FR84/(CF174+FR84))</f>
        <v>3.77531425082644</v>
      </c>
      <c r="CG84" s="13" t="n">
        <f aca="false">IF(OR(CG174=0,FS84=0),0,CG174*FS84/(CG174+FS84))</f>
        <v>3.63445616473214</v>
      </c>
      <c r="CH84" s="13" t="n">
        <f aca="false">IF(OR(CH174=0,FT84=0),0,CH174*FT84/(CH174+FT84))</f>
        <v>3.49459200742206</v>
      </c>
      <c r="CI84" s="13" t="n">
        <f aca="false">IF(OR(CI174=0,FU84=0),0,CI174*FU84/(CI174+FU84))</f>
        <v>3.35571345931991</v>
      </c>
      <c r="CJ84" s="13" t="n">
        <f aca="false">IF(OR(CJ174=0,FV84=0),0,CJ174*FV84/(CJ174+FV84))</f>
        <v>3.21781401672972</v>
      </c>
      <c r="CK84" s="13" t="n">
        <f aca="false">IF(OR(CK174=0,FW84=0),0,CK174*FW84/(CK174+FW84))</f>
        <v>3.08088899509586</v>
      </c>
      <c r="CL84" s="13" t="n">
        <f aca="false">IF(OR(CL174=0,FX84=0),0,CL174*FX84/(CL174+FX84))</f>
        <v>2.94493553541449</v>
      </c>
      <c r="CM84" s="13" t="n">
        <f aca="false">IF(OR(CM174=0,FY84=0),0,CM174*FY84/(CM174+FY84))</f>
        <v>2.80995261367522</v>
      </c>
      <c r="CN84" s="13" t="n">
        <f aca="false">IF(OR(CN174=0,FZ84=0),0,CN174*FZ84/(CN174+FZ84))</f>
        <v>2.67594105321416</v>
      </c>
      <c r="CO84" s="13" t="n">
        <f aca="false">IF(OR(CO174=0,GA84=0),0,CO174*GA84/(CO174+GA84))</f>
        <v>2.5429035398616</v>
      </c>
      <c r="CP84" s="13" t="n">
        <f aca="false">IF(OR(CP174=0,GB84=0),0,CP174*GB84/(CP174+GB84))</f>
        <v>2.40865699622676</v>
      </c>
      <c r="CQ84" s="13" t="n">
        <f aca="false">IF(OR(CQ174=0,GC84=0),0,CQ174*GC84/(CQ174+GC84))</f>
        <v>2.27556120044568</v>
      </c>
      <c r="CR84" s="0" t="n">
        <f aca="false">IF(F$9=0,0,(SIN(F$12)*COS($E84)+SIN($E84)*COS(F$12))/SIN($E84)*F$9)</f>
        <v>3.01</v>
      </c>
      <c r="CS84" s="0" t="n">
        <f aca="false">IF(G$9=0,0,(SIN(G$12)*COS($E84)+SIN($E84)*COS(G$12))/SIN($E84)*G$9)</f>
        <v>3.70030743877666</v>
      </c>
      <c r="CT84" s="0" t="n">
        <f aca="false">IF(H$9=0,0,(SIN(H$12)*COS($E84)+SIN($E84)*COS(H$12))/SIN($E84)*H$9)</f>
        <v>4.39667706985564</v>
      </c>
      <c r="CU84" s="0" t="n">
        <f aca="false">IF(I$9=0,0,(SIN(I$12)*COS($E84)+SIN($E84)*COS(I$12))/SIN($E84)*I$9)</f>
        <v>5.09848527915063</v>
      </c>
      <c r="CV84" s="0" t="n">
        <f aca="false">IF(J$9=0,0,(SIN(J$12)*COS($E84)+SIN($E84)*COS(J$12))/SIN($E84)*J$9)</f>
        <v>5.80510473133336</v>
      </c>
      <c r="CW84" s="0" t="n">
        <f aca="false">IF(K$9=0,0,(SIN(K$12)*COS($E84)+SIN($E84)*COS(K$12))/SIN($E84)*K$9)</f>
        <v>6.5159046868997</v>
      </c>
      <c r="CX84" s="0" t="n">
        <f aca="false">IF(L$9=0,0,(SIN(L$12)*COS($E84)+SIN($E84)*COS(L$12))/SIN($E84)*L$9)</f>
        <v>7.23025132086327</v>
      </c>
      <c r="CY84" s="0" t="n">
        <f aca="false">IF(M$9=0,0,(SIN(M$12)*COS($E84)+SIN($E84)*COS(M$12))/SIN($E84)*M$9)</f>
        <v>7.94750804294082</v>
      </c>
      <c r="CZ84" s="0" t="n">
        <f aca="false">IF(N$9=0,0,(SIN(N$12)*COS($E84)+SIN($E84)*COS(N$12))/SIN($E84)*N$9)</f>
        <v>8.26319544042586</v>
      </c>
      <c r="DA84" s="0" t="n">
        <f aca="false">IF(O$9=0,0,(SIN(O$12)*COS($E84)+SIN($E84)*COS(O$12))/SIN($E84)*O$9)</f>
        <v>8.57815025030959</v>
      </c>
      <c r="DB84" s="0" t="n">
        <f aca="false">IF(P$9=0,0,(SIN(P$12)*COS($E84)+SIN($E84)*COS(P$12))/SIN($E84)*P$9)</f>
        <v>8.89209964093077</v>
      </c>
      <c r="DC84" s="0" t="n">
        <f aca="false">IF(Q$9=0,0,(SIN(Q$12)*COS($E84)+SIN($E84)*COS(Q$12))/SIN($E84)*Q$9)</f>
        <v>9.20477059720774</v>
      </c>
      <c r="DD84" s="0" t="n">
        <f aca="false">IF(R$9=0,0,(SIN(R$12)*COS($E84)+SIN($E84)*COS(R$12))/SIN($E84)*R$9)</f>
        <v>9.51589005783399</v>
      </c>
      <c r="DE84" s="0" t="n">
        <f aca="false">IF(S$9=0,0,(SIN(S$12)*COS($E84)+SIN($E84)*COS(S$12))/SIN($E84)*S$9)</f>
        <v>9.8251850526206</v>
      </c>
      <c r="DF84" s="0" t="n">
        <f aca="false">IF(T$9=0,0,(SIN(T$12)*COS($E84)+SIN($E84)*COS(T$12))/SIN($E84)*T$9)</f>
        <v>10.1323828399271</v>
      </c>
      <c r="DG84" s="0" t="n">
        <f aca="false">IF(U$9=0,0,(SIN(U$12)*COS($E84)+SIN($E84)*COS(U$12))/SIN($E84)*U$9)</f>
        <v>10.4372110441225</v>
      </c>
      <c r="DH84" s="0" t="n">
        <f aca="false">IF(V$9=0,0,(SIN(V$12)*COS($E84)+SIN($E84)*COS(V$12))/SIN($E84)*V$9)</f>
        <v>10.7393977930176</v>
      </c>
      <c r="DI84" s="0" t="n">
        <f aca="false">IF(W$9=0,0,(SIN(W$12)*COS($E84)+SIN($E84)*COS(W$12))/SIN($E84)*W$9)</f>
        <v>11.0386718552108</v>
      </c>
      <c r="DJ84" s="0" t="n">
        <f aca="false">IF(X$9=0,0,(SIN(X$12)*COS($E84)+SIN($E84)*COS(X$12))/SIN($E84)*X$9)</f>
        <v>11.5871137111057</v>
      </c>
      <c r="DK84" s="0" t="n">
        <f aca="false">IF(Y$9=0,0,(SIN(Y$12)*COS($E84)+SIN($E84)*COS(Y$12))/SIN($E84)*Y$9)</f>
        <v>12.1320260199173</v>
      </c>
      <c r="DL84" s="0" t="n">
        <f aca="false">IF(Z$9=0,0,(SIN(Z$12)*COS($E84)+SIN($E84)*COS(Z$12))/SIN($E84)*Z$9)</f>
        <v>12.6729097244415</v>
      </c>
      <c r="DM84" s="0" t="n">
        <f aca="false">IF(AA$9=0,0,(SIN(AA$12)*COS($E84)+SIN($E84)*COS(AA$12))/SIN($E84)*AA$9)</f>
        <v>13.2092670960826</v>
      </c>
      <c r="DN84" s="0" t="n">
        <f aca="false">IF(AB$9=0,0,(SIN(AB$12)*COS($E84)+SIN($E84)*COS(AB$12))/SIN($E84)*AB$9)</f>
        <v>13.7406019878929</v>
      </c>
      <c r="DO84" s="0" t="n">
        <f aca="false">IF(AC$9=0,0,(SIN(AC$12)*COS($E84)+SIN($E84)*COS(AC$12))/SIN($E84)*AC$9)</f>
        <v>14.2664200870674</v>
      </c>
      <c r="DP84" s="0" t="n">
        <f aca="false">IF(AD$9=0,0,(SIN(AD$12)*COS($E84)+SIN($E84)*COS(AD$12))/SIN($E84)*AD$9)</f>
        <v>14.7862291667882</v>
      </c>
      <c r="DQ84" s="0" t="n">
        <f aca="false">IF(AE$9=0,0,(SIN(AE$12)*COS($E84)+SIN($E84)*COS(AE$12))/SIN($E84)*AE$9)</f>
        <v>15.299539337309</v>
      </c>
      <c r="DR84" s="0" t="n">
        <f aca="false">IF(AF$9=0,0,(SIN(AF$12)*COS($E84)+SIN($E84)*COS(AF$12))/SIN($E84)*AF$9)</f>
        <v>15.8058632961744</v>
      </c>
      <c r="DS84" s="0" t="n">
        <f aca="false">IF(AG$9=0,0,(SIN(AG$12)*COS($E84)+SIN($E84)*COS(AG$12))/SIN($E84)*AG$9)</f>
        <v>16.3047165774649</v>
      </c>
      <c r="DT84" s="0" t="n">
        <f aca="false">IF(AH$9=0,0,(SIN(AH$12)*COS($E84)+SIN($E84)*COS(AH$12))/SIN($E84)*AH$9)</f>
        <v>16.2571639617401</v>
      </c>
      <c r="DU84" s="0" t="n">
        <f aca="false">IF(AI$9=0,0,(SIN(AI$12)*COS($E84)+SIN($E84)*COS(AI$12))/SIN($E84)*AI$9)</f>
        <v>16.2046592563858</v>
      </c>
      <c r="DV84" s="0" t="n">
        <f aca="false">IF(AJ$9=0,0,(SIN(AJ$12)*COS($E84)+SIN($E84)*COS(AJ$12))/SIN($E84)*AJ$9)</f>
        <v>16.147218454844</v>
      </c>
      <c r="DW84" s="0" t="n">
        <f aca="false">IF(AK$9=0,0,(SIN(AK$12)*COS($E84)+SIN($E84)*COS(AK$12))/SIN($E84)*AK$9)</f>
        <v>16.0848590541392</v>
      </c>
      <c r="DX84" s="0" t="n">
        <f aca="false">IF(AL$9=0,0,(SIN(AL$12)*COS($E84)+SIN($E84)*COS(AL$12))/SIN($E84)*AL$9)</f>
        <v>16.017600049549</v>
      </c>
      <c r="DY84" s="0" t="n">
        <f aca="false">IF(AM$9=0,0,(SIN(AM$12)*COS($E84)+SIN($E84)*COS(AM$12))/SIN($E84)*AM$9)</f>
        <v>15.9454619288177</v>
      </c>
      <c r="DZ84" s="0" t="n">
        <f aca="false">IF(AN$9=0,0,(SIN(AN$12)*COS($E84)+SIN($E84)*COS(AN$12))/SIN($E84)*AN$9)</f>
        <v>15.8684666659157</v>
      </c>
      <c r="EA84" s="0" t="n">
        <f aca="false">IF(AO$9=0,0,(SIN(AO$12)*COS($E84)+SIN($E84)*COS(AO$12))/SIN($E84)*AO$9)</f>
        <v>15.786637714346</v>
      </c>
      <c r="EB84" s="0" t="n">
        <f aca="false">IF(AP$9=0,0,(SIN(AP$12)*COS($E84)+SIN($E84)*COS(AP$12))/SIN($E84)*AP$9)</f>
        <v>15.7</v>
      </c>
      <c r="EC84" s="0" t="n">
        <f aca="false">IF(AQ$9=0,0,(SIN(AQ$12)*COS($E84)+SIN($E84)*COS(AQ$12))/SIN($E84)*AQ$9)</f>
        <v>15.6085799135646</v>
      </c>
      <c r="ED84" s="0" t="n">
        <f aca="false">IF(AR$9=0,0,(SIN(AR$12)*COS($E84)+SIN($E84)*COS(AR$12))/SIN($E84)*AR$9)</f>
        <v>15.5124053024838</v>
      </c>
      <c r="EE84" s="0" t="n">
        <f aca="false">IF(AS$9=0,0,(SIN(AS$12)*COS($E84)+SIN($E84)*COS(AS$12))/SIN($E84)*AS$9)</f>
        <v>15.4115054624759</v>
      </c>
      <c r="EF84" s="0" t="n">
        <f aca="false">IF(AT$9=0,0,(SIN(AT$12)*COS($E84)+SIN($E84)*COS(AT$12))/SIN($E84)*AT$9)</f>
        <v>15.3059111286095</v>
      </c>
      <c r="EG84" s="0" t="n">
        <f aca="false">IF(AU$9=0,0,(SIN(AU$12)*COS($E84)+SIN($E84)*COS(AU$12))/SIN($E84)*AU$9)</f>
        <v>15.1956544659416</v>
      </c>
      <c r="EH84" s="0" t="n">
        <f aca="false">IF(AV$9=0,0,(SIN(AV$12)*COS($E84)+SIN($E84)*COS(AV$12))/SIN($E84)*AV$9)</f>
        <v>15.0807690597198</v>
      </c>
      <c r="EI84" s="0" t="n">
        <f aca="false">IF(AW$9=0,0,(SIN(AW$12)*COS($E84)+SIN($E84)*COS(AW$12))/SIN($E84)*AW$9)</f>
        <v>14.9612899051516</v>
      </c>
      <c r="EJ84" s="0" t="n">
        <f aca="false">IF(AX$9=0,0,(SIN(AX$12)*COS($E84)+SIN($E84)*COS(AX$12))/SIN($E84)*AX$9)</f>
        <v>14.8372533967452</v>
      </c>
      <c r="EK84" s="0" t="n">
        <f aca="false">IF(AY$9=0,0,(SIN(AY$12)*COS($E84)+SIN($E84)*COS(AY$12))/SIN($E84)*AY$9)</f>
        <v>14.7086973172223</v>
      </c>
      <c r="EL84" s="0" t="n">
        <f aca="false">IF(AZ$9=0,0,(SIN(AZ$12)*COS($E84)+SIN($E84)*COS(AZ$12))/SIN($E84)*AZ$9)</f>
        <v>14.5756608260103</v>
      </c>
      <c r="EM84" s="0" t="n">
        <f aca="false">IF(BA$9=0,0,(SIN(BA$12)*COS($E84)+SIN($E84)*COS(BA$12))/SIN($E84)*BA$9)</f>
        <v>14.4381844473131</v>
      </c>
      <c r="EN84" s="0" t="n">
        <f aca="false">IF(BB$9=0,0,(SIN(BB$12)*COS($E84)+SIN($E84)*COS(BB$12))/SIN($E84)*BB$9)</f>
        <v>14.2963100577674</v>
      </c>
      <c r="EO84" s="0" t="n">
        <f aca="false">IF(BC$9=0,0,(SIN(BC$12)*COS($E84)+SIN($E84)*COS(BC$12))/SIN($E84)*BC$9)</f>
        <v>14.1500808736867</v>
      </c>
      <c r="EP84" s="0" t="n">
        <f aca="false">IF(BD$9=0,0,(SIN(BD$12)*COS($E84)+SIN($E84)*COS(BD$12))/SIN($E84)*BD$9)</f>
        <v>13.9995414378969</v>
      </c>
      <c r="EQ84" s="0" t="n">
        <f aca="false">IF(BE$9=0,0,(SIN(BE$12)*COS($E84)+SIN($E84)*COS(BE$12))/SIN($E84)*BE$9)</f>
        <v>13.8447376061685</v>
      </c>
      <c r="ER84" s="0" t="n">
        <f aca="false">IF(BF$9=0,0,(SIN(BF$12)*COS($E84)+SIN($E84)*COS(BF$12))/SIN($E84)*BF$9)</f>
        <v>13.6857165332483</v>
      </c>
      <c r="ES84" s="0" t="n">
        <f aca="false">IF(BG$9=0,0,(SIN(BG$12)*COS($E84)+SIN($E84)*COS(BG$12))/SIN($E84)*BG$9)</f>
        <v>13.5225266584956</v>
      </c>
      <c r="ET84" s="0" t="n">
        <f aca="false">IF(BH$9=0,0,(SIN(BH$12)*COS($E84)+SIN($E84)*COS(BH$12))/SIN($E84)*BH$9)</f>
        <v>13.355217691127</v>
      </c>
      <c r="EU84" s="0" t="n">
        <f aca="false">IF(BI$9=0,0,(SIN(BI$12)*COS($E84)+SIN($E84)*COS(BI$12))/SIN($E84)*BI$9)</f>
        <v>13.1838405950748</v>
      </c>
      <c r="EV84" s="0" t="n">
        <f aca="false">IF(BJ$9=0,0,(SIN(BJ$12)*COS($E84)+SIN($E84)*COS(BJ$12))/SIN($E84)*BJ$9)</f>
        <v>13.0084475734626</v>
      </c>
      <c r="EW84" s="0" t="n">
        <f aca="false">IF(BK$9=0,0,(SIN(BK$12)*COS($E84)+SIN($E84)*COS(BK$12))/SIN($E84)*BK$9)</f>
        <v>12.8290920527039</v>
      </c>
      <c r="EX84" s="0" t="n">
        <f aca="false">IF(BL$9=0,0,(SIN(BL$12)*COS($E84)+SIN($E84)*COS(BL$12))/SIN($E84)*BL$9)</f>
        <v>12.5813913227055</v>
      </c>
      <c r="EY84" s="0" t="n">
        <f aca="false">IF(BM$9=0,0,(SIN(BM$12)*COS($E84)+SIN($E84)*COS(BM$12))/SIN($E84)*BM$9)</f>
        <v>12.331745459617</v>
      </c>
      <c r="EZ84" s="0" t="n">
        <f aca="false">IF(BN$9=0,0,(SIN(BN$12)*COS($E84)+SIN($E84)*COS(BN$12))/SIN($E84)*BN$9)</f>
        <v>12.0802694740329</v>
      </c>
      <c r="FA84" s="0" t="n">
        <f aca="false">IF(BO$9=0,0,(SIN(BO$12)*COS($E84)+SIN($E84)*COS(BO$12))/SIN($E84)*BO$9)</f>
        <v>11.8270783472683</v>
      </c>
      <c r="FB84" s="0" t="n">
        <f aca="false">IF(BP$9=0,0,(SIN(BP$12)*COS($E84)+SIN($E84)*COS(BP$12))/SIN($E84)*BP$9)</f>
        <v>11.572286984642</v>
      </c>
      <c r="FC84" s="0" t="n">
        <f aca="false">IF(BQ$9=0,0,(SIN(BQ$12)*COS($E84)+SIN($E84)*COS(BQ$12))/SIN($E84)*BQ$9)</f>
        <v>11.3160101689679</v>
      </c>
      <c r="FD84" s="0" t="n">
        <f aca="false">IF(BR$9=0,0,(SIN(BR$12)*COS($E84)+SIN($E84)*COS(BR$12))/SIN($E84)*BR$9)</f>
        <v>11.0583625142686</v>
      </c>
      <c r="FE84" s="0" t="n">
        <f aca="false">IF(BS$9=0,0,(SIN(BS$12)*COS($E84)+SIN($E84)*COS(BS$12))/SIN($E84)*BS$9)</f>
        <v>10.7994584197284</v>
      </c>
      <c r="FF84" s="0" t="n">
        <f aca="false">IF(BT$9=0,0,(SIN(BT$12)*COS($E84)+SIN($E84)*COS(BT$12))/SIN($E84)*BT$9)</f>
        <v>10.5394120239064</v>
      </c>
      <c r="FG84" s="0" t="n">
        <f aca="false">IF(BU$9=0,0,(SIN(BU$12)*COS($E84)+SIN($E84)*COS(BU$12))/SIN($E84)*BU$9)</f>
        <v>10.2783371592239</v>
      </c>
      <c r="FH84" s="0" t="n">
        <f aca="false">IF(BV$9=0,0,(SIN(BV$12)*COS($E84)+SIN($E84)*COS(BV$12))/SIN($E84)*BV$9)</f>
        <v>9.98931263115249</v>
      </c>
      <c r="FI84" s="0" t="n">
        <f aca="false">IF(BW$9=0,0,(SIN(BW$12)*COS($E84)+SIN($E84)*COS(BW$12))/SIN($E84)*BW$9)</f>
        <v>9.70061902181151</v>
      </c>
      <c r="FJ84" s="0" t="n">
        <f aca="false">IF(BX$9=0,0,(SIN(BX$12)*COS($E84)+SIN($E84)*COS(BX$12))/SIN($E84)*BX$9)</f>
        <v>9.412393162613</v>
      </c>
      <c r="FK84" s="0" t="n">
        <f aca="false">IF(BY$9=0,0,(SIN(BY$12)*COS($E84)+SIN($E84)*COS(BY$12))/SIN($E84)*BY$9)</f>
        <v>9.12477069991426</v>
      </c>
      <c r="FL84" s="0" t="n">
        <f aca="false">IF(BZ$9=0,0,(SIN(BZ$12)*COS($E84)+SIN($E84)*COS(BZ$12))/SIN($E84)*BZ$9)</f>
        <v>8.83788603912343</v>
      </c>
      <c r="FM84" s="0" t="n">
        <f aca="false">IF(CA$9=0,0,(SIN(CA$12)*COS($E84)+SIN($E84)*COS(CA$12))/SIN($E84)*CA$9)</f>
        <v>8.55187228950513</v>
      </c>
      <c r="FN84" s="0" t="n">
        <f aca="false">IF(CB$9=0,0,(SIN(CB$12)*COS($E84)+SIN($E84)*COS(CB$12))/SIN($E84)*CB$9)</f>
        <v>8.26686120970619</v>
      </c>
      <c r="FO84" s="0" t="n">
        <f aca="false">IF(CC$9=0,0,(SIN(CC$12)*COS($E84)+SIN($E84)*COS(CC$12))/SIN($E84)*CC$9)</f>
        <v>7.98298315402447</v>
      </c>
      <c r="FP84" s="0" t="n">
        <f aca="false">IF(CD$9=0,0,(SIN(CD$12)*COS($E84)+SIN($E84)*COS(CD$12))/SIN($E84)*CD$9)</f>
        <v>7.70036701944017</v>
      </c>
      <c r="FQ84" s="0" t="n">
        <f aca="false">IF(CE$9=0,0,(SIN(CE$12)*COS($E84)+SIN($E84)*COS(CE$12))/SIN($E84)*CE$9)</f>
        <v>7.4191401934288</v>
      </c>
      <c r="FR84" s="0" t="n">
        <f aca="false">IF(CF$9=0,0,(SIN(CF$12)*COS($E84)+SIN($E84)*COS(CF$12))/SIN($E84)*CF$9)</f>
        <v>7.12891388033538</v>
      </c>
      <c r="FS84" s="0" t="n">
        <f aca="false">IF(CG$9=0,0,(SIN(CG$12)*COS($E84)+SIN($E84)*COS(CG$12))/SIN($E84)*CG$9)</f>
        <v>6.84096580195942</v>
      </c>
      <c r="FT84" s="0" t="n">
        <f aca="false">IF(CH$9=0,0,(SIN(CH$12)*COS($E84)+SIN($E84)*COS(CH$12))/SIN($E84)*CH$9)</f>
        <v>6.55542782891966</v>
      </c>
      <c r="FU84" s="0" t="n">
        <f aca="false">IF(CI$9=0,0,(SIN(CI$12)*COS($E84)+SIN($E84)*COS(CI$12))/SIN($E84)*CI$9)</f>
        <v>6.27242972879883</v>
      </c>
      <c r="FV84" s="0" t="n">
        <f aca="false">IF(CJ$9=0,0,(SIN(CJ$12)*COS($E84)+SIN($E84)*COS(CJ$12))/SIN($E84)*CJ$9)</f>
        <v>5.99209911358137</v>
      </c>
      <c r="FW84" s="0" t="n">
        <f aca="false">IF(CK$9=0,0,(SIN(CK$12)*COS($E84)+SIN($E84)*COS(CK$12))/SIN($E84)*CK$9)</f>
        <v>5.71456138816752</v>
      </c>
      <c r="FX84" s="0" t="n">
        <f aca="false">IF(CL$9=0,0,(SIN(CL$12)*COS($E84)+SIN($E84)*COS(CL$12))/SIN($E84)*CL$9)</f>
        <v>5.43993969998571</v>
      </c>
      <c r="FY84" s="0" t="n">
        <f aca="false">IF(CM$9=0,0,(SIN(CM$12)*COS($E84)+SIN($E84)*COS(CM$12))/SIN($E84)*CM$9)</f>
        <v>5.16835488972095</v>
      </c>
      <c r="FZ84" s="0" t="n">
        <f aca="false">IF(CN$9=0,0,(SIN(CN$12)*COS($E84)+SIN($E84)*COS(CN$12))/SIN($E84)*CN$9)</f>
        <v>4.89992544317705</v>
      </c>
      <c r="GA84" s="0" t="n">
        <f aca="false">IF(CO$9=0,0,(SIN(CO$12)*COS($E84)+SIN($E84)*COS(CO$12))/SIN($E84)*CO$9)</f>
        <v>4.63476744429261</v>
      </c>
      <c r="GB84" s="0" t="n">
        <f aca="false">IF(CP$9=0,0,(SIN(CP$12)*COS($E84)+SIN($E84)*COS(CP$12))/SIN($E84)*CP$9)</f>
        <v>4.36580210411492</v>
      </c>
      <c r="GC84" s="0" t="n">
        <f aca="false">IF(CQ$9=0,0,(SIN(CQ$12)*COS($E84)+SIN($E84)*COS(CQ$12))/SIN($E84)*CQ$9)</f>
        <v>4.10102493760351</v>
      </c>
    </row>
    <row r="85" customFormat="false" ht="12.8" hidden="true" customHeight="false" outlineLevel="0" collapsed="false">
      <c r="A85" s="0" t="n">
        <f aca="false">MAX($F85:$CQ85)</f>
        <v>10.9632941469331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15.7</v>
      </c>
      <c r="C85" s="2" t="n">
        <f aca="false">MOD(Best +D85,360)</f>
        <v>172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3.0099999909399</v>
      </c>
      <c r="G85" s="13" t="n">
        <f aca="false">IF(OR(G175=0,CS85=0),0,G175*CS85/(G175+CS85))</f>
        <v>3.68331900780361</v>
      </c>
      <c r="H85" s="13" t="n">
        <f aca="false">IF(OR(H175=0,CT85=0),0,H175*CT85/(H175+CT85))</f>
        <v>4.34978143395089</v>
      </c>
      <c r="I85" s="13" t="n">
        <f aca="false">IF(OR(I175=0,CU85=0),0,I175*CU85/(I175+CU85))</f>
        <v>5.00584756266792</v>
      </c>
      <c r="J85" s="13" t="n">
        <f aca="false">IF(OR(J175=0,CV85=0),0,J175*CV85/(J175+CV85))</f>
        <v>5.64817152935744</v>
      </c>
      <c r="K85" s="13" t="n">
        <f aca="false">IF(OR(K175=0,CW85=0),0,K175*CW85/(K175+CW85))</f>
        <v>6.27364737248541</v>
      </c>
      <c r="L85" s="13" t="n">
        <f aca="false">IF(OR(L175=0,CX85=0),0,L175*CX85/(L175+CX85))</f>
        <v>6.87944718895006</v>
      </c>
      <c r="M85" s="13" t="n">
        <f aca="false">IF(OR(M175=0,CY85=0),0,M175*CY85/(M175+CY85))</f>
        <v>7.46305063031952</v>
      </c>
      <c r="N85" s="13" t="n">
        <f aca="false">IF(OR(N175=0,CZ85=0),0,N175*CZ85/(N175+CZ85))</f>
        <v>7.67421385765856</v>
      </c>
      <c r="O85" s="13" t="n">
        <f aca="false">IF(OR(O175=0,DA85=0),0,O175*DA85/(O175+DA85))</f>
        <v>7.87556074363333</v>
      </c>
      <c r="P85" s="13" t="n">
        <f aca="false">IF(OR(P175=0,DB85=0),0,P175*DB85/(P175+DB85))</f>
        <v>8.06686585909402</v>
      </c>
      <c r="Q85" s="13" t="n">
        <f aca="false">IF(OR(Q175=0,DC85=0),0,Q175*DC85/(Q175+DC85))</f>
        <v>8.24795380672339</v>
      </c>
      <c r="R85" s="13" t="n">
        <f aca="false">IF(OR(R175=0,DD85=0),0,R175*DD85/(R175+DD85))</f>
        <v>8.41869726771984</v>
      </c>
      <c r="S85" s="13" t="n">
        <f aca="false">IF(OR(S175=0,DE85=0),0,S175*DE85/(S175+DE85))</f>
        <v>8.57901472552982</v>
      </c>
      <c r="T85" s="13" t="n">
        <f aca="false">IF(OR(T175=0,DF85=0),0,T175*DF85/(T175+DF85))</f>
        <v>8.72886792525887</v>
      </c>
      <c r="U85" s="13" t="n">
        <f aca="false">IF(OR(U175=0,DG85=0),0,U175*DG85/(U175+DG85))</f>
        <v>8.8682591261267</v>
      </c>
      <c r="V85" s="13" t="n">
        <f aca="false">IF(OR(V175=0,DH85=0),0,V175*DH85/(V175+DH85))</f>
        <v>8.99722820193422</v>
      </c>
      <c r="W85" s="13" t="n">
        <f aca="false">IF(OR(W175=0,DI85=0),0,W175*DI85/(W175+DI85))</f>
        <v>9.11584964119151</v>
      </c>
      <c r="X85" s="13" t="n">
        <f aca="false">IF(OR(X175=0,DJ85=0),0,X175*DJ85/(X175+DJ85))</f>
        <v>9.39162515766049</v>
      </c>
      <c r="Y85" s="13" t="n">
        <f aca="false">IF(OR(Y175=0,DK85=0),0,Y175*DK85/(Y175+DK85))</f>
        <v>9.64611550353798</v>
      </c>
      <c r="Z85" s="13" t="n">
        <f aca="false">IF(OR(Z175=0,DL85=0),0,Z175*DL85/(Z175+DL85))</f>
        <v>9.87956565130115</v>
      </c>
      <c r="AA85" s="13" t="n">
        <f aca="false">IF(OR(AA175=0,DM85=0),0,AA175*DM85/(AA175+DM85))</f>
        <v>10.092322875227</v>
      </c>
      <c r="AB85" s="13" t="n">
        <f aca="false">IF(OR(AB175=0,DN85=0),0,AB175*DN85/(AB175+DN85))</f>
        <v>10.284822993041</v>
      </c>
      <c r="AC85" s="13" t="n">
        <f aca="false">IF(OR(AC175=0,DO85=0),0,AC175*DO85/(AC175+DO85))</f>
        <v>10.4575770235242</v>
      </c>
      <c r="AD85" s="13" t="n">
        <f aca="false">IF(OR(AD175=0,DP85=0),0,AD175*DP85/(AD175+DP85))</f>
        <v>10.611158458317</v>
      </c>
      <c r="AE85" s="13" t="n">
        <f aca="false">IF(OR(AE175=0,DQ85=0),0,AE175*DQ85/(AE175+DQ85))</f>
        <v>10.7461912987799</v>
      </c>
      <c r="AF85" s="13" t="n">
        <f aca="false">IF(OR(AF175=0,DR85=0),0,AF175*DR85/(AF175+DR85))</f>
        <v>10.8633389652149</v>
      </c>
      <c r="AG85" s="13" t="n">
        <f aca="false">IF(OR(AG175=0,DS85=0),0,AG175*DS85/(AG175+DS85))</f>
        <v>10.9632941469331</v>
      </c>
      <c r="AH85" s="13" t="n">
        <f aca="false">IF(OR(AH175=0,DT85=0),0,AH175*DT85/(AH175+DT85))</f>
        <v>10.809231839151</v>
      </c>
      <c r="AI85" s="13" t="n">
        <f aca="false">IF(OR(AI175=0,DU85=0),0,AI175*DU85/(AI175+DU85))</f>
        <v>10.6562793245563</v>
      </c>
      <c r="AJ85" s="13" t="n">
        <f aca="false">IF(OR(AJ175=0,DV85=0),0,AJ175*DV85/(AJ175+DV85))</f>
        <v>10.5044016058384</v>
      </c>
      <c r="AK85" s="13" t="n">
        <f aca="false">IF(OR(AK175=0,DW85=0),0,AK175*DW85/(AK175+DW85))</f>
        <v>10.3535645010032</v>
      </c>
      <c r="AL85" s="13" t="n">
        <f aca="false">IF(OR(AL175=0,DX85=0),0,AL175*DX85/(AL175+DX85))</f>
        <v>10.2037346097636</v>
      </c>
      <c r="AM85" s="13" t="n">
        <f aca="false">IF(OR(AM175=0,DY85=0),0,AM175*DY85/(AM175+DY85))</f>
        <v>10.0548792812536</v>
      </c>
      <c r="AN85" s="13" t="n">
        <f aca="false">IF(OR(AN175=0,DZ85=0),0,AN175*DZ85/(AN175+DZ85))</f>
        <v>9.90696658299635</v>
      </c>
      <c r="AO85" s="13" t="n">
        <f aca="false">IF(OR(AO175=0,EA85=0),0,AO175*EA85/(AO175+EA85))</f>
        <v>9.7599652710604</v>
      </c>
      <c r="AP85" s="13" t="n">
        <f aca="false">IF(OR(AP175=0,EB85=0),0,AP175*EB85/(AP175+EB85))</f>
        <v>9.61384476134299</v>
      </c>
      <c r="AQ85" s="13" t="n">
        <f aca="false">IF(OR(AQ175=0,EC85=0),0,AQ175*EC85/(AQ175+EC85))</f>
        <v>9.46857510192038</v>
      </c>
      <c r="AR85" s="13" t="n">
        <f aca="false">IF(OR(AR175=0,ED85=0),0,AR175*ED85/(AR175+ED85))</f>
        <v>9.32412694641038</v>
      </c>
      <c r="AS85" s="13" t="n">
        <f aca="false">IF(OR(AS175=0,EE85=0),0,AS175*EE85/(AS175+EE85))</f>
        <v>9.18047152829394</v>
      </c>
      <c r="AT85" s="13" t="n">
        <f aca="false">IF(OR(AT175=0,EF85=0),0,AT175*EF85/(AT175+EF85))</f>
        <v>9.03758063614589</v>
      </c>
      <c r="AU85" s="13" t="n">
        <f aca="false">IF(OR(AU175=0,EG85=0),0,AU175*EG85/(AU175+EG85))</f>
        <v>8.89542658972714</v>
      </c>
      <c r="AV85" s="13" t="n">
        <f aca="false">IF(OR(AV175=0,EH85=0),0,AV175*EH85/(AV175+EH85))</f>
        <v>8.75398221689332</v>
      </c>
      <c r="AW85" s="13" t="n">
        <f aca="false">IF(OR(AW175=0,EI85=0),0,AW175*EI85/(AW175+EI85))</f>
        <v>8.61322083127686</v>
      </c>
      <c r="AX85" s="13" t="n">
        <f aca="false">IF(OR(AX175=0,EJ85=0),0,AX175*EJ85/(AX175+EJ85))</f>
        <v>8.47311621070176</v>
      </c>
      <c r="AY85" s="13" t="n">
        <f aca="false">IF(OR(AY175=0,EK85=0),0,AY175*EK85/(AY175+EK85))</f>
        <v>8.33364257629204</v>
      </c>
      <c r="AZ85" s="13" t="n">
        <f aca="false">IF(OR(AZ175=0,EL85=0),0,AZ175*EL85/(AZ175+EL85))</f>
        <v>8.19477457223707</v>
      </c>
      <c r="BA85" s="13" t="n">
        <f aca="false">IF(OR(BA175=0,EM85=0),0,BA175*EM85/(BA175+EM85))</f>
        <v>8.05648724617813</v>
      </c>
      <c r="BB85" s="13" t="n">
        <f aca="false">IF(OR(BB175=0,EN85=0),0,BB175*EN85/(BB175+EN85))</f>
        <v>7.91875603018288</v>
      </c>
      <c r="BC85" s="13" t="n">
        <f aca="false">IF(OR(BC175=0,EO85=0),0,BC175*EO85/(BC175+EO85))</f>
        <v>7.7815567222752</v>
      </c>
      <c r="BD85" s="13" t="n">
        <f aca="false">IF(OR(BD175=0,EP85=0),0,BD175*EP85/(BD175+EP85))</f>
        <v>7.64486546848981</v>
      </c>
      <c r="BE85" s="13" t="n">
        <f aca="false">IF(OR(BE175=0,EQ85=0),0,BE175*EQ85/(BE175+EQ85))</f>
        <v>7.50865874542223</v>
      </c>
      <c r="BF85" s="13" t="n">
        <f aca="false">IF(OR(BF175=0,ER85=0),0,BF175*ER85/(BF175+ER85))</f>
        <v>7.37291334324564</v>
      </c>
      <c r="BG85" s="13" t="n">
        <f aca="false">IF(OR(BG175=0,ES85=0),0,BG175*ES85/(BG175+ES85))</f>
        <v>7.23760634916786</v>
      </c>
      <c r="BH85" s="13" t="n">
        <f aca="false">IF(OR(BH175=0,ET85=0),0,BH175*ET85/(BH175+ET85))</f>
        <v>7.10271513130222</v>
      </c>
      <c r="BI85" s="13" t="n">
        <f aca="false">IF(OR(BI175=0,EU85=0),0,BI175*EU85/(BI175+EU85))</f>
        <v>6.96821732292746</v>
      </c>
      <c r="BJ85" s="13" t="n">
        <f aca="false">IF(OR(BJ175=0,EV85=0),0,BJ175*EV85/(BJ175+EV85))</f>
        <v>6.83409080711263</v>
      </c>
      <c r="BK85" s="13" t="n">
        <f aca="false">IF(OR(BK175=0,EW85=0),0,BK175*EW85/(BK175+EW85))</f>
        <v>6.70031370168368</v>
      </c>
      <c r="BL85" s="13" t="n">
        <f aca="false">IF(OR(BL175=0,EX85=0),0,BL175*EX85/(BL175+EX85))</f>
        <v>6.5490870949671</v>
      </c>
      <c r="BM85" s="13" t="n">
        <f aca="false">IF(OR(BM175=0,EY85=0),0,BM175*EY85/(BM175+EY85))</f>
        <v>6.39897845926813</v>
      </c>
      <c r="BN85" s="13" t="n">
        <f aca="false">IF(OR(BN175=0,EZ85=0),0,BN175*EZ85/(BN175+EZ85))</f>
        <v>6.24994804531989</v>
      </c>
      <c r="BO85" s="13" t="n">
        <f aca="false">IF(OR(BO175=0,FA85=0),0,BO175*FA85/(BO175+FA85))</f>
        <v>6.10195766102154</v>
      </c>
      <c r="BP85" s="13" t="n">
        <f aca="false">IF(OR(BP175=0,FB85=0),0,BP175*FB85/(BP175+FB85))</f>
        <v>5.95497060627775</v>
      </c>
      <c r="BQ85" s="13" t="n">
        <f aca="false">IF(OR(BQ175=0,FC85=0),0,BQ175*FC85/(BQ175+FC85))</f>
        <v>5.80895161213446</v>
      </c>
      <c r="BR85" s="13" t="n">
        <f aca="false">IF(OR(BR175=0,FD85=0),0,BR175*FD85/(BR175+FD85))</f>
        <v>5.66386678394637</v>
      </c>
      <c r="BS85" s="13" t="n">
        <f aca="false">IF(OR(BS175=0,FE85=0),0,BS175*FE85/(BS175+FE85))</f>
        <v>5.51968354833315</v>
      </c>
      <c r="BT85" s="13" t="n">
        <f aca="false">IF(OR(BT175=0,FF85=0),0,BT175*FF85/(BT175+FF85))</f>
        <v>5.37637060370223</v>
      </c>
      <c r="BU85" s="13" t="n">
        <f aca="false">IF(OR(BU175=0,FG85=0),0,BU175*FG85/(BU175+FG85))</f>
        <v>5.23389787413204</v>
      </c>
      <c r="BV85" s="13" t="n">
        <f aca="false">IF(OR(BV175=0,FH85=0),0,BV175*FH85/(BV175+FH85))</f>
        <v>5.08505082194918</v>
      </c>
      <c r="BW85" s="13" t="n">
        <f aca="false">IF(OR(BW175=0,FI85=0),0,BW175*FI85/(BW175+FI85))</f>
        <v>4.93730052406718</v>
      </c>
      <c r="BX85" s="13" t="n">
        <f aca="false">IF(OR(BX175=0,FJ85=0),0,BX175*FJ85/(BX175+FJ85))</f>
        <v>4.79061886313723</v>
      </c>
      <c r="BY85" s="13" t="n">
        <f aca="false">IF(OR(BY175=0,FK85=0),0,BY175*FK85/(BY175+FK85))</f>
        <v>4.64497942156049</v>
      </c>
      <c r="BZ85" s="13" t="n">
        <f aca="false">IF(OR(BZ175=0,FL85=0),0,BZ175*FL85/(BZ175+FL85))</f>
        <v>4.50035744249676</v>
      </c>
      <c r="CA85" s="13" t="n">
        <f aca="false">IF(OR(CA175=0,FM85=0),0,CA175*FM85/(CA175+FM85))</f>
        <v>4.35672979488649</v>
      </c>
      <c r="CB85" s="13" t="n">
        <f aca="false">IF(OR(CB175=0,FN85=0),0,CB175*FN85/(CB175+FN85))</f>
        <v>4.2140749422923</v>
      </c>
      <c r="CC85" s="13" t="n">
        <f aca="false">IF(OR(CC175=0,FO85=0),0,CC175*FO85/(CC175+FO85))</f>
        <v>4.07237291538312</v>
      </c>
      <c r="CD85" s="13" t="n">
        <f aca="false">IF(OR(CD175=0,FP85=0),0,CD175*FP85/(CD175+FP85))</f>
        <v>3.93160528789566</v>
      </c>
      <c r="CE85" s="13" t="n">
        <f aca="false">IF(OR(CE175=0,FQ85=0),0,CE175*FQ85/(CE175+FQ85))</f>
        <v>3.79175515592022</v>
      </c>
      <c r="CF85" s="13" t="n">
        <f aca="false">IF(OR(CF175=0,FR85=0),0,CF175*FR85/(CF175+FR85))</f>
        <v>3.64995078385566</v>
      </c>
      <c r="CG85" s="13" t="n">
        <f aca="false">IF(OR(CG175=0,FS85=0),0,CG175*FS85/(CG175+FS85))</f>
        <v>3.50918375251798</v>
      </c>
      <c r="CH85" s="13" t="n">
        <f aca="false">IF(OR(CH175=0,FT85=0),0,CH175*FT85/(CH175+FT85))</f>
        <v>3.36944406856086</v>
      </c>
      <c r="CI85" s="13" t="n">
        <f aca="false">IF(OR(CI175=0,FU85=0),0,CI175*FU85/(CI175+FU85))</f>
        <v>3.23072356815814</v>
      </c>
      <c r="CJ85" s="13" t="n">
        <f aca="false">IF(OR(CJ175=0,FV85=0),0,CJ175*FV85/(CJ175+FV85))</f>
        <v>3.09301591629551</v>
      </c>
      <c r="CK85" s="13" t="n">
        <f aca="false">IF(OR(CK175=0,FW85=0),0,CK175*FW85/(CK175+FW85))</f>
        <v>2.95631660930921</v>
      </c>
      <c r="CL85" s="13" t="n">
        <f aca="false">IF(OR(CL175=0,FX85=0),0,CL175*FX85/(CL175+FX85))</f>
        <v>2.82062298054591</v>
      </c>
      <c r="CM85" s="13" t="n">
        <f aca="false">IF(OR(CM175=0,FY85=0),0,CM175*FY85/(CM175+FY85))</f>
        <v>2.68593420901883</v>
      </c>
      <c r="CN85" s="13" t="n">
        <f aca="false">IF(OR(CN175=0,FZ85=0),0,CN175*FZ85/(CN175+FZ85))</f>
        <v>2.55225133093731</v>
      </c>
      <c r="CO85" s="13" t="n">
        <f aca="false">IF(OR(CO175=0,GA85=0),0,CO175*GA85/(CO175+GA85))</f>
        <v>2.41957725398923</v>
      </c>
      <c r="CP85" s="13" t="n">
        <f aca="false">IF(OR(CP175=0,GB85=0),0,CP175*GB85/(CP175+GB85))</f>
        <v>2.28583555737866</v>
      </c>
      <c r="CQ85" s="13" t="n">
        <f aca="false">IF(OR(CQ175=0,GC85=0),0,CQ175*GC85/(CQ175+GC85))</f>
        <v>2.15328340829877</v>
      </c>
      <c r="CR85" s="0" t="n">
        <f aca="false">IF(F$9=0,0,(SIN(F$12)*COS($E85)+SIN($E85)*COS(F$12))/SIN($E85)*F$9)</f>
        <v>3.01</v>
      </c>
      <c r="CS85" s="0" t="n">
        <f aca="false">IF(G$9=0,0,(SIN(G$12)*COS($E85)+SIN($E85)*COS(G$12))/SIN($E85)*G$9)</f>
        <v>3.69907502707196</v>
      </c>
      <c r="CT85" s="0" t="n">
        <f aca="false">IF(H$9=0,0,(SIN(H$12)*COS($E85)+SIN($E85)*COS(H$12))/SIN($E85)*H$9)</f>
        <v>4.39376393158904</v>
      </c>
      <c r="CU85" s="0" t="n">
        <f aca="false">IF(I$9=0,0,(SIN(I$12)*COS($E85)+SIN($E85)*COS(I$12))/SIN($E85)*I$9)</f>
        <v>5.09344381645403</v>
      </c>
      <c r="CV85" s="0" t="n">
        <f aca="false">IF(J$9=0,0,(SIN(J$12)*COS($E85)+SIN($E85)*COS(J$12))/SIN($E85)*J$9)</f>
        <v>5.79748833628335</v>
      </c>
      <c r="CW85" s="0" t="n">
        <f aca="false">IF(K$9=0,0,(SIN(K$12)*COS($E85)+SIN($E85)*COS(K$12))/SIN($E85)*K$9)</f>
        <v>6.50526801406755</v>
      </c>
      <c r="CX85" s="0" t="n">
        <f aca="false">IF(L$9=0,0,(SIN(L$12)*COS($E85)+SIN($E85)*COS(L$12))/SIN($E85)*L$9)</f>
        <v>7.21615055933469</v>
      </c>
      <c r="CY85" s="0" t="n">
        <f aca="false">IF(M$9=0,0,(SIN(M$12)*COS($E85)+SIN($E85)*COS(M$12))/SIN($E85)*M$9)</f>
        <v>7.92950118768113</v>
      </c>
      <c r="CZ85" s="0" t="n">
        <f aca="false">IF(N$9=0,0,(SIN(N$12)*COS($E85)+SIN($E85)*COS(N$12))/SIN($E85)*N$9)</f>
        <v>8.24188409479567</v>
      </c>
      <c r="DA85" s="0" t="n">
        <f aca="false">IF(O$9=0,0,(SIN(O$12)*COS($E85)+SIN($E85)*COS(O$12))/SIN($E85)*O$9)</f>
        <v>8.5533551901749</v>
      </c>
      <c r="DB85" s="0" t="n">
        <f aca="false">IF(P$9=0,0,(SIN(P$12)*COS($E85)+SIN($E85)*COS(P$12))/SIN($E85)*P$9)</f>
        <v>8.86364318713535</v>
      </c>
      <c r="DC85" s="0" t="n">
        <f aca="false">IF(Q$9=0,0,(SIN(Q$12)*COS($E85)+SIN($E85)*COS(Q$12))/SIN($E85)*Q$9)</f>
        <v>9.17247672611934</v>
      </c>
      <c r="DD85" s="0" t="n">
        <f aca="false">IF(R$9=0,0,(SIN(R$12)*COS($E85)+SIN($E85)*COS(R$12))/SIN($E85)*R$9)</f>
        <v>9.47958451122175</v>
      </c>
      <c r="DE85" s="0" t="n">
        <f aca="false">IF(S$9=0,0,(SIN(S$12)*COS($E85)+SIN($E85)*COS(S$12))/SIN($E85)*S$9)</f>
        <v>9.78469544681303</v>
      </c>
      <c r="DF85" s="0" t="n">
        <f aca="false">IF(T$9=0,0,(SIN(T$12)*COS($E85)+SIN($E85)*COS(T$12))/SIN($E85)*T$9)</f>
        <v>10.0875387742002</v>
      </c>
      <c r="DG85" s="0" t="n">
        <f aca="false">IF(U$9=0,0,(SIN(U$12)*COS($E85)+SIN($E85)*COS(U$12))/SIN($E85)*U$9)</f>
        <v>10.3878442082681</v>
      </c>
      <c r="DH85" s="0" t="n">
        <f aca="false">IF(V$9=0,0,(SIN(V$12)*COS($E85)+SIN($E85)*COS(V$12))/SIN($E85)*V$9)</f>
        <v>10.685342074042</v>
      </c>
      <c r="DI85" s="0" t="n">
        <f aca="false">IF(W$9=0,0,(SIN(W$12)*COS($E85)+SIN($E85)*COS(W$12))/SIN($E85)*W$9)</f>
        <v>10.9797634431151</v>
      </c>
      <c r="DJ85" s="0" t="n">
        <f aca="false">IF(X$9=0,0,(SIN(X$12)*COS($E85)+SIN($E85)*COS(X$12))/SIN($E85)*X$9)</f>
        <v>11.5217680680962</v>
      </c>
      <c r="DK85" s="0" t="n">
        <f aca="false">IF(Y$9=0,0,(SIN(Y$12)*COS($E85)+SIN($E85)*COS(Y$12))/SIN($E85)*Y$9)</f>
        <v>12.0599318071844</v>
      </c>
      <c r="DL85" s="0" t="n">
        <f aca="false">IF(Z$9=0,0,(SIN(Z$12)*COS($E85)+SIN($E85)*COS(Z$12))/SIN($E85)*Z$9)</f>
        <v>12.5937595876661</v>
      </c>
      <c r="DM85" s="0" t="n">
        <f aca="false">IF(AA$9=0,0,(SIN(AA$12)*COS($E85)+SIN($E85)*COS(AA$12))/SIN($E85)*AA$9)</f>
        <v>13.1227578593718</v>
      </c>
      <c r="DN85" s="0" t="n">
        <f aca="false">IF(AB$9=0,0,(SIN(AB$12)*COS($E85)+SIN($E85)*COS(AB$12))/SIN($E85)*AB$9)</f>
        <v>13.6464348458247</v>
      </c>
      <c r="DO85" s="0" t="n">
        <f aca="false">IF(AC$9=0,0,(SIN(AC$12)*COS($E85)+SIN($E85)*COS(AC$12))/SIN($E85)*AC$9)</f>
        <v>14.1643007947557</v>
      </c>
      <c r="DP85" s="0" t="n">
        <f aca="false">IF(AD$9=0,0,(SIN(AD$12)*COS($E85)+SIN($E85)*COS(AD$12))/SIN($E85)*AD$9)</f>
        <v>14.6758682278798</v>
      </c>
      <c r="DQ85" s="0" t="n">
        <f aca="false">IF(AE$9=0,0,(SIN(AE$12)*COS($E85)+SIN($E85)*COS(AE$12))/SIN($E85)*AE$9)</f>
        <v>15.1806521898262</v>
      </c>
      <c r="DR85" s="0" t="n">
        <f aca="false">IF(AF$9=0,0,(SIN(AF$12)*COS($E85)+SIN($E85)*COS(AF$12))/SIN($E85)*AF$9)</f>
        <v>15.6781704961151</v>
      </c>
      <c r="DS85" s="0" t="n">
        <f aca="false">IF(AG$9=0,0,(SIN(AG$12)*COS($E85)+SIN($E85)*COS(AG$12))/SIN($E85)*AG$9)</f>
        <v>16.1679439800771</v>
      </c>
      <c r="DT85" s="0" t="n">
        <f aca="false">IF(AH$9=0,0,(SIN(AH$12)*COS($E85)+SIN($E85)*COS(AH$12))/SIN($E85)*AH$9)</f>
        <v>16.1157274226962</v>
      </c>
      <c r="DU85" s="0" t="n">
        <f aca="false">IF(AI$9=0,0,(SIN(AI$12)*COS($E85)+SIN($E85)*COS(AI$12))/SIN($E85)*AI$9)</f>
        <v>16.0586018586259</v>
      </c>
      <c r="DV85" s="0" t="n">
        <f aca="false">IF(AJ$9=0,0,(SIN(AJ$12)*COS($E85)+SIN($E85)*COS(AJ$12))/SIN($E85)*AJ$9)</f>
        <v>15.9965846888662</v>
      </c>
      <c r="DW85" s="0" t="n">
        <f aca="false">IF(AK$9=0,0,(SIN(AK$12)*COS($E85)+SIN($E85)*COS(AK$12))/SIN($E85)*AK$9)</f>
        <v>15.9296948044479</v>
      </c>
      <c r="DX85" s="0" t="n">
        <f aca="false">IF(AL$9=0,0,(SIN(AL$12)*COS($E85)+SIN($E85)*COS(AL$12))/SIN($E85)*AL$9)</f>
        <v>15.8579525806777</v>
      </c>
      <c r="DY85" s="0" t="n">
        <f aca="false">IF(AM$9=0,0,(SIN(AM$12)*COS($E85)+SIN($E85)*COS(AM$12))/SIN($E85)*AM$9)</f>
        <v>15.781379870932</v>
      </c>
      <c r="DZ85" s="0" t="n">
        <f aca="false">IF(AN$9=0,0,(SIN(AN$12)*COS($E85)+SIN($E85)*COS(AN$12))/SIN($E85)*AN$9)</f>
        <v>15.7</v>
      </c>
      <c r="EA85" s="0" t="n">
        <f aca="false">IF(AO$9=0,0,(SIN(AO$12)*COS($E85)+SIN($E85)*COS(AO$12))/SIN($E85)*AO$9)</f>
        <v>15.6138377569787</v>
      </c>
      <c r="EB85" s="0" t="n">
        <f aca="false">IF(AP$9=0,0,(SIN(AP$12)*COS($E85)+SIN($E85)*COS(AP$12))/SIN($E85)*AP$9)</f>
        <v>15.5229193877219</v>
      </c>
      <c r="EC85" s="0" t="n">
        <f aca="false">IF(AQ$9=0,0,(SIN(AQ$12)*COS($E85)+SIN($E85)*COS(AQ$12))/SIN($E85)*AQ$9)</f>
        <v>15.4272725868458</v>
      </c>
      <c r="ED85" s="0" t="n">
        <f aca="false">IF(AR$9=0,0,(SIN(AR$12)*COS($E85)+SIN($E85)*COS(AR$12))/SIN($E85)*AR$9)</f>
        <v>15.3269264892923</v>
      </c>
      <c r="EE85" s="0" t="n">
        <f aca="false">IF(AS$9=0,0,(SIN(AS$12)*COS($E85)+SIN($E85)*COS(AS$12))/SIN($E85)*AS$9)</f>
        <v>15.221911661455</v>
      </c>
      <c r="EF85" s="0" t="n">
        <f aca="false">IF(AT$9=0,0,(SIN(AT$12)*COS($E85)+SIN($E85)*COS(AT$12))/SIN($E85)*AT$9)</f>
        <v>15.1122600918676</v>
      </c>
      <c r="EG85" s="0" t="n">
        <f aca="false">IF(AU$9=0,0,(SIN(AU$12)*COS($E85)+SIN($E85)*COS(AU$12))/SIN($E85)*AU$9)</f>
        <v>14.9980051814604</v>
      </c>
      <c r="EH85" s="0" t="n">
        <f aca="false">IF(AV$9=0,0,(SIN(AV$12)*COS($E85)+SIN($E85)*COS(AV$12))/SIN($E85)*AV$9)</f>
        <v>14.8791817333861</v>
      </c>
      <c r="EI85" s="0" t="n">
        <f aca="false">IF(AW$9=0,0,(SIN(AW$12)*COS($E85)+SIN($E85)*COS(AW$12))/SIN($E85)*AW$9)</f>
        <v>14.7558259424178</v>
      </c>
      <c r="EJ85" s="0" t="n">
        <f aca="false">IF(AX$9=0,0,(SIN(AX$12)*COS($E85)+SIN($E85)*COS(AX$12))/SIN($E85)*AX$9)</f>
        <v>14.6279753839247</v>
      </c>
      <c r="EK85" s="0" t="n">
        <f aca="false">IF(AY$9=0,0,(SIN(AY$12)*COS($E85)+SIN($E85)*COS(AY$12))/SIN($E85)*AY$9)</f>
        <v>14.4956690024252</v>
      </c>
      <c r="EL85" s="0" t="n">
        <f aca="false">IF(AZ$9=0,0,(SIN(AZ$12)*COS($E85)+SIN($E85)*COS(AZ$12))/SIN($E85)*AZ$9)</f>
        <v>14.3589470997249</v>
      </c>
      <c r="EM85" s="0" t="n">
        <f aca="false">IF(BA$9=0,0,(SIN(BA$12)*COS($E85)+SIN($E85)*COS(BA$12))/SIN($E85)*BA$9)</f>
        <v>14.2178513226397</v>
      </c>
      <c r="EN85" s="0" t="n">
        <f aca="false">IF(BB$9=0,0,(SIN(BB$12)*COS($E85)+SIN($E85)*COS(BB$12))/SIN($E85)*BB$9)</f>
        <v>14.0724246503103</v>
      </c>
      <c r="EO85" s="0" t="n">
        <f aca="false">IF(BC$9=0,0,(SIN(BC$12)*COS($E85)+SIN($E85)*COS(BC$12))/SIN($E85)*BC$9)</f>
        <v>13.9227113811097</v>
      </c>
      <c r="EP85" s="0" t="n">
        <f aca="false">IF(BD$9=0,0,(SIN(BD$12)*COS($E85)+SIN($E85)*COS(BD$12))/SIN($E85)*BD$9)</f>
        <v>13.7687571191501</v>
      </c>
      <c r="EQ85" s="0" t="n">
        <f aca="false">IF(BE$9=0,0,(SIN(BE$12)*COS($E85)+SIN($E85)*COS(BE$12))/SIN($E85)*BE$9)</f>
        <v>13.6106087603911</v>
      </c>
      <c r="ER85" s="0" t="n">
        <f aca="false">IF(BF$9=0,0,(SIN(BF$12)*COS($E85)+SIN($E85)*COS(BF$12))/SIN($E85)*BF$9)</f>
        <v>13.4483144783547</v>
      </c>
      <c r="ES85" s="0" t="n">
        <f aca="false">IF(BG$9=0,0,(SIN(BG$12)*COS($E85)+SIN($E85)*COS(BG$12))/SIN($E85)*BG$9)</f>
        <v>13.2819237094515</v>
      </c>
      <c r="ET85" s="0" t="n">
        <f aca="false">IF(BH$9=0,0,(SIN(BH$12)*COS($E85)+SIN($E85)*COS(BH$12))/SIN($E85)*BH$9)</f>
        <v>13.1114871379215</v>
      </c>
      <c r="EU85" s="0" t="n">
        <f aca="false">IF(BI$9=0,0,(SIN(BI$12)*COS($E85)+SIN($E85)*COS(BI$12))/SIN($E85)*BI$9)</f>
        <v>12.9370566803955</v>
      </c>
      <c r="EV85" s="0" t="n">
        <f aca="false">IF(BJ$9=0,0,(SIN(BJ$12)*COS($E85)+SIN($E85)*COS(BJ$12))/SIN($E85)*BJ$9)</f>
        <v>12.7586854700805</v>
      </c>
      <c r="EW85" s="0" t="n">
        <f aca="false">IF(BK$9=0,0,(SIN(BK$12)*COS($E85)+SIN($E85)*COS(BK$12))/SIN($E85)*BK$9)</f>
        <v>12.5764278405752</v>
      </c>
      <c r="EX85" s="0" t="n">
        <f aca="false">IF(BL$9=0,0,(SIN(BL$12)*COS($E85)+SIN($E85)*COS(BL$12))/SIN($E85)*BL$9)</f>
        <v>12.3272038223926</v>
      </c>
      <c r="EY85" s="0" t="n">
        <f aca="false">IF(BM$9=0,0,(SIN(BM$12)*COS($E85)+SIN($E85)*COS(BM$12))/SIN($E85)*BM$9)</f>
        <v>12.0761404938209</v>
      </c>
      <c r="EZ85" s="0" t="n">
        <f aca="false">IF(BN$9=0,0,(SIN(BN$12)*COS($E85)+SIN($E85)*COS(BN$12))/SIN($E85)*BN$9)</f>
        <v>11.8233524998483</v>
      </c>
      <c r="FA85" s="0" t="n">
        <f aca="false">IF(BO$9=0,0,(SIN(BO$12)*COS($E85)+SIN($E85)*COS(BO$12))/SIN($E85)*BO$9)</f>
        <v>11.5689544156529</v>
      </c>
      <c r="FB85" s="0" t="n">
        <f aca="false">IF(BP$9=0,0,(SIN(BP$12)*COS($E85)+SIN($E85)*COS(BP$12))/SIN($E85)*BP$9)</f>
        <v>11.313060700257</v>
      </c>
      <c r="FC85" s="0" t="n">
        <f aca="false">IF(BQ$9=0,0,(SIN(BQ$12)*COS($E85)+SIN($E85)*COS(BQ$12))/SIN($E85)*BQ$9)</f>
        <v>11.0557856504005</v>
      </c>
      <c r="FD85" s="0" t="n">
        <f aca="false">IF(BR$9=0,0,(SIN(BR$12)*COS($E85)+SIN($E85)*COS(BR$12))/SIN($E85)*BR$9)</f>
        <v>10.7972433546544</v>
      </c>
      <c r="FE85" s="0" t="n">
        <f aca="false">IF(BS$9=0,0,(SIN(BS$12)*COS($E85)+SIN($E85)*COS(BS$12))/SIN($E85)*BS$9)</f>
        <v>10.5375476477856</v>
      </c>
      <c r="FF85" s="0" t="n">
        <f aca="false">IF(BT$9=0,0,(SIN(BT$12)*COS($E85)+SIN($E85)*COS(BT$12))/SIN($E85)*BT$9)</f>
        <v>10.2768120653973</v>
      </c>
      <c r="FG85" s="0" t="n">
        <f aca="false">IF(BU$9=0,0,(SIN(BU$12)*COS($E85)+SIN($E85)*COS(BU$12))/SIN($E85)*BU$9)</f>
        <v>10.0151497988573</v>
      </c>
      <c r="FH85" s="0" t="n">
        <f aca="false">IF(BV$9=0,0,(SIN(BV$12)*COS($E85)+SIN($E85)*COS(BV$12))/SIN($E85)*BV$9)</f>
        <v>9.72635064472709</v>
      </c>
      <c r="FI85" s="0" t="n">
        <f aca="false">IF(BW$9=0,0,(SIN(BW$12)*COS($E85)+SIN($E85)*COS(BW$12))/SIN($E85)*BW$9)</f>
        <v>9.43799261897951</v>
      </c>
      <c r="FJ85" s="0" t="n">
        <f aca="false">IF(BX$9=0,0,(SIN(BX$12)*COS($E85)+SIN($E85)*COS(BX$12))/SIN($E85)*BX$9)</f>
        <v>9.1502111456288</v>
      </c>
      <c r="FK85" s="0" t="n">
        <f aca="false">IF(BY$9=0,0,(SIN(BY$12)*COS($E85)+SIN($E85)*COS(BY$12))/SIN($E85)*BY$9)</f>
        <v>8.86314042171839</v>
      </c>
      <c r="FL85" s="0" t="n">
        <f aca="false">IF(BZ$9=0,0,(SIN(BZ$12)*COS($E85)+SIN($E85)*COS(BZ$12))/SIN($E85)*BZ$9)</f>
        <v>8.57691336226815</v>
      </c>
      <c r="FM85" s="0" t="n">
        <f aca="false">IF(CA$9=0,0,(SIN(CA$12)*COS($E85)+SIN($E85)*COS(CA$12))/SIN($E85)*CA$9)</f>
        <v>8.29166154593683</v>
      </c>
      <c r="FN85" s="0" t="n">
        <f aca="false">IF(CB$9=0,0,(SIN(CB$12)*COS($E85)+SIN($E85)*COS(CB$12))/SIN($E85)*CB$9)</f>
        <v>8.00751516141925</v>
      </c>
      <c r="FO85" s="0" t="n">
        <f aca="false">IF(CC$9=0,0,(SIN(CC$12)*COS($E85)+SIN($E85)*COS(CC$12))/SIN($E85)*CC$9)</f>
        <v>7.72460295460079</v>
      </c>
      <c r="FP85" s="0" t="n">
        <f aca="false">IF(CD$9=0,0,(SIN(CD$12)*COS($E85)+SIN($E85)*COS(CD$12))/SIN($E85)*CD$9)</f>
        <v>7.44305217648849</v>
      </c>
      <c r="FQ85" s="0" t="n">
        <f aca="false">IF(CE$9=0,0,(SIN(CE$12)*COS($E85)+SIN($E85)*COS(CE$12))/SIN($E85)*CE$9)</f>
        <v>7.16298853193702</v>
      </c>
      <c r="FR85" s="0" t="n">
        <f aca="false">IF(CF$9=0,0,(SIN(CF$12)*COS($E85)+SIN($E85)*COS(CF$12))/SIN($E85)*CF$9)</f>
        <v>6.87439690072441</v>
      </c>
      <c r="FS85" s="0" t="n">
        <f aca="false">IF(CG$9=0,0,(SIN(CG$12)*COS($E85)+SIN($E85)*COS(CG$12))/SIN($E85)*CG$9)</f>
        <v>6.58818052854084</v>
      </c>
      <c r="FT85" s="0" t="n">
        <f aca="false">IF(CH$9=0,0,(SIN(CH$12)*COS($E85)+SIN($E85)*COS(CH$12))/SIN($E85)*CH$9)</f>
        <v>6.30446915478299</v>
      </c>
      <c r="FU85" s="0" t="n">
        <f aca="false">IF(CI$9=0,0,(SIN(CI$12)*COS($E85)+SIN($E85)*COS(CI$12))/SIN($E85)*CI$9)</f>
        <v>6.02339038145608</v>
      </c>
      <c r="FV85" s="0" t="n">
        <f aca="false">IF(CJ$9=0,0,(SIN(CJ$12)*COS($E85)+SIN($E85)*COS(CJ$12))/SIN($E85)*CJ$9)</f>
        <v>5.74506962176132</v>
      </c>
      <c r="FW85" s="0" t="n">
        <f aca="false">IF(CK$9=0,0,(SIN(CK$12)*COS($E85)+SIN($E85)*COS(CK$12))/SIN($E85)*CK$9)</f>
        <v>5.46963004977152</v>
      </c>
      <c r="FX85" s="0" t="n">
        <f aca="false">IF(CL$9=0,0,(SIN(CL$12)*COS($E85)+SIN($E85)*COS(CL$12))/SIN($E85)*CL$9)</f>
        <v>5.19719255121601</v>
      </c>
      <c r="FY85" s="0" t="n">
        <f aca="false">IF(CM$9=0,0,(SIN(CM$12)*COS($E85)+SIN($E85)*COS(CM$12))/SIN($E85)*CM$9)</f>
        <v>4.92787567539227</v>
      </c>
      <c r="FZ85" s="0" t="n">
        <f aca="false">IF(CN$9=0,0,(SIN(CN$12)*COS($E85)+SIN($E85)*COS(CN$12))/SIN($E85)*CN$9)</f>
        <v>4.66179558822136</v>
      </c>
      <c r="GA85" s="0" t="n">
        <f aca="false">IF(CO$9=0,0,(SIN(CO$12)*COS($E85)+SIN($E85)*COS(CO$12))/SIN($E85)*CO$9)</f>
        <v>4.39906602646689</v>
      </c>
      <c r="GB85" s="0" t="n">
        <f aca="false">IF(CP$9=0,0,(SIN(CP$12)*COS($E85)+SIN($E85)*COS(CP$12))/SIN($E85)*CP$9)</f>
        <v>4.13298937442769</v>
      </c>
      <c r="GC85" s="0" t="n">
        <f aca="false">IF(CQ$9=0,0,(SIN(CQ$12)*COS($E85)+SIN($E85)*COS(CQ$12))/SIN($E85)*CQ$9)</f>
        <v>3.87117555311522</v>
      </c>
    </row>
    <row r="86" customFormat="false" ht="12.8" hidden="true" customHeight="false" outlineLevel="0" collapsed="false">
      <c r="A86" s="0" t="n">
        <f aca="false">MAX($F86:$CQ86)</f>
        <v>10.8896116375546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15.7</v>
      </c>
      <c r="C86" s="2" t="n">
        <f aca="false">MOD(Best +D86,360)</f>
        <v>173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3.0099999909399</v>
      </c>
      <c r="G86" s="13" t="n">
        <f aca="false">IF(OR(G176=0,CS86=0),0,G176*CS86/(G176+CS86))</f>
        <v>3.68218575171717</v>
      </c>
      <c r="H86" s="13" t="n">
        <f aca="false">IF(OR(H176=0,CT86=0),0,H176*CT86/(H176+CT86))</f>
        <v>4.34715247294607</v>
      </c>
      <c r="I86" s="13" t="n">
        <f aca="false">IF(OR(I176=0,CU86=0),0,I176*CU86/(I176+CU86))</f>
        <v>5.00138894814801</v>
      </c>
      <c r="J86" s="13" t="n">
        <f aca="false">IF(OR(J176=0,CV86=0),0,J176*CV86/(J176+CV86))</f>
        <v>5.64157934980567</v>
      </c>
      <c r="K86" s="13" t="n">
        <f aca="false">IF(OR(K176=0,CW86=0),0,K176*CW86/(K176+CW86))</f>
        <v>6.26464854199629</v>
      </c>
      <c r="L86" s="13" t="n">
        <f aca="false">IF(OR(L176=0,CX86=0),0,L176*CX86/(L176+CX86))</f>
        <v>6.86779954171389</v>
      </c>
      <c r="M86" s="13" t="n">
        <f aca="false">IF(OR(M176=0,CY86=0),0,M176*CY86/(M176+CY86))</f>
        <v>7.44854239800072</v>
      </c>
      <c r="N86" s="13" t="n">
        <f aca="false">IF(OR(N176=0,CZ86=0),0,N176*CZ86/(N176+CZ86))</f>
        <v>7.65730070252393</v>
      </c>
      <c r="O86" s="13" t="n">
        <f aca="false">IF(OR(O176=0,DA86=0),0,O176*DA86/(O176+DA86))</f>
        <v>7.85618319320889</v>
      </c>
      <c r="P86" s="13" t="n">
        <f aca="false">IF(OR(P176=0,DB86=0),0,P176*DB86/(P176+DB86))</f>
        <v>8.04497163134714</v>
      </c>
      <c r="Q86" s="13" t="n">
        <f aca="false">IF(OR(Q176=0,DC86=0),0,Q176*DC86/(Q176+DC86))</f>
        <v>8.22349747380084</v>
      </c>
      <c r="R86" s="13" t="n">
        <f aca="false">IF(OR(R176=0,DD86=0),0,R176*DD86/(R176+DD86))</f>
        <v>8.39163990367719</v>
      </c>
      <c r="S86" s="13" t="n">
        <f aca="false">IF(OR(S176=0,DE86=0),0,S176*DE86/(S176+DE86))</f>
        <v>8.54932354387673</v>
      </c>
      <c r="T86" s="13" t="n">
        <f aca="false">IF(OR(T176=0,DF86=0),0,T176*DF86/(T176+DF86))</f>
        <v>8.69651591154076</v>
      </c>
      <c r="U86" s="13" t="n">
        <f aca="false">IF(OR(U176=0,DG86=0),0,U176*DG86/(U176+DG86))</f>
        <v>8.83322467013417</v>
      </c>
      <c r="V86" s="13" t="n">
        <f aca="false">IF(OR(V176=0,DH86=0),0,V176*DH86/(V176+DH86))</f>
        <v>8.95949473349944</v>
      </c>
      <c r="W86" s="13" t="n">
        <f aca="false">IF(OR(W176=0,DI86=0),0,W176*DI86/(W176+DI86))</f>
        <v>9.07540527291171</v>
      </c>
      <c r="X86" s="13" t="n">
        <f aca="false">IF(OR(X176=0,DJ86=0),0,X176*DJ86/(X176+DJ86))</f>
        <v>9.34783803976337</v>
      </c>
      <c r="Y86" s="13" t="n">
        <f aca="false">IF(OR(Y176=0,DK86=0),0,Y176*DK86/(Y176+DK86))</f>
        <v>9.59897058059951</v>
      </c>
      <c r="Z86" s="13" t="n">
        <f aca="false">IF(OR(Z176=0,DL86=0),0,Z176*DL86/(Z176+DL86))</f>
        <v>9.82905675272311</v>
      </c>
      <c r="AA86" s="13" t="n">
        <f aca="false">IF(OR(AA176=0,DM86=0),0,AA176*DM86/(AA176+DM86))</f>
        <v>10.0384516708583</v>
      </c>
      <c r="AB86" s="13" t="n">
        <f aca="false">IF(OR(AB176=0,DN86=0),0,AB176*DN86/(AB176+DN86))</f>
        <v>10.2275980270465</v>
      </c>
      <c r="AC86" s="13" t="n">
        <f aca="false">IF(OR(AC176=0,DO86=0),0,AC176*DO86/(AC176+DO86))</f>
        <v>10.3970128291546</v>
      </c>
      <c r="AD86" s="13" t="n">
        <f aca="false">IF(OR(AD176=0,DP86=0),0,AD176*DP86/(AD176+DP86))</f>
        <v>10.5472747536398</v>
      </c>
      <c r="AE86" s="13" t="n">
        <f aca="false">IF(OR(AE176=0,DQ86=0),0,AE176*DQ86/(AE176+DQ86))</f>
        <v>10.6790122614089</v>
      </c>
      <c r="AF86" s="13" t="n">
        <f aca="false">IF(OR(AF176=0,DR86=0),0,AF176*DR86/(AF176+DR86))</f>
        <v>10.7928925825761</v>
      </c>
      <c r="AG86" s="13" t="n">
        <f aca="false">IF(OR(AG176=0,DS86=0),0,AG176*DS86/(AG176+DS86))</f>
        <v>10.8896116375546</v>
      </c>
      <c r="AH86" s="13" t="n">
        <f aca="false">IF(OR(AH176=0,DT86=0),0,AH176*DT86/(AH176+DT86))</f>
        <v>10.7335991792171</v>
      </c>
      <c r="AI86" s="13" t="n">
        <f aca="false">IF(OR(AI176=0,DU86=0),0,AI176*DU86/(AI176+DU86))</f>
        <v>10.5787383000513</v>
      </c>
      <c r="AJ86" s="13" t="n">
        <f aca="false">IF(OR(AJ176=0,DV86=0),0,AJ176*DV86/(AJ176+DV86))</f>
        <v>10.4249929666097</v>
      </c>
      <c r="AK86" s="13" t="n">
        <f aca="false">IF(OR(AK176=0,DW86=0),0,AK176*DW86/(AK176+DW86))</f>
        <v>10.2723280001755</v>
      </c>
      <c r="AL86" s="13" t="n">
        <f aca="false">IF(OR(AL176=0,DX86=0),0,AL176*DX86/(AL176+DX86))</f>
        <v>10.1207090415745</v>
      </c>
      <c r="AM86" s="13" t="n">
        <f aca="false">IF(OR(AM176=0,DY86=0),0,AM176*DY86/(AM176+DY86))</f>
        <v>9.97010251739152</v>
      </c>
      <c r="AN86" s="13" t="n">
        <f aca="false">IF(OR(AN176=0,DZ86=0),0,AN176*DZ86/(AN176+DZ86))</f>
        <v>9.82047560751712</v>
      </c>
      <c r="AO86" s="13" t="n">
        <f aca="false">IF(OR(AO176=0,EA86=0),0,AO176*EA86/(AO176+EA86))</f>
        <v>9.67179621395452</v>
      </c>
      <c r="AP86" s="13" t="n">
        <f aca="false">IF(OR(AP176=0,EB86=0),0,AP176*EB86/(AP176+EB86))</f>
        <v>9.52403293082162</v>
      </c>
      <c r="AQ86" s="13" t="n">
        <f aca="false">IF(OR(AQ176=0,EC86=0),0,AQ176*EC86/(AQ176+EC86))</f>
        <v>9.37715501548502</v>
      </c>
      <c r="AR86" s="13" t="n">
        <f aca="false">IF(OR(AR176=0,ED86=0),0,AR176*ED86/(AR176+ED86))</f>
        <v>9.23113236076724</v>
      </c>
      <c r="AS86" s="13" t="n">
        <f aca="false">IF(OR(AS176=0,EE86=0),0,AS176*EE86/(AS176+EE86))</f>
        <v>9.08593546817114</v>
      </c>
      <c r="AT86" s="13" t="n">
        <f aca="false">IF(OR(AT176=0,EF86=0),0,AT176*EF86/(AT176+EF86))</f>
        <v>8.94153542206838</v>
      </c>
      <c r="AU86" s="13" t="n">
        <f aca="false">IF(OR(AU176=0,EG86=0),0,AU176*EG86/(AU176+EG86))</f>
        <v>8.79790386480184</v>
      </c>
      <c r="AV86" s="13" t="n">
        <f aca="false">IF(OR(AV176=0,EH86=0),0,AV176*EH86/(AV176+EH86))</f>
        <v>8.6550129726538</v>
      </c>
      <c r="AW86" s="13" t="n">
        <f aca="false">IF(OR(AW176=0,EI86=0),0,AW176*EI86/(AW176+EI86))</f>
        <v>8.51283543263493</v>
      </c>
      <c r="AX86" s="13" t="n">
        <f aca="false">IF(OR(AX176=0,EJ86=0),0,AX176*EJ86/(AX176+EJ86))</f>
        <v>8.37134442005072</v>
      </c>
      <c r="AY86" s="13" t="n">
        <f aca="false">IF(OR(AY176=0,EK86=0),0,AY176*EK86/(AY176+EK86))</f>
        <v>8.23051357680432</v>
      </c>
      <c r="AZ86" s="13" t="n">
        <f aca="false">IF(OR(AZ176=0,EL86=0),0,AZ176*EL86/(AZ176+EL86))</f>
        <v>8.09031699039673</v>
      </c>
      <c r="BA86" s="13" t="n">
        <f aca="false">IF(OR(BA176=0,EM86=0),0,BA176*EM86/(BA176+EM86))</f>
        <v>7.95072917358718</v>
      </c>
      <c r="BB86" s="13" t="n">
        <f aca="false">IF(OR(BB176=0,EN86=0),0,BB176*EN86/(BB176+EN86))</f>
        <v>7.81172504467817</v>
      </c>
      <c r="BC86" s="13" t="n">
        <f aca="false">IF(OR(BC176=0,EO86=0),0,BC176*EO86/(BC176+EO86))</f>
        <v>7.67327990839114</v>
      </c>
      <c r="BD86" s="13" t="n">
        <f aca="false">IF(OR(BD176=0,EP86=0),0,BD176*EP86/(BD176+EP86))</f>
        <v>7.53536943730068</v>
      </c>
      <c r="BE86" s="13" t="n">
        <f aca="false">IF(OR(BE176=0,EQ86=0),0,BE176*EQ86/(BE176+EQ86))</f>
        <v>7.39796965379615</v>
      </c>
      <c r="BF86" s="13" t="n">
        <f aca="false">IF(OR(BF176=0,ER86=0),0,BF176*ER86/(BF176+ER86))</f>
        <v>7.2610569125411</v>
      </c>
      <c r="BG86" s="13" t="n">
        <f aca="false">IF(OR(BG176=0,ES86=0),0,BG176*ES86/(BG176+ES86))</f>
        <v>7.12460788340217</v>
      </c>
      <c r="BH86" s="13" t="n">
        <f aca="false">IF(OR(BH176=0,ET86=0),0,BH176*ET86/(BH176+ET86))</f>
        <v>6.9885995348203</v>
      </c>
      <c r="BI86" s="13" t="n">
        <f aca="false">IF(OR(BI176=0,EU86=0),0,BI176*EU86/(BI176+EU86))</f>
        <v>6.85300911759799</v>
      </c>
      <c r="BJ86" s="13" t="n">
        <f aca="false">IF(OR(BJ176=0,EV86=0),0,BJ176*EV86/(BJ176+EV86))</f>
        <v>6.71781414907761</v>
      </c>
      <c r="BK86" s="13" t="n">
        <f aca="false">IF(OR(BK176=0,EW86=0),0,BK176*EW86/(BK176+EW86))</f>
        <v>6.58299239768663</v>
      </c>
      <c r="BL86" s="13" t="n">
        <f aca="false">IF(OR(BL176=0,EX86=0),0,BL176*EX86/(BL176+EX86))</f>
        <v>6.43102268765915</v>
      </c>
      <c r="BM86" s="13" t="n">
        <f aca="false">IF(OR(BM176=0,EY86=0),0,BM176*EY86/(BM176+EY86))</f>
        <v>6.28019955395669</v>
      </c>
      <c r="BN86" s="13" t="n">
        <f aca="false">IF(OR(BN176=0,EZ86=0),0,BN176*EZ86/(BN176+EZ86))</f>
        <v>6.13048291981503</v>
      </c>
      <c r="BO86" s="13" t="n">
        <f aca="false">IF(OR(BO176=0,FA86=0),0,BO176*FA86/(BO176+FA86))</f>
        <v>5.98183428668877</v>
      </c>
      <c r="BP86" s="13" t="n">
        <f aca="false">IF(OR(BP176=0,FB86=0),0,BP176*FB86/(BP176+FB86))</f>
        <v>5.8342166684595</v>
      </c>
      <c r="BQ86" s="13" t="n">
        <f aca="false">IF(OR(BQ176=0,FC86=0),0,BQ176*FC86/(BQ176+FC86))</f>
        <v>5.6875945299719</v>
      </c>
      <c r="BR86" s="13" t="n">
        <f aca="false">IF(OR(BR176=0,FD86=0),0,BR176*FD86/(BR176+FD86))</f>
        <v>5.54193372963176</v>
      </c>
      <c r="BS86" s="13" t="n">
        <f aca="false">IF(OR(BS176=0,FE86=0),0,BS176*FE86/(BS176+FE86))</f>
        <v>5.39720146582098</v>
      </c>
      <c r="BT86" s="13" t="n">
        <f aca="false">IF(OR(BT176=0,FF86=0),0,BT176*FF86/(BT176+FF86))</f>
        <v>5.25336622690593</v>
      </c>
      <c r="BU86" s="13" t="n">
        <f aca="false">IF(OR(BU176=0,FG86=0),0,BU176*FG86/(BU176+FG86))</f>
        <v>5.11039774463151</v>
      </c>
      <c r="BV86" s="13" t="n">
        <f aca="false">IF(OR(BV176=0,FH86=0),0,BV176*FH86/(BV176+FH86))</f>
        <v>4.96123894542896</v>
      </c>
      <c r="BW86" s="13" t="n">
        <f aca="false">IF(OR(BW176=0,FI86=0),0,BW176*FI86/(BW176+FI86))</f>
        <v>4.81320728372316</v>
      </c>
      <c r="BX86" s="13" t="n">
        <f aca="false">IF(OR(BX176=0,FJ86=0),0,BX176*FJ86/(BX176+FJ86))</f>
        <v>4.66627455796302</v>
      </c>
      <c r="BY86" s="13" t="n">
        <f aca="false">IF(OR(BY176=0,FK86=0),0,BY176*FK86/(BY176+FK86))</f>
        <v>4.52041428446678</v>
      </c>
      <c r="BZ86" s="13" t="n">
        <f aca="false">IF(OR(BZ176=0,FL86=0),0,BZ176*FL86/(BZ176+FL86))</f>
        <v>4.37560165787645</v>
      </c>
      <c r="CA86" s="13" t="n">
        <f aca="false">IF(OR(CA176=0,FM86=0),0,CA176*FM86/(CA176+FM86))</f>
        <v>4.23181351563653</v>
      </c>
      <c r="CB86" s="13" t="n">
        <f aca="false">IF(OR(CB176=0,FN86=0),0,CB176*FN86/(CB176+FN86))</f>
        <v>4.08902830630087</v>
      </c>
      <c r="CC86" s="13" t="n">
        <f aca="false">IF(OR(CC176=0,FO86=0),0,CC176*FO86/(CC176+FO86))</f>
        <v>3.94722606148863</v>
      </c>
      <c r="CD86" s="13" t="n">
        <f aca="false">IF(OR(CD176=0,FP86=0),0,CD176*FP86/(CD176+FP86))</f>
        <v>3.80638837132178</v>
      </c>
      <c r="CE86" s="13" t="n">
        <f aca="false">IF(OR(CE176=0,FQ86=0),0,CE176*FQ86/(CE176+FQ86))</f>
        <v>3.66649836318876</v>
      </c>
      <c r="CF86" s="13" t="n">
        <f aca="false">IF(OR(CF176=0,FR86=0),0,CF176*FR86/(CF176+FR86))</f>
        <v>3.52477561204878</v>
      </c>
      <c r="CG86" s="13" t="n">
        <f aca="false">IF(OR(CG176=0,FS86=0),0,CG176*FS86/(CG176+FS86))</f>
        <v>3.38412325466785</v>
      </c>
      <c r="CH86" s="13" t="n">
        <f aca="false">IF(OR(CH176=0,FT86=0),0,CH176*FT86/(CH176+FT86))</f>
        <v>3.24453142597284</v>
      </c>
      <c r="CI86" s="13" t="n">
        <f aca="false">IF(OR(CI176=0,FU86=0),0,CI176*FU86/(CI176+FU86))</f>
        <v>3.10599210378328</v>
      </c>
      <c r="CJ86" s="13" t="n">
        <f aca="false">IF(OR(CJ176=0,FV86=0),0,CJ176*FV86/(CJ176+FV86))</f>
        <v>2.96849910739473</v>
      </c>
      <c r="CK86" s="13" t="n">
        <f aca="false">IF(OR(CK176=0,FW86=0),0,CK176*FW86/(CK176+FW86))</f>
        <v>2.83204809938372</v>
      </c>
      <c r="CL86" s="13" t="n">
        <f aca="false">IF(OR(CL176=0,FX86=0),0,CL176*FX86/(CL176+FX86))</f>
        <v>2.69663659050488</v>
      </c>
      <c r="CM86" s="13" t="n">
        <f aca="false">IF(OR(CM176=0,FY86=0),0,CM176*FY86/(CM176+FY86))</f>
        <v>2.56226394755156</v>
      </c>
      <c r="CN86" s="13" t="n">
        <f aca="false">IF(OR(CN176=0,FZ86=0),0,CN176*FZ86/(CN176+FZ86))</f>
        <v>2.42893140405348</v>
      </c>
      <c r="CO86" s="13" t="n">
        <f aca="false">IF(OR(CO176=0,GA86=0),0,CO176*GA86/(CO176+GA86))</f>
        <v>2.29664207368688</v>
      </c>
      <c r="CP86" s="13" t="n">
        <f aca="false">IF(OR(CP176=0,GB86=0),0,CP176*GB86/(CP176+GB86))</f>
        <v>2.16342664643968</v>
      </c>
      <c r="CQ86" s="13" t="n">
        <f aca="false">IF(OR(CQ176=0,GC86=0),0,CQ176*GC86/(CQ176+GC86))</f>
        <v>2.03143911816221</v>
      </c>
      <c r="CR86" s="0" t="n">
        <f aca="false">IF(F$9=0,0,(SIN(F$12)*COS($E86)+SIN($E86)*COS(F$12))/SIN($E86)*F$9)</f>
        <v>3.01</v>
      </c>
      <c r="CS86" s="0" t="n">
        <f aca="false">IF(G$9=0,0,(SIN(G$12)*COS($E86)+SIN($E86)*COS(G$12))/SIN($E86)*G$9)</f>
        <v>3.69785569919543</v>
      </c>
      <c r="CT86" s="0" t="n">
        <f aca="false">IF(H$9=0,0,(SIN(H$12)*COS($E86)+SIN($E86)*COS(H$12))/SIN($E86)*H$9)</f>
        <v>4.39088172048772</v>
      </c>
      <c r="CU86" s="0" t="n">
        <f aca="false">IF(I$9=0,0,(SIN(I$12)*COS($E86)+SIN($E86)*COS(I$12))/SIN($E86)*I$9)</f>
        <v>5.0884558761569</v>
      </c>
      <c r="CV86" s="0" t="n">
        <f aca="false">IF(J$9=0,0,(SIN(J$12)*COS($E86)+SIN($E86)*COS(J$12))/SIN($E86)*J$9)</f>
        <v>5.78995280025439</v>
      </c>
      <c r="CW86" s="0" t="n">
        <f aca="false">IF(K$9=0,0,(SIN(K$12)*COS($E86)+SIN($E86)*COS(K$12))/SIN($E86)*K$9)</f>
        <v>6.49474426486224</v>
      </c>
      <c r="CX86" s="0" t="n">
        <f aca="false">IF(L$9=0,0,(SIN(L$12)*COS($E86)+SIN($E86)*COS(L$12))/SIN($E86)*L$9)</f>
        <v>7.20219949773185</v>
      </c>
      <c r="CY86" s="0" t="n">
        <f aca="false">IF(M$9=0,0,(SIN(M$12)*COS($E86)+SIN($E86)*COS(M$12))/SIN($E86)*M$9)</f>
        <v>7.91168550116717</v>
      </c>
      <c r="CZ86" s="0" t="n">
        <f aca="false">IF(N$9=0,0,(SIN(N$12)*COS($E86)+SIN($E86)*COS(N$12))/SIN($E86)*N$9)</f>
        <v>8.22079899984364</v>
      </c>
      <c r="DA86" s="0" t="n">
        <f aca="false">IF(O$9=0,0,(SIN(O$12)*COS($E86)+SIN($E86)*COS(O$12))/SIN($E86)*O$9)</f>
        <v>8.52882336537354</v>
      </c>
      <c r="DB86" s="0" t="n">
        <f aca="false">IF(P$9=0,0,(SIN(P$12)*COS($E86)+SIN($E86)*COS(P$12))/SIN($E86)*P$9)</f>
        <v>8.83548883964897</v>
      </c>
      <c r="DC86" s="0" t="n">
        <f aca="false">IF(Q$9=0,0,(SIN(Q$12)*COS($E86)+SIN($E86)*COS(Q$12))/SIN($E86)*Q$9)</f>
        <v>9.1405257010605</v>
      </c>
      <c r="DD86" s="0" t="n">
        <f aca="false">IF(R$9=0,0,(SIN(R$12)*COS($E86)+SIN($E86)*COS(R$12))/SIN($E86)*R$9)</f>
        <v>9.44366440036211</v>
      </c>
      <c r="DE86" s="0" t="n">
        <f aca="false">IF(S$9=0,0,(SIN(S$12)*COS($E86)+SIN($E86)*COS(S$12))/SIN($E86)*S$9)</f>
        <v>9.74463569658244</v>
      </c>
      <c r="DF86" s="0" t="n">
        <f aca="false">IF(T$9=0,0,(SIN(T$12)*COS($E86)+SIN($E86)*COS(T$12))/SIN($E86)*T$9)</f>
        <v>10.0431707929242</v>
      </c>
      <c r="DG86" s="0" t="n">
        <f aca="false">IF(U$9=0,0,(SIN(U$12)*COS($E86)+SIN($E86)*COS(U$12))/SIN($E86)*U$9)</f>
        <v>10.3390014725941</v>
      </c>
      <c r="DH86" s="0" t="n">
        <f aca="false">IF(V$9=0,0,(SIN(V$12)*COS($E86)+SIN($E86)*COS(V$12))/SIN($E86)*V$9)</f>
        <v>10.6318602345056</v>
      </c>
      <c r="DI86" s="0" t="n">
        <f aca="false">IF(W$9=0,0,(SIN(W$12)*COS($E86)+SIN($E86)*COS(W$12))/SIN($E86)*W$9)</f>
        <v>10.9214804287965</v>
      </c>
      <c r="DJ86" s="0" t="n">
        <f aca="false">IF(X$9=0,0,(SIN(X$12)*COS($E86)+SIN($E86)*COS(X$12))/SIN($E86)*X$9)</f>
        <v>11.4571161633566</v>
      </c>
      <c r="DK86" s="0" t="n">
        <f aca="false">IF(Y$9=0,0,(SIN(Y$12)*COS($E86)+SIN($E86)*COS(Y$12))/SIN($E86)*Y$9)</f>
        <v>11.9886029785247</v>
      </c>
      <c r="DL86" s="0" t="n">
        <f aca="false">IF(Z$9=0,0,(SIN(Z$12)*COS($E86)+SIN($E86)*COS(Z$12))/SIN($E86)*Z$9)</f>
        <v>12.5154497437766</v>
      </c>
      <c r="DM86" s="0" t="n">
        <f aca="false">IF(AA$9=0,0,(SIN(AA$12)*COS($E86)+SIN($E86)*COS(AA$12))/SIN($E86)*AA$9)</f>
        <v>13.0371670430092</v>
      </c>
      <c r="DN86" s="0" t="n">
        <f aca="false">IF(AB$9=0,0,(SIN(AB$12)*COS($E86)+SIN($E86)*COS(AB$12))/SIN($E86)*AB$9)</f>
        <v>13.5532674238175</v>
      </c>
      <c r="DO86" s="0" t="n">
        <f aca="false">IF(AC$9=0,0,(SIN(AC$12)*COS($E86)+SIN($E86)*COS(AC$12))/SIN($E86)*AC$9)</f>
        <v>14.0632656460518</v>
      </c>
      <c r="DP86" s="0" t="n">
        <f aca="false">IF(AD$9=0,0,(SIN(AD$12)*COS($E86)+SIN($E86)*COS(AD$12))/SIN($E86)*AD$9)</f>
        <v>14.5666789295475</v>
      </c>
      <c r="DQ86" s="0" t="n">
        <f aca="false">IF(AE$9=0,0,(SIN(AE$12)*COS($E86)+SIN($E86)*COS(AE$12))/SIN($E86)*AE$9)</f>
        <v>15.0630272009235</v>
      </c>
      <c r="DR86" s="0" t="n">
        <f aca="false">IF(AF$9=0,0,(SIN(AF$12)*COS($E86)+SIN($E86)*COS(AF$12))/SIN($E86)*AF$9)</f>
        <v>15.5518333393413</v>
      </c>
      <c r="DS86" s="0" t="n">
        <f aca="false">IF(AG$9=0,0,(SIN(AG$12)*COS($E86)+SIN($E86)*COS(AG$12))/SIN($E86)*AG$9)</f>
        <v>16.0326234211222</v>
      </c>
      <c r="DT86" s="0" t="n">
        <f aca="false">IF(AH$9=0,0,(SIN(AH$12)*COS($E86)+SIN($E86)*COS(AH$12))/SIN($E86)*AH$9)</f>
        <v>15.9757924365543</v>
      </c>
      <c r="DU86" s="0" t="n">
        <f aca="false">IF(AI$9=0,0,(SIN(AI$12)*COS($E86)+SIN($E86)*COS(AI$12))/SIN($E86)*AI$9)</f>
        <v>15.9140950708493</v>
      </c>
      <c r="DV86" s="0" t="n">
        <f aca="false">IF(AJ$9=0,0,(SIN(AJ$12)*COS($E86)+SIN($E86)*COS(AJ$12))/SIN($E86)*AJ$9)</f>
        <v>15.8475501176224</v>
      </c>
      <c r="DW86" s="0" t="n">
        <f aca="false">IF(AK$9=0,0,(SIN(AK$12)*COS($E86)+SIN($E86)*COS(AK$12))/SIN($E86)*AK$9)</f>
        <v>15.7761778471109</v>
      </c>
      <c r="DX86" s="0" t="n">
        <f aca="false">IF(AL$9=0,0,(SIN(AL$12)*COS($E86)+SIN($E86)*COS(AL$12))/SIN($E86)*AL$9)</f>
        <v>15.7</v>
      </c>
      <c r="DY86" s="0" t="n">
        <f aca="false">IF(AM$9=0,0,(SIN(AM$12)*COS($E86)+SIN($E86)*COS(AM$12))/SIN($E86)*AM$9)</f>
        <v>15.6190397807998</v>
      </c>
      <c r="DZ86" s="0" t="n">
        <f aca="false">IF(AN$9=0,0,(SIN(AN$12)*COS($E86)+SIN($E86)*COS(AN$12))/SIN($E86)*AN$9)</f>
        <v>15.5333218507773</v>
      </c>
      <c r="EA86" s="0" t="n">
        <f aca="false">IF(AO$9=0,0,(SIN(AO$12)*COS($E86)+SIN($E86)*COS(AO$12))/SIN($E86)*AO$9)</f>
        <v>15.4428723204444</v>
      </c>
      <c r="EB86" s="0" t="n">
        <f aca="false">IF(AP$9=0,0,(SIN(AP$12)*COS($E86)+SIN($E86)*COS(AP$12))/SIN($E86)*AP$9)</f>
        <v>15.3477187416042</v>
      </c>
      <c r="EC86" s="0" t="n">
        <f aca="false">IF(AQ$9=0,0,(SIN(AQ$12)*COS($E86)+SIN($E86)*COS(AQ$12))/SIN($E86)*AQ$9)</f>
        <v>15.2478900989587</v>
      </c>
      <c r="ED86" s="0" t="n">
        <f aca="false">IF(AR$9=0,0,(SIN(AR$12)*COS($E86)+SIN($E86)*COS(AR$12))/SIN($E86)*AR$9)</f>
        <v>15.1434168012793</v>
      </c>
      <c r="EE86" s="0" t="n">
        <f aca="false">IF(AS$9=0,0,(SIN(AS$12)*COS($E86)+SIN($E86)*COS(AS$12))/SIN($E86)*AS$9)</f>
        <v>15.0343306721448</v>
      </c>
      <c r="EF86" s="0" t="n">
        <f aca="false">IF(AT$9=0,0,(SIN(AT$12)*COS($E86)+SIN($E86)*COS(AT$12))/SIN($E86)*AT$9)</f>
        <v>14.9206649402466</v>
      </c>
      <c r="EG86" s="0" t="n">
        <f aca="false">IF(AU$9=0,0,(SIN(AU$12)*COS($E86)+SIN($E86)*COS(AU$12))/SIN($E86)*AU$9)</f>
        <v>14.8024542292679</v>
      </c>
      <c r="EH86" s="0" t="n">
        <f aca="false">IF(AV$9=0,0,(SIN(AV$12)*COS($E86)+SIN($E86)*COS(AV$12))/SIN($E86)*AV$9)</f>
        <v>14.6797345473365</v>
      </c>
      <c r="EI86" s="0" t="n">
        <f aca="false">IF(AW$9=0,0,(SIN(AW$12)*COS($E86)+SIN($E86)*COS(AW$12))/SIN($E86)*AW$9)</f>
        <v>14.5525432760561</v>
      </c>
      <c r="EJ86" s="0" t="n">
        <f aca="false">IF(AX$9=0,0,(SIN(AX$12)*COS($E86)+SIN($E86)*COS(AX$12))/SIN($E86)*AX$9)</f>
        <v>14.4209191591201</v>
      </c>
      <c r="EK86" s="0" t="n">
        <f aca="false">IF(AY$9=0,0,(SIN(AY$12)*COS($E86)+SIN($E86)*COS(AY$12))/SIN($E86)*AY$9)</f>
        <v>14.2849022905097</v>
      </c>
      <c r="EL86" s="0" t="n">
        <f aca="false">IF(AZ$9=0,0,(SIN(AZ$12)*COS($E86)+SIN($E86)*COS(AZ$12))/SIN($E86)*AZ$9)</f>
        <v>14.1445341022807</v>
      </c>
      <c r="EM86" s="0" t="n">
        <f aca="false">IF(BA$9=0,0,(SIN(BA$12)*COS($E86)+SIN($E86)*COS(BA$12))/SIN($E86)*BA$9)</f>
        <v>13.9998573519429</v>
      </c>
      <c r="EN86" s="0" t="n">
        <f aca="false">IF(BB$9=0,0,(SIN(BB$12)*COS($E86)+SIN($E86)*COS(BB$12))/SIN($E86)*BB$9)</f>
        <v>13.8509161094361</v>
      </c>
      <c r="EO86" s="0" t="n">
        <f aca="false">IF(BC$9=0,0,(SIN(BC$12)*COS($E86)+SIN($E86)*COS(BC$12))/SIN($E86)*BC$9)</f>
        <v>13.6977557437055</v>
      </c>
      <c r="EP86" s="0" t="n">
        <f aca="false">IF(BD$9=0,0,(SIN(BD$12)*COS($E86)+SIN($E86)*COS(BD$12))/SIN($E86)*BD$9)</f>
        <v>13.5404229088822</v>
      </c>
      <c r="EQ86" s="0" t="n">
        <f aca="false">IF(BE$9=0,0,(SIN(BE$12)*COS($E86)+SIN($E86)*COS(BE$12))/SIN($E86)*BE$9)</f>
        <v>13.3789655300719</v>
      </c>
      <c r="ER86" s="0" t="n">
        <f aca="false">IF(BF$9=0,0,(SIN(BF$12)*COS($E86)+SIN($E86)*COS(BF$12))/SIN($E86)*BF$9)</f>
        <v>13.2134327887562</v>
      </c>
      <c r="ES86" s="0" t="n">
        <f aca="false">IF(BG$9=0,0,(SIN(BG$12)*COS($E86)+SIN($E86)*COS(BG$12))/SIN($E86)*BG$9)</f>
        <v>13.0438751078115</v>
      </c>
      <c r="ET86" s="0" t="n">
        <f aca="false">IF(BH$9=0,0,(SIN(BH$12)*COS($E86)+SIN($E86)*COS(BH$12))/SIN($E86)*BH$9)</f>
        <v>12.8703441361502</v>
      </c>
      <c r="EU86" s="0" t="n">
        <f aca="false">IF(BI$9=0,0,(SIN(BI$12)*COS($E86)+SIN($E86)*COS(BI$12))/SIN($E86)*BI$9)</f>
        <v>12.6928927329873</v>
      </c>
      <c r="EV86" s="0" t="n">
        <f aca="false">IF(BJ$9=0,0,(SIN(BJ$12)*COS($E86)+SIN($E86)*COS(BJ$12))/SIN($E86)*BJ$9)</f>
        <v>12.511574951739</v>
      </c>
      <c r="EW86" s="0" t="n">
        <f aca="false">IF(BK$9=0,0,(SIN(BK$12)*COS($E86)+SIN($E86)*COS(BK$12))/SIN($E86)*BK$9)</f>
        <v>12.3264460235581</v>
      </c>
      <c r="EX86" s="0" t="n">
        <f aca="false">IF(BL$9=0,0,(SIN(BL$12)*COS($E86)+SIN($E86)*COS(BL$12))/SIN($E86)*BL$9)</f>
        <v>12.0757148890928</v>
      </c>
      <c r="EY86" s="0" t="n">
        <f aca="false">IF(BM$9=0,0,(SIN(BM$12)*COS($E86)+SIN($E86)*COS(BM$12))/SIN($E86)*BM$9)</f>
        <v>11.8232491434791</v>
      </c>
      <c r="EZ86" s="0" t="n">
        <f aca="false">IF(BN$9=0,0,(SIN(BN$12)*COS($E86)+SIN($E86)*COS(BN$12))/SIN($E86)*BN$9)</f>
        <v>11.5691630699796</v>
      </c>
      <c r="FA86" s="0" t="n">
        <f aca="false">IF(BO$9=0,0,(SIN(BO$12)*COS($E86)+SIN($E86)*COS(BO$12))/SIN($E86)*BO$9)</f>
        <v>11.3135708419479</v>
      </c>
      <c r="FB86" s="0" t="n">
        <f aca="false">IF(BP$9=0,0,(SIN(BP$12)*COS($E86)+SIN($E86)*COS(BP$12))/SIN($E86)*BP$9)</f>
        <v>11.0565864768471</v>
      </c>
      <c r="FC86" s="0" t="n">
        <f aca="false">IF(BQ$9=0,0,(SIN(BQ$12)*COS($E86)+SIN($E86)*COS(BQ$12))/SIN($E86)*BQ$9)</f>
        <v>10.7983237905043</v>
      </c>
      <c r="FD86" s="0" t="n">
        <f aca="false">IF(BR$9=0,0,(SIN(BR$12)*COS($E86)+SIN($E86)*COS(BR$12))/SIN($E86)*BR$9)</f>
        <v>10.5388963516167</v>
      </c>
      <c r="FE86" s="0" t="n">
        <f aca="false">IF(BS$9=0,0,(SIN(BS$12)*COS($E86)+SIN($E86)*COS(BS$12))/SIN($E86)*BS$9)</f>
        <v>10.2784174365262</v>
      </c>
      <c r="FF86" s="0" t="n">
        <f aca="false">IF(BT$9=0,0,(SIN(BT$12)*COS($E86)+SIN($E86)*COS(BT$12))/SIN($E86)*BT$9)</f>
        <v>10.0169999842813</v>
      </c>
      <c r="FG86" s="0" t="n">
        <f aca="false">IF(BU$9=0,0,(SIN(BU$12)*COS($E86)+SIN($E86)*COS(BU$12))/SIN($E86)*BU$9)</f>
        <v>9.75475655200177</v>
      </c>
      <c r="FH86" s="0" t="n">
        <f aca="false">IF(BV$9=0,0,(SIN(BV$12)*COS($E86)+SIN($E86)*COS(BV$12))/SIN($E86)*BV$9)</f>
        <v>9.46618037914331</v>
      </c>
      <c r="FI86" s="0" t="n">
        <f aca="false">IF(BW$9=0,0,(SIN(BW$12)*COS($E86)+SIN($E86)*COS(BW$12))/SIN($E86)*BW$9)</f>
        <v>9.17815437428516</v>
      </c>
      <c r="FJ86" s="0" t="n">
        <f aca="false">IF(BX$9=0,0,(SIN(BX$12)*COS($E86)+SIN($E86)*COS(BX$12))/SIN($E86)*BX$9)</f>
        <v>8.8908125689854</v>
      </c>
      <c r="FK86" s="0" t="n">
        <f aca="false">IF(BY$9=0,0,(SIN(BY$12)*COS($E86)+SIN($E86)*COS(BY$12))/SIN($E86)*BY$9)</f>
        <v>8.60428772636012</v>
      </c>
      <c r="FL86" s="0" t="n">
        <f aca="false">IF(BZ$9=0,0,(SIN(BZ$12)*COS($E86)+SIN($E86)*COS(BZ$12))/SIN($E86)*BZ$9)</f>
        <v>8.31871128686356</v>
      </c>
      <c r="FM86" s="0" t="n">
        <f aca="false">IF(CA$9=0,0,(SIN(CA$12)*COS($E86)+SIN($E86)*COS(CA$12))/SIN($E86)*CA$9)</f>
        <v>8.03421331479821</v>
      </c>
      <c r="FN86" s="0" t="n">
        <f aca="false">IF(CB$9=0,0,(SIN(CB$12)*COS($E86)+SIN($E86)*COS(CB$12))/SIN($E86)*CB$9)</f>
        <v>7.75092244557413</v>
      </c>
      <c r="FO86" s="0" t="n">
        <f aca="false">IF(CC$9=0,0,(SIN(CC$12)*COS($E86)+SIN($E86)*COS(CC$12))/SIN($E86)*CC$9)</f>
        <v>7.4689658337399</v>
      </c>
      <c r="FP86" s="0" t="n">
        <f aca="false">IF(CD$9=0,0,(SIN(CD$12)*COS($E86)+SIN($E86)*COS(CD$12))/SIN($E86)*CD$9)</f>
        <v>7.18846910180373</v>
      </c>
      <c r="FQ86" s="0" t="n">
        <f aca="false">IF(CE$9=0,0,(SIN(CE$12)*COS($E86)+SIN($E86)*COS(CE$12))/SIN($E86)*CE$9)</f>
        <v>6.90955628986293</v>
      </c>
      <c r="FR86" s="0" t="n">
        <f aca="false">IF(CF$9=0,0,(SIN(CF$12)*COS($E86)+SIN($E86)*COS(CF$12))/SIN($E86)*CF$9)</f>
        <v>6.62258198602474</v>
      </c>
      <c r="FS86" s="0" t="n">
        <f aca="false">IF(CG$9=0,0,(SIN(CG$12)*COS($E86)+SIN($E86)*COS(CG$12))/SIN($E86)*CG$9)</f>
        <v>6.33807893547411</v>
      </c>
      <c r="FT86" s="0" t="n">
        <f aca="false">IF(CH$9=0,0,(SIN(CH$12)*COS($E86)+SIN($E86)*COS(CH$12))/SIN($E86)*CH$9)</f>
        <v>6.0561747690117</v>
      </c>
      <c r="FU86" s="0" t="n">
        <f aca="false">IF(CI$9=0,0,(SIN(CI$12)*COS($E86)+SIN($E86)*COS(CI$12))/SIN($E86)*CI$9)</f>
        <v>5.77699494605592</v>
      </c>
      <c r="FV86" s="0" t="n">
        <f aca="false">IF(CJ$9=0,0,(SIN(CJ$12)*COS($E86)+SIN($E86)*COS(CJ$12))/SIN($E86)*CJ$9)</f>
        <v>5.50066270436802</v>
      </c>
      <c r="FW86" s="0" t="n">
        <f aca="false">IF(CK$9=0,0,(SIN(CK$12)*COS($E86)+SIN($E86)*COS(CK$12))/SIN($E86)*CK$9)</f>
        <v>5.22729901087683</v>
      </c>
      <c r="FX86" s="0" t="n">
        <f aca="false">IF(CL$9=0,0,(SIN(CL$12)*COS($E86)+SIN($E86)*COS(CL$12))/SIN($E86)*CL$9)</f>
        <v>4.95702251362377</v>
      </c>
      <c r="FY86" s="0" t="n">
        <f aca="false">IF(CM$9=0,0,(SIN(CM$12)*COS($E86)+SIN($E86)*COS(CM$12))/SIN($E86)*CM$9)</f>
        <v>4.68994949484517</v>
      </c>
      <c r="FZ86" s="0" t="n">
        <f aca="false">IF(CN$9=0,0,(SIN(CN$12)*COS($E86)+SIN($E86)*COS(CN$12))/SIN($E86)*CN$9)</f>
        <v>4.42619382520826</v>
      </c>
      <c r="GA86" s="0" t="n">
        <f aca="false">IF(CO$9=0,0,(SIN(CO$12)*COS($E86)+SIN($E86)*COS(CO$12))/SIN($E86)*CO$9)</f>
        <v>4.1658669192203</v>
      </c>
      <c r="GB86" s="0" t="n">
        <f aca="false">IF(CP$9=0,0,(SIN(CP$12)*COS($E86)+SIN($E86)*COS(CP$12))/SIN($E86)*CP$9)</f>
        <v>3.90264828772771</v>
      </c>
      <c r="GC86" s="0" t="n">
        <f aca="false">IF(CQ$9=0,0,(SIN(CQ$12)*COS($E86)+SIN($E86)*COS(CQ$12))/SIN($E86)*CQ$9)</f>
        <v>3.64376635142989</v>
      </c>
    </row>
    <row r="87" customFormat="false" ht="12.8" hidden="true" customHeight="false" outlineLevel="0" collapsed="false">
      <c r="A87" s="0" t="n">
        <f aca="false">MAX($F87:$CQ87)</f>
        <v>10.8153678142942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15.7</v>
      </c>
      <c r="C87" s="2" t="n">
        <f aca="false">MOD(Best +D87,360)</f>
        <v>174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3.0099999909399</v>
      </c>
      <c r="G87" s="13" t="n">
        <f aca="false">IF(OR(G177=0,CS87=0),0,G177*CS87/(G177+CS87))</f>
        <v>3.68105900564838</v>
      </c>
      <c r="H87" s="13" t="n">
        <f aca="false">IF(OR(H177=0,CT87=0),0,H177*CT87/(H177+CT87))</f>
        <v>4.34453631343022</v>
      </c>
      <c r="I87" s="13" t="n">
        <f aca="false">IF(OR(I177=0,CU87=0),0,I177*CU87/(I177+CU87))</f>
        <v>4.9969480433236</v>
      </c>
      <c r="J87" s="13" t="n">
        <f aca="false">IF(OR(J177=0,CV87=0),0,J177*CV87/(J177+CV87))</f>
        <v>5.63500732613341</v>
      </c>
      <c r="K87" s="13" t="n">
        <f aca="false">IF(OR(K177=0,CW87=0),0,K177*CW87/(K177+CW87))</f>
        <v>6.25566889201115</v>
      </c>
      <c r="L87" s="13" t="n">
        <f aca="false">IF(OR(L177=0,CX87=0),0,L177*CX87/(L177+CX87))</f>
        <v>6.85616586394549</v>
      </c>
      <c r="M87" s="13" t="n">
        <f aca="false">IF(OR(M177=0,CY87=0),0,M177*CY87/(M177+CY87))</f>
        <v>7.43403803814</v>
      </c>
      <c r="N87" s="13" t="n">
        <f aca="false">IF(OR(N177=0,CZ87=0),0,N177*CZ87/(N177+CZ87))</f>
        <v>7.6403853527841</v>
      </c>
      <c r="O87" s="13" t="n">
        <f aca="false">IF(OR(O177=0,DA87=0),0,O177*DA87/(O177+DA87))</f>
        <v>7.83679560418791</v>
      </c>
      <c r="P87" s="13" t="n">
        <f aca="false">IF(OR(P177=0,DB87=0),0,P177*DB87/(P177+DB87))</f>
        <v>8.02305776430971</v>
      </c>
      <c r="Q87" s="13" t="n">
        <f aca="false">IF(OR(Q177=0,DC87=0),0,Q177*DC87/(Q177+DC87))</f>
        <v>8.19901018570277</v>
      </c>
      <c r="R87" s="13" t="n">
        <f aca="false">IF(OR(R177=0,DD87=0),0,R177*DD87/(R177+DD87))</f>
        <v>8.36453861423725</v>
      </c>
      <c r="S87" s="13" t="n">
        <f aca="false">IF(OR(S177=0,DE87=0),0,S177*DE87/(S177+DE87))</f>
        <v>8.51957389036009</v>
      </c>
      <c r="T87" s="13" t="n">
        <f aca="false">IF(OR(T177=0,DF87=0),0,T177*DF87/(T177+DF87))</f>
        <v>8.66408939637423</v>
      </c>
      <c r="U87" s="13" t="n">
        <f aca="false">IF(OR(U177=0,DG87=0),0,U177*DG87/(U177+DG87))</f>
        <v>8.7980983059006</v>
      </c>
      <c r="V87" s="13" t="n">
        <f aca="false">IF(OR(V177=0,DH87=0),0,V177*DH87/(V177+DH87))</f>
        <v>8.92165068927653</v>
      </c>
      <c r="W87" s="13" t="n">
        <f aca="false">IF(OR(W177=0,DI87=0),0,W177*DI87/(W177+DI87))</f>
        <v>9.03483052534566</v>
      </c>
      <c r="X87" s="13" t="n">
        <f aca="false">IF(OR(X177=0,DJ87=0),0,X177*DJ87/(X177+DJ87))</f>
        <v>9.30388493157732</v>
      </c>
      <c r="Y87" s="13" t="n">
        <f aca="false">IF(OR(Y177=0,DK87=0),0,Y177*DK87/(Y177+DK87))</f>
        <v>9.55162144519238</v>
      </c>
      <c r="Z87" s="13" t="n">
        <f aca="false">IF(OR(Z177=0,DL87=0),0,Z177*DL87/(Z177+DL87))</f>
        <v>9.77830315291963</v>
      </c>
      <c r="AA87" s="13" t="n">
        <f aca="false">IF(OR(AA177=0,DM87=0),0,AA177*DM87/(AA177+DM87))</f>
        <v>9.9842933698778</v>
      </c>
      <c r="AB87" s="13" t="n">
        <f aca="false">IF(OR(AB177=0,DN87=0),0,AB177*DN87/(AB177+DN87))</f>
        <v>10.1700420293569</v>
      </c>
      <c r="AC87" s="13" t="n">
        <f aca="false">IF(OR(AC177=0,DO87=0),0,AC177*DO87/(AC177+DO87))</f>
        <v>10.336072494844</v>
      </c>
      <c r="AD87" s="13" t="n">
        <f aca="false">IF(OR(AD177=0,DP87=0),0,AD177*DP87/(AD177+DP87))</f>
        <v>10.4829689874051</v>
      </c>
      <c r="AE87" s="13" t="n">
        <f aca="false">IF(OR(AE177=0,DQ87=0),0,AE177*DQ87/(AE177+DQ87))</f>
        <v>10.6113647752508</v>
      </c>
      <c r="AF87" s="13" t="n">
        <f aca="false">IF(OR(AF177=0,DR87=0),0,AF177*DR87/(AF177+DR87))</f>
        <v>10.7219312297603</v>
      </c>
      <c r="AG87" s="13" t="n">
        <f aca="false">IF(OR(AG177=0,DS87=0),0,AG177*DS87/(AG177+DS87))</f>
        <v>10.8153678142942</v>
      </c>
      <c r="AH87" s="13" t="n">
        <f aca="false">IF(OR(AH177=0,DT87=0),0,AH177*DT87/(AH177+DT87))</f>
        <v>10.6574040983777</v>
      </c>
      <c r="AI87" s="13" t="n">
        <f aca="false">IF(OR(AI177=0,DU87=0),0,AI177*DU87/(AI177+DU87))</f>
        <v>10.5006346532123</v>
      </c>
      <c r="AJ87" s="13" t="n">
        <f aca="false">IF(OR(AJ177=0,DV87=0),0,AJ177*DV87/(AJ177+DV87))</f>
        <v>10.3450223747869</v>
      </c>
      <c r="AK87" s="13" t="n">
        <f aca="false">IF(OR(AK177=0,DW87=0),0,AK177*DW87/(AK177+DW87))</f>
        <v>10.1905310548163</v>
      </c>
      <c r="AL87" s="13" t="n">
        <f aca="false">IF(OR(AL177=0,DX87=0),0,AL177*DX87/(AL177+DX87))</f>
        <v>10.0371253438934</v>
      </c>
      <c r="AM87" s="13" t="n">
        <f aca="false">IF(OR(AM177=0,DY87=0),0,AM177*DY87/(AM177+DY87))</f>
        <v>9.88477071613013</v>
      </c>
      <c r="AN87" s="13" t="n">
        <f aca="false">IF(OR(AN177=0,DZ87=0),0,AN177*DZ87/(AN177+DZ87))</f>
        <v>9.73343343521004</v>
      </c>
      <c r="AO87" s="13" t="n">
        <f aca="false">IF(OR(AO177=0,EA87=0),0,AO177*EA87/(AO177+EA87))</f>
        <v>9.58308052177742</v>
      </c>
      <c r="AP87" s="13" t="n">
        <f aca="false">IF(OR(AP177=0,EB87=0),0,AP177*EB87/(AP177+EB87))</f>
        <v>9.43367972209307</v>
      </c>
      <c r="AQ87" s="13" t="n">
        <f aca="false">IF(OR(AQ177=0,EC87=0),0,AQ177*EC87/(AQ177+EC87))</f>
        <v>9.28519947789067</v>
      </c>
      <c r="AR87" s="13" t="n">
        <f aca="false">IF(OR(AR177=0,ED87=0),0,AR177*ED87/(AR177+ED87))</f>
        <v>9.13760889737073</v>
      </c>
      <c r="AS87" s="13" t="n">
        <f aca="false">IF(OR(AS177=0,EE87=0),0,AS177*EE87/(AS177+EE87))</f>
        <v>8.99087772727297</v>
      </c>
      <c r="AT87" s="13" t="n">
        <f aca="false">IF(OR(AT177=0,EF87=0),0,AT177*EF87/(AT177+EF87))</f>
        <v>8.84497632597079</v>
      </c>
      <c r="AU87" s="13" t="n">
        <f aca="false">IF(OR(AU177=0,EG87=0),0,AU177*EG87/(AU177+EG87))</f>
        <v>8.69987563753462</v>
      </c>
      <c r="AV87" s="13" t="n">
        <f aca="false">IF(OR(AV177=0,EH87=0),0,AV177*EH87/(AV177+EH87))</f>
        <v>8.55554716671332</v>
      </c>
      <c r="AW87" s="13" t="n">
        <f aca="false">IF(OR(AW177=0,EI87=0),0,AW177*EI87/(AW177+EI87))</f>
        <v>8.41196295478593</v>
      </c>
      <c r="AX87" s="13" t="n">
        <f aca="false">IF(OR(AX177=0,EJ87=0),0,AX177*EJ87/(AX177+EJ87))</f>
        <v>8.269095556238</v>
      </c>
      <c r="AY87" s="13" t="n">
        <f aca="false">IF(OR(AY177=0,EK87=0),0,AY177*EK87/(AY177+EK87))</f>
        <v>8.12691801621914</v>
      </c>
      <c r="AZ87" s="13" t="n">
        <f aca="false">IF(OR(AZ177=0,EL87=0),0,AZ177*EL87/(AZ177+EL87))</f>
        <v>7.98540384874055</v>
      </c>
      <c r="BA87" s="13" t="n">
        <f aca="false">IF(OR(BA177=0,EM87=0),0,BA177*EM87/(BA177+EM87))</f>
        <v>7.84452701557341</v>
      </c>
      <c r="BB87" s="13" t="n">
        <f aca="false">IF(OR(BB177=0,EN87=0),0,BB177*EN87/(BB177+EN87))</f>
        <v>7.70426190581053</v>
      </c>
      <c r="BC87" s="13" t="n">
        <f aca="false">IF(OR(BC177=0,EO87=0),0,BC177*EO87/(BC177+EO87))</f>
        <v>7.56458331605567</v>
      </c>
      <c r="BD87" s="13" t="n">
        <f aca="false">IF(OR(BD177=0,EP87=0),0,BD177*EP87/(BD177+EP87))</f>
        <v>7.4254664312065</v>
      </c>
      <c r="BE87" s="13" t="n">
        <f aca="false">IF(OR(BE177=0,EQ87=0),0,BE177*EQ87/(BE177+EQ87))</f>
        <v>7.28688680579875</v>
      </c>
      <c r="BF87" s="13" t="n">
        <f aca="false">IF(OR(BF177=0,ER87=0),0,BF177*ER87/(BF177+ER87))</f>
        <v>7.14882034588015</v>
      </c>
      <c r="BG87" s="13" t="n">
        <f aca="false">IF(OR(BG177=0,ES87=0),0,BG177*ES87/(BG177+ES87))</f>
        <v>7.01124329138491</v>
      </c>
      <c r="BH87" s="13" t="n">
        <f aca="false">IF(OR(BH177=0,ET87=0),0,BH177*ET87/(BH177+ET87))</f>
        <v>6.87413219897972</v>
      </c>
      <c r="BI87" s="13" t="n">
        <f aca="false">IF(OR(BI177=0,EU87=0),0,BI177*EU87/(BI177+EU87))</f>
        <v>6.73746392535428</v>
      </c>
      <c r="BJ87" s="13" t="n">
        <f aca="false">IF(OR(BJ177=0,EV87=0),0,BJ177*EV87/(BJ177+EV87))</f>
        <v>6.60121561092987</v>
      </c>
      <c r="BK87" s="13" t="n">
        <f aca="false">IF(OR(BK177=0,EW87=0),0,BK177*EW87/(BK177+EW87))</f>
        <v>6.46536466396096</v>
      </c>
      <c r="BL87" s="13" t="n">
        <f aca="false">IF(OR(BL177=0,EX87=0),0,BL177*EX87/(BL177+EX87))</f>
        <v>6.31267263755882</v>
      </c>
      <c r="BM87" s="13" t="n">
        <f aca="false">IF(OR(BM177=0,EY87=0),0,BM177*EY87/(BM177+EY87))</f>
        <v>6.161155938948</v>
      </c>
      <c r="BN87" s="13" t="n">
        <f aca="false">IF(OR(BN177=0,EZ87=0),0,BN177*EZ87/(BN177+EZ87))</f>
        <v>6.01077415190469</v>
      </c>
      <c r="BO87" s="13" t="n">
        <f aca="false">IF(OR(BO177=0,FA87=0),0,BO177*FA87/(BO177+FA87))</f>
        <v>5.86148845987086</v>
      </c>
      <c r="BP87" s="13" t="n">
        <f aca="false">IF(OR(BP177=0,FB87=0),0,BP177*FB87/(BP177+FB87))</f>
        <v>5.71326157949549</v>
      </c>
      <c r="BQ87" s="13" t="n">
        <f aca="false">IF(OR(BQ177=0,FC87=0),0,BQ177*FC87/(BQ177+FC87))</f>
        <v>5.56605769853776</v>
      </c>
      <c r="BR87" s="13" t="n">
        <f aca="false">IF(OR(BR177=0,FD87=0),0,BR177*FD87/(BR177+FD87))</f>
        <v>5.419842417864</v>
      </c>
      <c r="BS87" s="13" t="n">
        <f aca="false">IF(OR(BS177=0,FE87=0),0,BS177*FE87/(BS177+FE87))</f>
        <v>5.27458269729188</v>
      </c>
      <c r="BT87" s="13" t="n">
        <f aca="false">IF(OR(BT177=0,FF87=0),0,BT177*FF87/(BT177+FF87))</f>
        <v>5.13024680505636</v>
      </c>
      <c r="BU87" s="13" t="n">
        <f aca="false">IF(OR(BU177=0,FG87=0),0,BU177*FG87/(BU177+FG87))</f>
        <v>4.98680427068792</v>
      </c>
      <c r="BV87" s="13" t="n">
        <f aca="false">IF(OR(BV177=0,FH87=0),0,BV177*FH87/(BV177+FH87))</f>
        <v>4.83735751867132</v>
      </c>
      <c r="BW87" s="13" t="n">
        <f aca="false">IF(OR(BW177=0,FI87=0),0,BW177*FI87/(BW177+FI87))</f>
        <v>4.68906823047357</v>
      </c>
      <c r="BX87" s="13" t="n">
        <f aca="false">IF(OR(BX177=0,FJ87=0),0,BX177*FJ87/(BX177+FJ87))</f>
        <v>4.54190810905206</v>
      </c>
      <c r="BY87" s="13" t="n">
        <f aca="false">IF(OR(BY177=0,FK87=0),0,BY177*FK87/(BY177+FK87))</f>
        <v>4.39585059338062</v>
      </c>
      <c r="BZ87" s="13" t="n">
        <f aca="false">IF(OR(BZ177=0,FL87=0),0,BZ177*FL87/(BZ177+FL87))</f>
        <v>4.25087081832604</v>
      </c>
      <c r="CA87" s="13" t="n">
        <f aca="false">IF(OR(CA177=0,FM87=0),0,CA177*FM87/(CA177+FM87))</f>
        <v>4.10694557856105</v>
      </c>
      <c r="CB87" s="13" t="n">
        <f aca="false">IF(OR(CB177=0,FN87=0),0,CB177*FN87/(CB177+FN87))</f>
        <v>3.96405329631534</v>
      </c>
      <c r="CC87" s="13" t="n">
        <f aca="false">IF(OR(CC177=0,FO87=0),0,CC177*FO87/(CC177+FO87))</f>
        <v>3.82217399278319</v>
      </c>
      <c r="CD87" s="13" t="n">
        <f aca="false">IF(OR(CD177=0,FP87=0),0,CD177*FP87/(CD177+FP87))</f>
        <v>3.68128926301789</v>
      </c>
      <c r="CE87" s="13" t="n">
        <f aca="false">IF(OR(CE177=0,FQ87=0),0,CE177*FQ87/(CE177+FQ87))</f>
        <v>3.54138225415534</v>
      </c>
      <c r="CF87" s="13" t="n">
        <f aca="false">IF(OR(CF177=0,FR87=0),0,CF177*FR87/(CF177+FR87))</f>
        <v>3.39976459996398</v>
      </c>
      <c r="CG87" s="13" t="n">
        <f aca="false">IF(OR(CG177=0,FS87=0),0,CG177*FS87/(CG177+FS87))</f>
        <v>3.25925016375504</v>
      </c>
      <c r="CH87" s="13" t="n">
        <f aca="false">IF(OR(CH177=0,FT87=0),0,CH177*FT87/(CH177+FT87))</f>
        <v>3.11982919512727</v>
      </c>
      <c r="CI87" s="13" t="n">
        <f aca="false">IF(OR(CI177=0,FU87=0),0,CI177*FU87/(CI177+FU87))</f>
        <v>2.98149379971394</v>
      </c>
      <c r="CJ87" s="13" t="n">
        <f aca="false">IF(OR(CJ177=0,FV87=0),0,CJ177*FV87/(CJ177+FV87))</f>
        <v>2.84423793704489</v>
      </c>
      <c r="CK87" s="13" t="n">
        <f aca="false">IF(OR(CK177=0,FW87=0),0,CK177*FW87/(CK177+FW87))</f>
        <v>2.70805742160606</v>
      </c>
      <c r="CL87" s="13" t="n">
        <f aca="false">IF(OR(CL177=0,FX87=0),0,CL177*FX87/(CL177+FX87))</f>
        <v>2.57294992696345</v>
      </c>
      <c r="CM87" s="13" t="n">
        <f aca="false">IF(OR(CM177=0,FY87=0),0,CM177*FY87/(CM177+FY87))</f>
        <v>2.4389149928192</v>
      </c>
      <c r="CN87" s="13" t="n">
        <f aca="false">IF(OR(CN177=0,FZ87=0),0,CN177*FZ87/(CN177+FZ87))</f>
        <v>2.30595403486968</v>
      </c>
      <c r="CO87" s="13" t="n">
        <f aca="false">IF(OR(CO177=0,GA87=0),0,CO177*GA87/(CO177+GA87))</f>
        <v>2.17407035733719</v>
      </c>
      <c r="CP87" s="13" t="n">
        <f aca="false">IF(OR(CP177=0,GB87=0),0,CP177*GB87/(CP177+GB87))</f>
        <v>2.04140218519166</v>
      </c>
      <c r="CQ87" s="13" t="n">
        <f aca="false">IF(OR(CQ177=0,GC87=0),0,CQ177*GC87/(CQ177+GC87))</f>
        <v>1.9099998144006</v>
      </c>
      <c r="CR87" s="0" t="n">
        <f aca="false">IF(F$9=0,0,(SIN(F$12)*COS($E87)+SIN($E87)*COS(F$12))/SIN($E87)*F$9)</f>
        <v>3.01</v>
      </c>
      <c r="CS87" s="0" t="n">
        <f aca="false">IF(G$9=0,0,(SIN(G$12)*COS($E87)+SIN($E87)*COS(G$12))/SIN($E87)*G$9)</f>
        <v>3.69664851639145</v>
      </c>
      <c r="CT87" s="0" t="n">
        <f aca="false">IF(H$9=0,0,(SIN(H$12)*COS($E87)+SIN($E87)*COS(H$12))/SIN($E87)*H$9)</f>
        <v>4.38802821754901</v>
      </c>
      <c r="CU87" s="0" t="n">
        <f aca="false">IF(I$9=0,0,(SIN(I$12)*COS($E87)+SIN($E87)*COS(I$12))/SIN($E87)*I$9)</f>
        <v>5.0835176180642</v>
      </c>
      <c r="CV87" s="0" t="n">
        <f aca="false">IF(J$9=0,0,(SIN(J$12)*COS($E87)+SIN($E87)*COS(J$12))/SIN($E87)*J$9)</f>
        <v>5.78249232166785</v>
      </c>
      <c r="CW87" s="0" t="n">
        <f aca="false">IF(K$9=0,0,(SIN(K$12)*COS($E87)+SIN($E87)*COS(K$12))/SIN($E87)*K$9)</f>
        <v>6.48432533709191</v>
      </c>
      <c r="CX87" s="0" t="n">
        <f aca="false">IF(L$9=0,0,(SIN(L$12)*COS($E87)+SIN($E87)*COS(L$12))/SIN($E87)*L$9)</f>
        <v>7.18838739518896</v>
      </c>
      <c r="CY87" s="0" t="n">
        <f aca="false">IF(M$9=0,0,(SIN(M$12)*COS($E87)+SIN($E87)*COS(M$12))/SIN($E87)*M$9)</f>
        <v>7.89404726717408</v>
      </c>
      <c r="CZ87" s="0" t="n">
        <f aca="false">IF(N$9=0,0,(SIN(N$12)*COS($E87)+SIN($E87)*COS(N$12))/SIN($E87)*N$9)</f>
        <v>8.1999239222406</v>
      </c>
      <c r="DA87" s="0" t="n">
        <f aca="false">IF(O$9=0,0,(SIN(O$12)*COS($E87)+SIN($E87)*COS(O$12))/SIN($E87)*O$9)</f>
        <v>8.50453588895297</v>
      </c>
      <c r="DB87" s="0" t="n">
        <f aca="false">IF(P$9=0,0,(SIN(P$12)*COS($E87)+SIN($E87)*COS(P$12))/SIN($E87)*P$9)</f>
        <v>8.80761492255359</v>
      </c>
      <c r="DC87" s="0" t="n">
        <f aca="false">IF(Q$9=0,0,(SIN(Q$12)*COS($E87)+SIN($E87)*COS(Q$12))/SIN($E87)*Q$9)</f>
        <v>9.10889292306649</v>
      </c>
      <c r="DD87" s="0" t="n">
        <f aca="false">IF(R$9=0,0,(SIN(R$12)*COS($E87)+SIN($E87)*COS(R$12))/SIN($E87)*R$9)</f>
        <v>9.40810207050726</v>
      </c>
      <c r="DE87" s="0" t="n">
        <f aca="false">IF(S$9=0,0,(SIN(S$12)*COS($E87)+SIN($E87)*COS(S$12))/SIN($E87)*S$9)</f>
        <v>9.70497496008944</v>
      </c>
      <c r="DF87" s="0" t="n">
        <f aca="false">IF(T$9=0,0,(SIN(T$12)*COS($E87)+SIN($E87)*COS(T$12))/SIN($E87)*T$9)</f>
        <v>9.99924473737</v>
      </c>
      <c r="DG87" s="0" t="n">
        <f aca="false">IF(U$9=0,0,(SIN(U$12)*COS($E87)+SIN($E87)*COS(U$12))/SIN($E87)*U$9)</f>
        <v>10.2906452332762</v>
      </c>
      <c r="DH87" s="0" t="n">
        <f aca="false">IF(V$9=0,0,(SIN(V$12)*COS($E87)+SIN($E87)*COS(V$12))/SIN($E87)*V$9)</f>
        <v>10.5789110989567</v>
      </c>
      <c r="DI87" s="0" t="n">
        <f aca="false">IF(W$9=0,0,(SIN(W$12)*COS($E87)+SIN($E87)*COS(W$12))/SIN($E87)*W$9)</f>
        <v>10.8637779403986</v>
      </c>
      <c r="DJ87" s="0" t="n">
        <f aca="false">IF(X$9=0,0,(SIN(X$12)*COS($E87)+SIN($E87)*COS(X$12))/SIN($E87)*X$9)</f>
        <v>11.3931082216472</v>
      </c>
      <c r="DK87" s="0" t="n">
        <f aca="false">IF(Y$9=0,0,(SIN(Y$12)*COS($E87)+SIN($E87)*COS(Y$12))/SIN($E87)*Y$9)</f>
        <v>11.9179846181618</v>
      </c>
      <c r="DL87" s="0" t="n">
        <f aca="false">IF(Z$9=0,0,(SIN(Z$12)*COS($E87)+SIN($E87)*COS(Z$12))/SIN($E87)*Z$9)</f>
        <v>12.4379199023415</v>
      </c>
      <c r="DM87" s="0" t="n">
        <f aca="false">IF(AA$9=0,0,(SIN(AA$12)*COS($E87)+SIN($E87)*COS(AA$12))/SIN($E87)*AA$9)</f>
        <v>12.952428750972</v>
      </c>
      <c r="DN87" s="0" t="n">
        <f aca="false">IF(AB$9=0,0,(SIN(AB$12)*COS($E87)+SIN($E87)*COS(AB$12))/SIN($E87)*AB$9)</f>
        <v>13.4610279926506</v>
      </c>
      <c r="DO87" s="0" t="n">
        <f aca="false">IF(AC$9=0,0,(SIN(AC$12)*COS($E87)+SIN($E87)*COS(AC$12))/SIN($E87)*AC$9)</f>
        <v>13.963236854404</v>
      </c>
      <c r="DP87" s="0" t="n">
        <f aca="false">IF(AD$9=0,0,(SIN(AD$12)*COS($E87)+SIN($E87)*COS(AD$12))/SIN($E87)*AD$9)</f>
        <v>14.4585772073929</v>
      </c>
      <c r="DQ87" s="0" t="n">
        <f aca="false">IF(AE$9=0,0,(SIN(AE$12)*COS($E87)+SIN($E87)*COS(AE$12))/SIN($E87)*AE$9)</f>
        <v>14.9465738115986</v>
      </c>
      <c r="DR87" s="0" t="n">
        <f aca="false">IF(AF$9=0,0,(SIN(AF$12)*COS($E87)+SIN($E87)*COS(AF$12))/SIN($E87)*AF$9)</f>
        <v>15.426754559388</v>
      </c>
      <c r="DS87" s="0" t="n">
        <f aca="false">IF(AG$9=0,0,(SIN(AG$12)*COS($E87)+SIN($E87)*COS(AG$12))/SIN($E87)*AG$9)</f>
        <v>15.8986507178502</v>
      </c>
      <c r="DT87" s="0" t="n">
        <f aca="false">IF(AH$9=0,0,(SIN(AH$12)*COS($E87)+SIN($E87)*COS(AH$12))/SIN($E87)*AH$9)</f>
        <v>15.8372512679355</v>
      </c>
      <c r="DU87" s="0" t="n">
        <f aca="false">IF(AI$9=0,0,(SIN(AI$12)*COS($E87)+SIN($E87)*COS(AI$12))/SIN($E87)*AI$9)</f>
        <v>15.7710276378657</v>
      </c>
      <c r="DV87" s="0" t="n">
        <f aca="false">IF(AJ$9=0,0,(SIN(AJ$12)*COS($E87)+SIN($E87)*COS(AJ$12))/SIN($E87)*AJ$9)</f>
        <v>15.7</v>
      </c>
      <c r="DW87" s="0" t="n">
        <f aca="false">IF(AK$9=0,0,(SIN(AK$12)*COS($E87)+SIN($E87)*COS(AK$12))/SIN($E87)*AK$9)</f>
        <v>15.624189990045</v>
      </c>
      <c r="DX87" s="0" t="n">
        <f aca="false">IF(AL$9=0,0,(SIN(AL$12)*COS($E87)+SIN($E87)*COS(AL$12))/SIN($E87)*AL$9)</f>
        <v>15.5436207004641</v>
      </c>
      <c r="DY87" s="0" t="n">
        <f aca="false">IF(AM$9=0,0,(SIN(AM$12)*COS($E87)+SIN($E87)*COS(AM$12))/SIN($E87)*AM$9)</f>
        <v>15.4583166734434</v>
      </c>
      <c r="DZ87" s="0" t="n">
        <f aca="false">IF(AN$9=0,0,(SIN(AN$12)*COS($E87)+SIN($E87)*COS(AN$12))/SIN($E87)*AN$9)</f>
        <v>15.3683038934159</v>
      </c>
      <c r="EA87" s="0" t="n">
        <f aca="false">IF(AO$9=0,0,(SIN(AO$12)*COS($E87)+SIN($E87)*COS(AO$12))/SIN($E87)*AO$9)</f>
        <v>15.2736097791464</v>
      </c>
      <c r="EB87" s="0" t="n">
        <f aca="false">IF(AP$9=0,0,(SIN(AP$12)*COS($E87)+SIN($E87)*COS(AP$12))/SIN($E87)*AP$9)</f>
        <v>15.1742631753793</v>
      </c>
      <c r="EC87" s="0" t="n">
        <f aca="false">IF(AQ$9=0,0,(SIN(AQ$12)*COS($E87)+SIN($E87)*COS(AQ$12))/SIN($E87)*AQ$9)</f>
        <v>15.0702943440527</v>
      </c>
      <c r="ED87" s="0" t="n">
        <f aca="false">IF(AR$9=0,0,(SIN(AR$12)*COS($E87)+SIN($E87)*COS(AR$12))/SIN($E87)*AR$9)</f>
        <v>14.9617349550796</v>
      </c>
      <c r="EE87" s="0" t="n">
        <f aca="false">IF(AS$9=0,0,(SIN(AS$12)*COS($E87)+SIN($E87)*COS(AS$12))/SIN($E87)*AS$9)</f>
        <v>14.8486180767016</v>
      </c>
      <c r="EF87" s="0" t="n">
        <f aca="false">IF(AT$9=0,0,(SIN(AT$12)*COS($E87)+SIN($E87)*COS(AT$12))/SIN($E87)*AT$9)</f>
        <v>14.7309781654157</v>
      </c>
      <c r="EG87" s="0" t="n">
        <f aca="false">IF(AU$9=0,0,(SIN(AU$12)*COS($E87)+SIN($E87)*COS(AU$12))/SIN($E87)*AU$9)</f>
        <v>14.6088510554784</v>
      </c>
      <c r="EH87" s="0" t="n">
        <f aca="false">IF(AV$9=0,0,(SIN(AV$12)*COS($E87)+SIN($E87)*COS(AV$12))/SIN($E87)*AV$9)</f>
        <v>14.4822739479905</v>
      </c>
      <c r="EI87" s="0" t="n">
        <f aca="false">IF(AW$9=0,0,(SIN(AW$12)*COS($E87)+SIN($E87)*COS(AW$12))/SIN($E87)*AW$9)</f>
        <v>14.3512853995651</v>
      </c>
      <c r="EJ87" s="0" t="n">
        <f aca="false">IF(AX$9=0,0,(SIN(AX$12)*COS($E87)+SIN($E87)*COS(AX$12))/SIN($E87)*AX$9)</f>
        <v>14.2159253105829</v>
      </c>
      <c r="EK87" s="0" t="n">
        <f aca="false">IF(AY$9=0,0,(SIN(AY$12)*COS($E87)+SIN($E87)*COS(AY$12))/SIN($E87)*AY$9)</f>
        <v>14.0762349130384</v>
      </c>
      <c r="EL87" s="0" t="n">
        <f aca="false">IF(AZ$9=0,0,(SIN(AZ$12)*COS($E87)+SIN($E87)*COS(AZ$12))/SIN($E87)*AZ$9)</f>
        <v>13.9322567579798</v>
      </c>
      <c r="EM87" s="0" t="n">
        <f aca="false">IF(BA$9=0,0,(SIN(BA$12)*COS($E87)+SIN($E87)*COS(BA$12))/SIN($E87)*BA$9)</f>
        <v>13.784034702548</v>
      </c>
      <c r="EN87" s="0" t="n">
        <f aca="false">IF(BB$9=0,0,(SIN(BB$12)*COS($E87)+SIN($E87)*COS(BB$12))/SIN($E87)*BB$9)</f>
        <v>13.6316138966168</v>
      </c>
      <c r="EO87" s="0" t="n">
        <f aca="false">IF(BC$9=0,0,(SIN(BC$12)*COS($E87)+SIN($E87)*COS(BC$12))/SIN($E87)*BC$9)</f>
        <v>13.4750407690403</v>
      </c>
      <c r="EP87" s="0" t="n">
        <f aca="false">IF(BD$9=0,0,(SIN(BD$12)*COS($E87)+SIN($E87)*COS(BD$12))/SIN($E87)*BD$9)</f>
        <v>13.3143630135099</v>
      </c>
      <c r="EQ87" s="0" t="n">
        <f aca="false">IF(BE$9=0,0,(SIN(BE$12)*COS($E87)+SIN($E87)*COS(BE$12))/SIN($E87)*BE$9)</f>
        <v>13.1496295740264</v>
      </c>
      <c r="ER87" s="0" t="n">
        <f aca="false">IF(BF$9=0,0,(SIN(BF$12)*COS($E87)+SIN($E87)*COS(BF$12))/SIN($E87)*BF$9)</f>
        <v>12.9808906299914</v>
      </c>
      <c r="ES87" s="0" t="n">
        <f aca="false">IF(BG$9=0,0,(SIN(BG$12)*COS($E87)+SIN($E87)*COS(BG$12))/SIN($E87)*BG$9)</f>
        <v>12.8081975809218</v>
      </c>
      <c r="ET87" s="0" t="n">
        <f aca="false">IF(BH$9=0,0,(SIN(BH$12)*COS($E87)+SIN($E87)*COS(BH$12))/SIN($E87)*BH$9)</f>
        <v>12.6316030307932</v>
      </c>
      <c r="EU87" s="0" t="n">
        <f aca="false">IF(BI$9=0,0,(SIN(BI$12)*COS($E87)+SIN($E87)*COS(BI$12))/SIN($E87)*BI$9)</f>
        <v>12.4511607720163</v>
      </c>
      <c r="EV87" s="0" t="n">
        <f aca="false">IF(BJ$9=0,0,(SIN(BJ$12)*COS($E87)+SIN($E87)*COS(BJ$12))/SIN($E87)*BJ$9)</f>
        <v>12.2669257690512</v>
      </c>
      <c r="EW87" s="0" t="n">
        <f aca="false">IF(BK$9=0,0,(SIN(BK$12)*COS($E87)+SIN($E87)*COS(BK$12))/SIN($E87)*BK$9)</f>
        <v>12.0789541416645</v>
      </c>
      <c r="EX87" s="0" t="n">
        <f aca="false">IF(BL$9=0,0,(SIN(BL$12)*COS($E87)+SIN($E87)*COS(BL$12))/SIN($E87)*BL$9)</f>
        <v>11.8267309024955</v>
      </c>
      <c r="EY87" s="0" t="n">
        <f aca="false">IF(BM$9=0,0,(SIN(BM$12)*COS($E87)+SIN($E87)*COS(BM$12))/SIN($E87)*BM$9)</f>
        <v>11.5728767085655</v>
      </c>
      <c r="EZ87" s="0" t="n">
        <f aca="false">IF(BN$9=0,0,(SIN(BN$12)*COS($E87)+SIN($E87)*COS(BN$12))/SIN($E87)*BN$9)</f>
        <v>11.3175054850148</v>
      </c>
      <c r="FA87" s="0" t="n">
        <f aca="false">IF(BO$9=0,0,(SIN(BO$12)*COS($E87)+SIN($E87)*COS(BO$12))/SIN($E87)*BO$9)</f>
        <v>11.0607310073745</v>
      </c>
      <c r="FB87" s="0" t="n">
        <f aca="false">IF(BP$9=0,0,(SIN(BP$12)*COS($E87)+SIN($E87)*COS(BP$12))/SIN($E87)*BP$9)</f>
        <v>10.8026668559471</v>
      </c>
      <c r="FC87" s="0" t="n">
        <f aca="false">IF(BQ$9=0,0,(SIN(BQ$12)*COS($E87)+SIN($E87)*COS(BQ$12))/SIN($E87)*BQ$9)</f>
        <v>10.5434263704364</v>
      </c>
      <c r="FD87" s="0" t="n">
        <f aca="false">IF(BR$9=0,0,(SIN(BR$12)*COS($E87)+SIN($E87)*COS(BR$12))/SIN($E87)*BR$9)</f>
        <v>10.2831226048445</v>
      </c>
      <c r="FE87" s="0" t="n">
        <f aca="false">IF(BS$9=0,0,(SIN(BS$12)*COS($E87)+SIN($E87)*COS(BS$12))/SIN($E87)*BS$9)</f>
        <v>10.0218682826504</v>
      </c>
      <c r="FF87" s="0" t="n">
        <f aca="false">IF(BT$9=0,0,(SIN(BT$12)*COS($E87)+SIN($E87)*COS(BT$12))/SIN($E87)*BT$9)</f>
        <v>9.75977575228976</v>
      </c>
      <c r="FG87" s="0" t="n">
        <f aca="false">IF(BU$9=0,0,(SIN(BU$12)*COS($E87)+SIN($E87)*COS(BU$12))/SIN($E87)*BU$9)</f>
        <v>9.49695694295165</v>
      </c>
      <c r="FH87" s="0" t="n">
        <f aca="false">IF(BV$9=0,0,(SIN(BV$12)*COS($E87)+SIN($E87)*COS(BV$12))/SIN($E87)*BV$9)</f>
        <v>9.20860153036779</v>
      </c>
      <c r="FI87" s="0" t="n">
        <f aca="false">IF(BW$9=0,0,(SIN(BW$12)*COS($E87)+SIN($E87)*COS(BW$12))/SIN($E87)*BW$9)</f>
        <v>8.92090423931665</v>
      </c>
      <c r="FJ87" s="0" t="n">
        <f aca="false">IF(BX$9=0,0,(SIN(BX$12)*COS($E87)+SIN($E87)*COS(BX$12))/SIN($E87)*BX$9)</f>
        <v>8.63399772276962</v>
      </c>
      <c r="FK87" s="0" t="n">
        <f aca="false">IF(BY$9=0,0,(SIN(BY$12)*COS($E87)+SIN($E87)*COS(BY$12))/SIN($E87)*BY$9)</f>
        <v>8.34801332419807</v>
      </c>
      <c r="FL87" s="0" t="n">
        <f aca="false">IF(BZ$9=0,0,(SIN(BZ$12)*COS($E87)+SIN($E87)*COS(BZ$12))/SIN($E87)*BZ$9)</f>
        <v>8.06308102417797</v>
      </c>
      <c r="FM87" s="0" t="n">
        <f aca="false">IF(CA$9=0,0,(SIN(CA$12)*COS($E87)+SIN($E87)*COS(CA$12))/SIN($E87)*CA$9)</f>
        <v>7.7793293877392</v>
      </c>
      <c r="FN87" s="0" t="n">
        <f aca="false">IF(CB$9=0,0,(SIN(CB$12)*COS($E87)+SIN($E87)*COS(CB$12))/SIN($E87)*CB$9)</f>
        <v>7.49688551247853</v>
      </c>
      <c r="FO87" s="0" t="n">
        <f aca="false">IF(CC$9=0,0,(SIN(CC$12)*COS($E87)+SIN($E87)*COS(CC$12))/SIN($E87)*CC$9)</f>
        <v>7.2158749774582</v>
      </c>
      <c r="FP87" s="0" t="n">
        <f aca="false">IF(CD$9=0,0,(SIN(CD$12)*COS($E87)+SIN($E87)*COS(CD$12))/SIN($E87)*CD$9)</f>
        <v>6.93642179290819</v>
      </c>
      <c r="FQ87" s="0" t="n">
        <f aca="false">IF(CE$9=0,0,(SIN(CE$12)*COS($E87)+SIN($E87)*COS(CE$12))/SIN($E87)*CE$9)</f>
        <v>6.65864835075018</v>
      </c>
      <c r="FR87" s="0" t="n">
        <f aca="false">IF(CF$9=0,0,(SIN(CF$12)*COS($E87)+SIN($E87)*COS(CF$12))/SIN($E87)*CF$9)</f>
        <v>6.3732752649538</v>
      </c>
      <c r="FS87" s="0" t="n">
        <f aca="false">IF(CG$9=0,0,(SIN(CG$12)*COS($E87)+SIN($E87)*COS(CG$12))/SIN($E87)*CG$9)</f>
        <v>6.09046847055606</v>
      </c>
      <c r="FT87" s="0" t="n">
        <f aca="false">IF(CH$9=0,0,(SIN(CH$12)*COS($E87)+SIN($E87)*COS(CH$12))/SIN($E87)*CH$9)</f>
        <v>5.81035351076419</v>
      </c>
      <c r="FU87" s="0" t="n">
        <f aca="false">IF(CI$9=0,0,(SIN(CI$12)*COS($E87)+SIN($E87)*COS(CI$12))/SIN($E87)*CI$9)</f>
        <v>5.53305372375095</v>
      </c>
      <c r="FV87" s="0" t="n">
        <f aca="false">IF(CJ$9=0,0,(SIN(CJ$12)*COS($E87)+SIN($E87)*COS(CJ$12))/SIN($E87)*CJ$9)</f>
        <v>5.25869019350602</v>
      </c>
      <c r="FW87" s="0" t="n">
        <f aca="false">IF(CK$9=0,0,(SIN(CK$12)*COS($E87)+SIN($E87)*COS(CK$12))/SIN($E87)*CK$9)</f>
        <v>4.98738170179843</v>
      </c>
      <c r="FX87" s="0" t="n">
        <f aca="false">IF(CL$9=0,0,(SIN(CL$12)*COS($E87)+SIN($E87)*COS(CL$12))/SIN($E87)*CL$9)</f>
        <v>4.71924468127013</v>
      </c>
      <c r="FY87" s="0" t="n">
        <f aca="false">IF(CM$9=0,0,(SIN(CM$12)*COS($E87)+SIN($E87)*COS(CM$12))/SIN($E87)*CM$9)</f>
        <v>4.45439316967725</v>
      </c>
      <c r="FZ87" s="0" t="n">
        <f aca="false">IF(CN$9=0,0,(SIN(CN$12)*COS($E87)+SIN($E87)*COS(CN$12))/SIN($E87)*CN$9)</f>
        <v>4.19293876529499</v>
      </c>
      <c r="GA87" s="0" t="n">
        <f aca="false">IF(CO$9=0,0,(SIN(CO$12)*COS($E87)+SIN($E87)*COS(CO$12))/SIN($E87)*CO$9)</f>
        <v>3.93499058350501</v>
      </c>
      <c r="GB87" s="0" t="n">
        <f aca="false">IF(CP$9=0,0,(SIN(CP$12)*COS($E87)+SIN($E87)*COS(CP$12))/SIN($E87)*CP$9)</f>
        <v>3.67460150534559</v>
      </c>
      <c r="GC87" s="0" t="n">
        <f aca="false">IF(CQ$9=0,0,(SIN(CQ$12)*COS($E87)+SIN($E87)*COS(CQ$12))/SIN($E87)*CQ$9)</f>
        <v>3.41862225112453</v>
      </c>
    </row>
    <row r="88" customFormat="false" ht="12.8" hidden="true" customHeight="false" outlineLevel="0" collapsed="false">
      <c r="A88" s="0" t="n">
        <f aca="false">MAX($F88:$CQ88)</f>
        <v>10.7405447990067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15.7</v>
      </c>
      <c r="C88" s="2" t="n">
        <f aca="false">MOD(Best +D88,360)</f>
        <v>175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3.0099999909399</v>
      </c>
      <c r="G88" s="13" t="n">
        <f aca="false">IF(OR(G178=0,CS88=0),0,G178*CS88/(G178+CS88))</f>
        <v>3.67993799873018</v>
      </c>
      <c r="H88" s="13" t="n">
        <f aca="false">IF(OR(H178=0,CT88=0),0,H178*CT88/(H178+CT88))</f>
        <v>4.34193121331138</v>
      </c>
      <c r="I88" s="13" t="n">
        <f aca="false">IF(OR(I178=0,CU88=0),0,I178*CU88/(I178+CU88))</f>
        <v>4.99252197885151</v>
      </c>
      <c r="J88" s="13" t="n">
        <f aca="false">IF(OR(J178=0,CV88=0),0,J178*CV88/(J178+CV88))</f>
        <v>5.62845135074175</v>
      </c>
      <c r="K88" s="13" t="n">
        <f aca="false">IF(OR(K178=0,CW88=0),0,K178*CW88/(K178+CW88))</f>
        <v>6.24670300965933</v>
      </c>
      <c r="L88" s="13" t="n">
        <f aca="false">IF(OR(L178=0,CX88=0),0,L178*CX88/(L178+CX88))</f>
        <v>6.84453941194863</v>
      </c>
      <c r="M88" s="13" t="n">
        <f aca="false">IF(OR(M178=0,CY88=0),0,M178*CY88/(M178+CY88))</f>
        <v>7.41952948839665</v>
      </c>
      <c r="N88" s="13" t="n">
        <f aca="false">IF(OR(N178=0,CZ88=0),0,N178*CZ88/(N178+CZ88))</f>
        <v>7.62345864947986</v>
      </c>
      <c r="O88" s="13" t="n">
        <f aca="false">IF(OR(O178=0,DA88=0),0,O178*DA88/(O178+DA88))</f>
        <v>7.81738775919487</v>
      </c>
      <c r="P88" s="13" t="n">
        <f aca="false">IF(OR(P178=0,DB88=0),0,P178*DB88/(P178+DB88))</f>
        <v>8.00111302622033</v>
      </c>
      <c r="Q88" s="13" t="n">
        <f aca="false">IF(OR(Q178=0,DC88=0),0,Q178*DC88/(Q178+DC88))</f>
        <v>8.17447974521735</v>
      </c>
      <c r="R88" s="13" t="n">
        <f aca="false">IF(OR(R178=0,DD88=0),0,R178*DD88/(R178+DD88))</f>
        <v>8.3373802896888</v>
      </c>
      <c r="S88" s="13" t="n">
        <f aca="false">IF(OR(S178=0,DE88=0),0,S178*DE88/(S178+DE88))</f>
        <v>8.48975179889141</v>
      </c>
      <c r="T88" s="13" t="n">
        <f aca="false">IF(OR(T178=0,DF88=0),0,T178*DF88/(T178+DF88))</f>
        <v>8.6315736157966</v>
      </c>
      <c r="U88" s="13" t="n">
        <f aca="false">IF(OR(U178=0,DG88=0),0,U178*DG88/(U178+DG88))</f>
        <v>8.76286453174375</v>
      </c>
      <c r="V88" s="13" t="n">
        <f aca="false">IF(OR(V178=0,DH88=0),0,V178*DH88/(V178+DH88))</f>
        <v>8.88367989100537</v>
      </c>
      <c r="W88" s="13" t="n">
        <f aca="false">IF(OR(W178=0,DI88=0),0,W178*DI88/(W178+DI88))</f>
        <v>8.9941086051866</v>
      </c>
      <c r="X88" s="13" t="n">
        <f aca="false">IF(OR(X178=0,DJ88=0),0,X178*DJ88/(X178+DJ88))</f>
        <v>9.25974850165601</v>
      </c>
      <c r="Y88" s="13" t="n">
        <f aca="false">IF(OR(Y178=0,DK88=0),0,Y178*DK88/(Y178+DK88))</f>
        <v>9.50405033337757</v>
      </c>
      <c r="Z88" s="13" t="n">
        <f aca="false">IF(OR(Z178=0,DL88=0),0,Z178*DL88/(Z178+DL88))</f>
        <v>9.72728675885479</v>
      </c>
      <c r="AA88" s="13" t="n">
        <f aca="false">IF(OR(AA178=0,DM88=0),0,AA178*DM88/(AA178+DM88))</f>
        <v>9.92982965010876</v>
      </c>
      <c r="AB88" s="13" t="n">
        <f aca="false">IF(OR(AB178=0,DN88=0),0,AB178*DN88/(AB178+DN88))</f>
        <v>10.1121365442522</v>
      </c>
      <c r="AC88" s="13" t="n">
        <f aca="false">IF(OR(AC178=0,DO88=0),0,AC178*DO88/(AC178+DO88))</f>
        <v>10.2747375218933</v>
      </c>
      <c r="AD88" s="13" t="n">
        <f aca="false">IF(OR(AD178=0,DP88=0),0,AD178*DP88/(AD178+DP88))</f>
        <v>10.4182227030045</v>
      </c>
      <c r="AE88" s="13" t="n">
        <f aca="false">IF(OR(AE178=0,DQ88=0),0,AE178*DQ88/(AE178+DQ88))</f>
        <v>10.5432305050845</v>
      </c>
      <c r="AF88" s="13" t="n">
        <f aca="false">IF(OR(AF178=0,DR88=0),0,AF178*DR88/(AF178+DR88))</f>
        <v>10.6504367663329</v>
      </c>
      <c r="AG88" s="13" t="n">
        <f aca="false">IF(OR(AG178=0,DS88=0),0,AG178*DS88/(AG178+DS88))</f>
        <v>10.7405447990067</v>
      </c>
      <c r="AH88" s="13" t="n">
        <f aca="false">IF(OR(AH178=0,DT88=0),0,AH178*DT88/(AH178+DT88))</f>
        <v>10.5806285628693</v>
      </c>
      <c r="AI88" s="13" t="n">
        <f aca="false">IF(OR(AI178=0,DU88=0),0,AI178*DU88/(AI178+DU88))</f>
        <v>10.421950210672</v>
      </c>
      <c r="AJ88" s="13" t="n">
        <f aca="false">IF(OR(AJ178=0,DV88=0),0,AJ178*DV88/(AJ178+DV88))</f>
        <v>10.2644715321703</v>
      </c>
      <c r="AK88" s="13" t="n">
        <f aca="false">IF(OR(AK178=0,DW88=0),0,AK178*DW88/(AK178+DW88))</f>
        <v>10.1081552554927</v>
      </c>
      <c r="AL88" s="13" t="n">
        <f aca="false">IF(OR(AL178=0,DX88=0),0,AL178*DX88/(AL178+DX88))</f>
        <v>9.95296500854578</v>
      </c>
      <c r="AM88" s="13" t="n">
        <f aca="false">IF(OR(AM178=0,DY88=0),0,AM178*DY88/(AM178+DY88))</f>
        <v>9.79886528199981</v>
      </c>
      <c r="AN88" s="13" t="n">
        <f aca="false">IF(OR(AN178=0,DZ88=0),0,AN178*DZ88/(AN178+DZ88))</f>
        <v>9.64582139376978</v>
      </c>
      <c r="AO88" s="13" t="n">
        <f aca="false">IF(OR(AO178=0,EA88=0),0,AO178*EA88/(AO178+EA88))</f>
        <v>9.49379945491436</v>
      </c>
      <c r="AP88" s="13" t="n">
        <f aca="false">IF(OR(AP178=0,EB88=0),0,AP178*EB88/(AP178+EB88))</f>
        <v>9.34276633687744</v>
      </c>
      <c r="AQ88" s="13" t="n">
        <f aca="false">IF(OR(AQ178=0,EC88=0),0,AQ178*EC88/(AQ178+EC88))</f>
        <v>9.19268964000222</v>
      </c>
      <c r="AR88" s="13" t="n">
        <f aca="false">IF(OR(AR178=0,ED88=0),0,AR178*ED88/(AR178+ED88))</f>
        <v>9.04353766325107</v>
      </c>
      <c r="AS88" s="13" t="n">
        <f aca="false">IF(OR(AS178=0,EE88=0),0,AS178*EE88/(AS178+EE88))</f>
        <v>8.89527937506836</v>
      </c>
      <c r="AT88" s="13" t="n">
        <f aca="false">IF(OR(AT178=0,EF88=0),0,AT178*EF88/(AT178+EF88))</f>
        <v>8.74788438532642</v>
      </c>
      <c r="AU88" s="13" t="n">
        <f aca="false">IF(OR(AU178=0,EG88=0),0,AU178*EG88/(AU178+EG88))</f>
        <v>8.60132291829841</v>
      </c>
      <c r="AV88" s="13" t="n">
        <f aca="false">IF(OR(AV178=0,EH88=0),0,AV178*EH88/(AV178+EH88))</f>
        <v>8.45556578660413</v>
      </c>
      <c r="AW88" s="13" t="n">
        <f aca="false">IF(OR(AW178=0,EI88=0),0,AW178*EI88/(AW178+EI88))</f>
        <v>8.31058436607841</v>
      </c>
      <c r="AX88" s="13" t="n">
        <f aca="false">IF(OR(AX178=0,EJ88=0),0,AX178*EJ88/(AX178+EJ88))</f>
        <v>8.16635057151358</v>
      </c>
      <c r="AY88" s="13" t="n">
        <f aca="false">IF(OR(AY178=0,EK88=0),0,AY178*EK88/(AY178+EK88))</f>
        <v>8.02283683323019</v>
      </c>
      <c r="AZ88" s="13" t="n">
        <f aca="false">IF(OR(AZ178=0,EL88=0),0,AZ178*EL88/(AZ178+EL88))</f>
        <v>7.88001607443265</v>
      </c>
      <c r="BA88" s="13" t="n">
        <f aca="false">IF(OR(BA178=0,EM88=0),0,BA178*EM88/(BA178+EM88))</f>
        <v>7.73786168930816</v>
      </c>
      <c r="BB88" s="13" t="n">
        <f aca="false">IF(OR(BB178=0,EN88=0),0,BB178*EN88/(BB178+EN88))</f>
        <v>7.59634752182957</v>
      </c>
      <c r="BC88" s="13" t="n">
        <f aca="false">IF(OR(BC178=0,EO88=0),0,BC178*EO88/(BC178+EO88))</f>
        <v>7.45544784522456</v>
      </c>
      <c r="BD88" s="13" t="n">
        <f aca="false">IF(OR(BD178=0,EP88=0),0,BD178*EP88/(BD178+EP88))</f>
        <v>7.31513734207538</v>
      </c>
      <c r="BE88" s="13" t="n">
        <f aca="false">IF(OR(BE178=0,EQ88=0),0,BE178*EQ88/(BE178+EQ88))</f>
        <v>7.17539108501489</v>
      </c>
      <c r="BF88" s="13" t="n">
        <f aca="false">IF(OR(BF178=0,ER88=0),0,BF178*ER88/(BF178+ER88))</f>
        <v>7.03618451798617</v>
      </c>
      <c r="BG88" s="13" t="n">
        <f aca="false">IF(OR(BG178=0,ES88=0),0,BG178*ES88/(BG178+ES88))</f>
        <v>6.89749343803467</v>
      </c>
      <c r="BH88" s="13" t="n">
        <f aca="false">IF(OR(BH178=0,ET88=0),0,BH178*ET88/(BH178+ET88))</f>
        <v>6.75929397760279</v>
      </c>
      <c r="BI88" s="13" t="n">
        <f aca="false">IF(OR(BI178=0,EU88=0),0,BI178*EU88/(BI178+EU88))</f>
        <v>6.62156258729833</v>
      </c>
      <c r="BJ88" s="13" t="n">
        <f aca="false">IF(OR(BJ178=0,EV88=0),0,BJ178*EV88/(BJ178+EV88))</f>
        <v>6.48427601910939</v>
      </c>
      <c r="BK88" s="13" t="n">
        <f aca="false">IF(OR(BK178=0,EW88=0),0,BK178*EW88/(BK178+EW88))</f>
        <v>6.34741131003933</v>
      </c>
      <c r="BL88" s="13" t="n">
        <f aca="false">IF(OR(BL178=0,EX88=0),0,BL178*EX88/(BL178+EX88))</f>
        <v>6.1940176158231</v>
      </c>
      <c r="BM88" s="13" t="n">
        <f aca="false">IF(OR(BM178=0,EY88=0),0,BM178*EY88/(BM178+EY88))</f>
        <v>6.04182814232159</v>
      </c>
      <c r="BN88" s="13" t="n">
        <f aca="false">IF(OR(BN178=0,EZ88=0),0,BN178*EZ88/(BN178+EZ88))</f>
        <v>5.89080212172119</v>
      </c>
      <c r="BO88" s="13" t="n">
        <f aca="false">IF(OR(BO178=0,FA88=0),0,BO178*FA88/(BO178+FA88))</f>
        <v>5.74090040772803</v>
      </c>
      <c r="BP88" s="13" t="n">
        <f aca="false">IF(OR(BP178=0,FB88=0),0,BP178*FB88/(BP178+FB88))</f>
        <v>5.59208540840638</v>
      </c>
      <c r="BQ88" s="13" t="n">
        <f aca="false">IF(OR(BQ178=0,FC88=0),0,BQ178*FC88/(BQ178+FC88))</f>
        <v>5.44432102341496</v>
      </c>
      <c r="BR88" s="13" t="n">
        <f aca="false">IF(OR(BR178=0,FD88=0),0,BR178*FD88/(BR178+FD88))</f>
        <v>5.29757258537112</v>
      </c>
      <c r="BS88" s="13" t="n">
        <f aca="false">IF(OR(BS178=0,FE88=0),0,BS178*FE88/(BS178+FE88))</f>
        <v>5.15180680509407</v>
      </c>
      <c r="BT88" s="13" t="n">
        <f aca="false">IF(OR(BT178=0,FF88=0),0,BT178*FF88/(BT178+FF88))</f>
        <v>5.00699172050013</v>
      </c>
      <c r="BU88" s="13" t="n">
        <f aca="false">IF(OR(BU178=0,FG88=0),0,BU178*FG88/(BU178+FG88))</f>
        <v>4.8630966489384</v>
      </c>
      <c r="BV88" s="13" t="n">
        <f aca="false">IF(OR(BV178=0,FH88=0),0,BV178*FH88/(BV178+FH88))</f>
        <v>4.71338548379791</v>
      </c>
      <c r="BW88" s="13" t="n">
        <f aca="false">IF(OR(BW178=0,FI88=0),0,BW178*FI88/(BW178+FI88))</f>
        <v>4.56486204562754</v>
      </c>
      <c r="BX88" s="13" t="n">
        <f aca="false">IF(OR(BX178=0,FJ88=0),0,BX178*FJ88/(BX178+FJ88))</f>
        <v>4.417497930627</v>
      </c>
      <c r="BY88" s="13" t="n">
        <f aca="false">IF(OR(BY178=0,FK88=0),0,BY178*FK88/(BY178+FK88))</f>
        <v>4.27126648920167</v>
      </c>
      <c r="BZ88" s="13" t="n">
        <f aca="false">IF(OR(BZ178=0,FL88=0),0,BZ178*FL88/(BZ178+FL88))</f>
        <v>4.12614278523766</v>
      </c>
      <c r="CA88" s="13" t="n">
        <f aca="false">IF(OR(CA178=0,FM88=0),0,CA178*FM88/(CA178+FM88))</f>
        <v>3.98210355942681</v>
      </c>
      <c r="CB88" s="13" t="n">
        <f aca="false">IF(OR(CB178=0,FN88=0),0,CB178*FN88/(CB178+FN88))</f>
        <v>3.83912719644086</v>
      </c>
      <c r="CC88" s="13" t="n">
        <f aca="false">IF(OR(CC178=0,FO88=0),0,CC178*FO88/(CC178+FO88))</f>
        <v>3.69719369577085</v>
      </c>
      <c r="CD88" s="13" t="n">
        <f aca="false">IF(OR(CD178=0,FP88=0),0,CD178*FP88/(CD178+FP88))</f>
        <v>3.55628464605978</v>
      </c>
      <c r="CE88" s="13" t="n">
        <f aca="false">IF(OR(CE178=0,FQ88=0),0,CE178*FQ88/(CE178+FQ88))</f>
        <v>3.41638320276842</v>
      </c>
      <c r="CF88" s="13" t="n">
        <f aca="false">IF(OR(CF178=0,FR88=0),0,CF178*FR88/(CF178+FR88))</f>
        <v>3.27489377513044</v>
      </c>
      <c r="CG88" s="13" t="n">
        <f aca="false">IF(OR(CG178=0,FS88=0),0,CG178*FS88/(CG178+FS88))</f>
        <v>3.13454015568523</v>
      </c>
      <c r="CH88" s="13" t="n">
        <f aca="false">IF(OR(CH178=0,FT88=0),0,CH178*FT88/(CH178+FT88))</f>
        <v>2.99531269535459</v>
      </c>
      <c r="CI88" s="13" t="n">
        <f aca="false">IF(OR(CI178=0,FU88=0),0,CI178*FU88/(CI178+FU88))</f>
        <v>2.85720361402828</v>
      </c>
      <c r="CJ88" s="13" t="n">
        <f aca="false">IF(OR(CJ178=0,FV88=0),0,CJ178*FV88/(CJ178+FV88))</f>
        <v>2.72020699769247</v>
      </c>
      <c r="CK88" s="13" t="n">
        <f aca="false">IF(OR(CK178=0,FW88=0),0,CK178*FW88/(CK178+FW88))</f>
        <v>2.58431879873292</v>
      </c>
      <c r="CL88" s="13" t="n">
        <f aca="false">IF(OR(CL178=0,FX88=0),0,CL178*FX88/(CL178+FX88))</f>
        <v>2.44953683927604</v>
      </c>
      <c r="CM88" s="13" t="n">
        <f aca="false">IF(OR(CM178=0,FY88=0),0,CM178*FY88/(CM178+FY88))</f>
        <v>2.31586081743229</v>
      </c>
      <c r="CN88" s="13" t="n">
        <f aca="false">IF(OR(CN178=0,FZ88=0),0,CN178*FZ88/(CN178+FZ88))</f>
        <v>2.18329231630774</v>
      </c>
      <c r="CO88" s="13" t="n">
        <f aca="false">IF(OR(CO178=0,GA88=0),0,CO178*GA88/(CO178+GA88))</f>
        <v>2.05183481565207</v>
      </c>
      <c r="CP88" s="13" t="n">
        <f aca="false">IF(OR(CP178=0,GB88=0),0,CP178*GB88/(CP178+GB88))</f>
        <v>1.91973447080509</v>
      </c>
      <c r="CQ88" s="13" t="n">
        <f aca="false">IF(OR(CQ178=0,GC88=0),0,CQ178*GC88/(CQ178+GC88))</f>
        <v>1.78893737998156</v>
      </c>
      <c r="CR88" s="0" t="n">
        <f aca="false">IF(F$9=0,0,(SIN(F$12)*COS($E88)+SIN($E88)*COS(F$12))/SIN($E88)*F$9)</f>
        <v>3.01</v>
      </c>
      <c r="CS88" s="0" t="n">
        <f aca="false">IF(G$9=0,0,(SIN(G$12)*COS($E88)+SIN($E88)*COS(G$12))/SIN($E88)*G$9)</f>
        <v>3.6954525731774</v>
      </c>
      <c r="CT88" s="0" t="n">
        <f aca="false">IF(H$9=0,0,(SIN(H$12)*COS($E88)+SIN($E88)*COS(H$12))/SIN($E88)*H$9)</f>
        <v>4.38520128241991</v>
      </c>
      <c r="CU88" s="0" t="n">
        <f aca="false">IF(I$9=0,0,(SIN(I$12)*COS($E88)+SIN($E88)*COS(I$12))/SIN($E88)*I$9)</f>
        <v>5.07862533809161</v>
      </c>
      <c r="CV88" s="0" t="n">
        <f aca="false">IF(J$9=0,0,(SIN(J$12)*COS($E88)+SIN($E88)*COS(J$12))/SIN($E88)*J$9)</f>
        <v>5.77510130457439</v>
      </c>
      <c r="CW88" s="0" t="n">
        <f aca="false">IF(K$9=0,0,(SIN(K$12)*COS($E88)+SIN($E88)*COS(K$12))/SIN($E88)*K$9)</f>
        <v>6.47400341573624</v>
      </c>
      <c r="CX88" s="0" t="n">
        <f aca="false">IF(L$9=0,0,(SIN(L$12)*COS($E88)+SIN($E88)*COS(L$12))/SIN($E88)*L$9)</f>
        <v>7.1747038915361</v>
      </c>
      <c r="CY88" s="0" t="n">
        <f aca="false">IF(M$9=0,0,(SIN(M$12)*COS($E88)+SIN($E88)*COS(M$12))/SIN($E88)*M$9)</f>
        <v>7.8765732556306</v>
      </c>
      <c r="CZ88" s="0" t="n">
        <f aca="false">IF(N$9=0,0,(SIN(N$12)*COS($E88)+SIN($E88)*COS(N$12))/SIN($E88)*N$9)</f>
        <v>8.17924320402642</v>
      </c>
      <c r="DA88" s="0" t="n">
        <f aca="false">IF(O$9=0,0,(SIN(O$12)*COS($E88)+SIN($E88)*COS(O$12))/SIN($E88)*O$9)</f>
        <v>8.48047454338394</v>
      </c>
      <c r="DB88" s="0" t="n">
        <f aca="false">IF(P$9=0,0,(SIN(P$12)*COS($E88)+SIN($E88)*COS(P$12))/SIN($E88)*P$9)</f>
        <v>8.78000052820561</v>
      </c>
      <c r="DC88" s="0" t="n">
        <f aca="false">IF(Q$9=0,0,(SIN(Q$12)*COS($E88)+SIN($E88)*COS(Q$12))/SIN($E88)*Q$9)</f>
        <v>9.07755466505061</v>
      </c>
      <c r="DD88" s="0" t="n">
        <f aca="false">IF(R$9=0,0,(SIN(R$12)*COS($E88)+SIN($E88)*COS(R$12))/SIN($E88)*R$9)</f>
        <v>9.37287084709563</v>
      </c>
      <c r="DE88" s="0" t="n">
        <f aca="false">IF(S$9=0,0,(SIN(S$12)*COS($E88)+SIN($E88)*COS(S$12))/SIN($E88)*S$9)</f>
        <v>9.66568348864319</v>
      </c>
      <c r="DF88" s="0" t="n">
        <f aca="false">IF(T$9=0,0,(SIN(T$12)*COS($E88)+SIN($E88)*COS(T$12))/SIN($E88)*T$9)</f>
        <v>9.95572765952002</v>
      </c>
      <c r="DG88" s="0" t="n">
        <f aca="false">IF(U$9=0,0,(SIN(U$12)*COS($E88)+SIN($E88)*COS(U$12))/SIN($E88)*U$9)</f>
        <v>10.2427392193085</v>
      </c>
      <c r="DH88" s="0" t="n">
        <f aca="false">IF(V$9=0,0,(SIN(V$12)*COS($E88)+SIN($E88)*COS(V$12))/SIN($E88)*V$9)</f>
        <v>10.5264549513536</v>
      </c>
      <c r="DI88" s="0" t="n">
        <f aca="false">IF(W$9=0,0,(SIN(W$12)*COS($E88)+SIN($E88)*COS(W$12))/SIN($E88)*W$9)</f>
        <v>10.8066126964888</v>
      </c>
      <c r="DJ88" s="0" t="n">
        <f aca="false">IF(X$9=0,0,(SIN(X$12)*COS($E88)+SIN($E88)*COS(X$12))/SIN($E88)*X$9)</f>
        <v>11.3296962319468</v>
      </c>
      <c r="DK88" s="0" t="n">
        <f aca="false">IF(Y$9=0,0,(SIN(Y$12)*COS($E88)+SIN($E88)*COS(Y$12))/SIN($E88)*Y$9)</f>
        <v>11.8480237567374</v>
      </c>
      <c r="DL88" s="0" t="n">
        <f aca="false">IF(Z$9=0,0,(SIN(Z$12)*COS($E88)+SIN($E88)*COS(Z$12))/SIN($E88)*Z$9)</f>
        <v>12.3611119098444</v>
      </c>
      <c r="DM88" s="0" t="n">
        <f aca="false">IF(AA$9=0,0,(SIN(AA$12)*COS($E88)+SIN($E88)*COS(AA$12))/SIN($E88)*AA$9)</f>
        <v>12.8684794228354</v>
      </c>
      <c r="DN88" s="0" t="n">
        <f aca="false">IF(AB$9=0,0,(SIN(AB$12)*COS($E88)+SIN($E88)*COS(AB$12))/SIN($E88)*AB$9)</f>
        <v>13.3696473654513</v>
      </c>
      <c r="DO88" s="0" t="n">
        <f aca="false">IF(AC$9=0,0,(SIN(AC$12)*COS($E88)+SIN($E88)*COS(AC$12))/SIN($E88)*AC$9)</f>
        <v>13.8641393903031</v>
      </c>
      <c r="DP88" s="0" t="n">
        <f aca="false">IF(AD$9=0,0,(SIN(AD$12)*COS($E88)+SIN($E88)*COS(AD$12))/SIN($E88)*AD$9)</f>
        <v>14.3514819765698</v>
      </c>
      <c r="DQ88" s="0" t="n">
        <f aca="false">IF(AE$9=0,0,(SIN(AE$12)*COS($E88)+SIN($E88)*COS(AE$12))/SIN($E88)*AE$9)</f>
        <v>14.8312046725942</v>
      </c>
      <c r="DR88" s="0" t="n">
        <f aca="false">IF(AF$9=0,0,(SIN(AF$12)*COS($E88)+SIN($E88)*COS(AF$12))/SIN($E88)*AF$9)</f>
        <v>15.3028403372722</v>
      </c>
      <c r="DS88" s="0" t="n">
        <f aca="false">IF(AG$9=0,0,(SIN(AG$12)*COS($E88)+SIN($E88)*COS(AG$12))/SIN($E88)*AG$9)</f>
        <v>15.7659253801318</v>
      </c>
      <c r="DT88" s="0" t="n">
        <f aca="false">IF(AH$9=0,0,(SIN(AH$12)*COS($E88)+SIN($E88)*COS(AH$12))/SIN($E88)*AH$9)</f>
        <v>15.7</v>
      </c>
      <c r="DU88" s="0" t="n">
        <f aca="false">IF(AI$9=0,0,(SIN(AI$12)*COS($E88)+SIN($E88)*COS(AI$12))/SIN($E88)*AI$9)</f>
        <v>15.6292922477788</v>
      </c>
      <c r="DV88" s="0" t="n">
        <f aca="false">IF(AJ$9=0,0,(SIN(AJ$12)*COS($E88)+SIN($E88)*COS(AJ$12))/SIN($E88)*AJ$9)</f>
        <v>15.5538236617347</v>
      </c>
      <c r="DW88" s="0" t="n">
        <f aca="false">IF(AK$9=0,0,(SIN(AK$12)*COS($E88)+SIN($E88)*COS(AK$12))/SIN($E88)*AK$9)</f>
        <v>15.4736172303298</v>
      </c>
      <c r="DX88" s="0" t="n">
        <f aca="false">IF(AL$9=0,0,(SIN(AL$12)*COS($E88)+SIN($E88)*COS(AL$12))/SIN($E88)*AL$9)</f>
        <v>15.3886973852204</v>
      </c>
      <c r="DY88" s="0" t="n">
        <f aca="false">IF(AM$9=0,0,(SIN(AM$12)*COS($E88)+SIN($E88)*COS(AM$12))/SIN($E88)*AM$9)</f>
        <v>15.2990899938137</v>
      </c>
      <c r="DZ88" s="0" t="n">
        <f aca="false">IF(AN$9=0,0,(SIN(AN$12)*COS($E88)+SIN($E88)*COS(AN$12))/SIN($E88)*AN$9)</f>
        <v>15.2048223513893</v>
      </c>
      <c r="EA88" s="0" t="n">
        <f aca="false">IF(AO$9=0,0,(SIN(AO$12)*COS($E88)+SIN($E88)*COS(AO$12))/SIN($E88)*AO$9)</f>
        <v>15.1059231727842</v>
      </c>
      <c r="EB88" s="0" t="n">
        <f aca="false">IF(AP$9=0,0,(SIN(AP$12)*COS($E88)+SIN($E88)*COS(AP$12))/SIN($E88)*AP$9)</f>
        <v>15.0024225836464</v>
      </c>
      <c r="EC88" s="0" t="n">
        <f aca="false">IF(AQ$9=0,0,(SIN(AQ$12)*COS($E88)+SIN($E88)*COS(AQ$12))/SIN($E88)*AQ$9)</f>
        <v>14.8943521112578</v>
      </c>
      <c r="ED88" s="0" t="n">
        <f aca="false">IF(AR$9=0,0,(SIN(AR$12)*COS($E88)+SIN($E88)*COS(AR$12))/SIN($E88)*AR$9)</f>
        <v>14.7817446749313</v>
      </c>
      <c r="EE88" s="0" t="n">
        <f aca="false">IF(AS$9=0,0,(SIN(AS$12)*COS($E88)+SIN($E88)*COS(AS$12))/SIN($E88)*AS$9)</f>
        <v>14.6646345759829</v>
      </c>
      <c r="EF88" s="0" t="n">
        <f aca="false">IF(AT$9=0,0,(SIN(AT$12)*COS($E88)+SIN($E88)*COS(AT$12))/SIN($E88)*AT$9)</f>
        <v>14.5430574872831</v>
      </c>
      <c r="EG88" s="0" t="n">
        <f aca="false">IF(AU$9=0,0,(SIN(AU$12)*COS($E88)+SIN($E88)*COS(AU$12))/SIN($E88)*AU$9)</f>
        <v>14.4170504423909</v>
      </c>
      <c r="EH88" s="0" t="n">
        <f aca="false">IF(AV$9=0,0,(SIN(AV$12)*COS($E88)+SIN($E88)*COS(AV$12))/SIN($E88)*AV$9)</f>
        <v>14.2866518242729</v>
      </c>
      <c r="EI88" s="0" t="n">
        <f aca="false">IF(AW$9=0,0,(SIN(AW$12)*COS($E88)+SIN($E88)*COS(AW$12))/SIN($E88)*AW$9)</f>
        <v>14.1519013536113</v>
      </c>
      <c r="EJ88" s="0" t="n">
        <f aca="false">IF(AX$9=0,0,(SIN(AX$12)*COS($E88)+SIN($E88)*COS(AX$12))/SIN($E88)*AX$9)</f>
        <v>14.0128400767048</v>
      </c>
      <c r="EK88" s="0" t="n">
        <f aca="false">IF(AY$9=0,0,(SIN(AY$12)*COS($E88)+SIN($E88)*COS(AY$12))/SIN($E88)*AY$9)</f>
        <v>13.8695103529656</v>
      </c>
      <c r="EL88" s="0" t="n">
        <f aca="false">IF(AZ$9=0,0,(SIN(AZ$12)*COS($E88)+SIN($E88)*COS(AZ$12))/SIN($E88)*AZ$9)</f>
        <v>13.7219558420158</v>
      </c>
      <c r="EM88" s="0" t="n">
        <f aca="false">IF(BA$9=0,0,(SIN(BA$12)*COS($E88)+SIN($E88)*COS(BA$12))/SIN($E88)*BA$9)</f>
        <v>13.570221490389</v>
      </c>
      <c r="EN88" s="0" t="n">
        <f aca="false">IF(BB$9=0,0,(SIN(BB$12)*COS($E88)+SIN($E88)*COS(BB$12))/SIN($E88)*BB$9)</f>
        <v>13.4143535178386</v>
      </c>
      <c r="EO88" s="0" t="n">
        <f aca="false">IF(BC$9=0,0,(SIN(BC$12)*COS($E88)+SIN($E88)*COS(BC$12))/SIN($E88)*BC$9)</f>
        <v>13.2543994032589</v>
      </c>
      <c r="EP88" s="0" t="n">
        <f aca="false">IF(BD$9=0,0,(SIN(BD$12)*COS($E88)+SIN($E88)*COS(BD$12))/SIN($E88)*BD$9)</f>
        <v>13.0904078702226</v>
      </c>
      <c r="EQ88" s="0" t="n">
        <f aca="false">IF(BE$9=0,0,(SIN(BE$12)*COS($E88)+SIN($E88)*COS(BE$12))/SIN($E88)*BE$9)</f>
        <v>12.9224288721395</v>
      </c>
      <c r="ER88" s="0" t="n">
        <f aca="false">IF(BF$9=0,0,(SIN(BF$12)*COS($E88)+SIN($E88)*COS(BF$12))/SIN($E88)*BF$9)</f>
        <v>12.7505135770395</v>
      </c>
      <c r="ES88" s="0" t="n">
        <f aca="false">IF(BG$9=0,0,(SIN(BG$12)*COS($E88)+SIN($E88)*COS(BG$12))/SIN($E88)*BG$9)</f>
        <v>12.574714351987</v>
      </c>
      <c r="ET88" s="0" t="n">
        <f aca="false">IF(BH$9=0,0,(SIN(BH$12)*COS($E88)+SIN($E88)*COS(BH$12))/SIN($E88)*BH$9)</f>
        <v>12.3950847471289</v>
      </c>
      <c r="EU88" s="0" t="n">
        <f aca="false">IF(BI$9=0,0,(SIN(BI$12)*COS($E88)+SIN($E88)*COS(BI$12))/SIN($E88)*BI$9)</f>
        <v>12.2116794793829</v>
      </c>
      <c r="EV88" s="0" t="n">
        <f aca="false">IF(BJ$9=0,0,(SIN(BJ$12)*COS($E88)+SIN($E88)*COS(BJ$12))/SIN($E88)*BJ$9)</f>
        <v>12.0245544157703</v>
      </c>
      <c r="EW88" s="0" t="n">
        <f aca="false">IF(BK$9=0,0,(SIN(BK$12)*COS($E88)+SIN($E88)*COS(BK$12))/SIN($E88)*BK$9)</f>
        <v>11.8337665563982</v>
      </c>
      <c r="EX88" s="0" t="n">
        <f aca="false">IF(BL$9=0,0,(SIN(BL$12)*COS($E88)+SIN($E88)*COS(BL$12))/SIN($E88)*BL$9)</f>
        <v>11.5800651049077</v>
      </c>
      <c r="EY88" s="0" t="n">
        <f aca="false">IF(BM$9=0,0,(SIN(BM$12)*COS($E88)+SIN($E88)*COS(BM$12))/SIN($E88)*BM$9)</f>
        <v>11.3248353899411</v>
      </c>
      <c r="EZ88" s="0" t="n">
        <f aca="false">IF(BN$9=0,0,(SIN(BN$12)*COS($E88)+SIN($E88)*COS(BN$12))/SIN($E88)*BN$9)</f>
        <v>11.0681909818505</v>
      </c>
      <c r="FA88" s="0" t="n">
        <f aca="false">IF(BO$9=0,0,(SIN(BO$12)*COS($E88)+SIN($E88)*COS(BO$12))/SIN($E88)*BO$9)</f>
        <v>10.8102452620488</v>
      </c>
      <c r="FB88" s="0" t="n">
        <f aca="false">IF(BP$9=0,0,(SIN(BP$12)*COS($E88)+SIN($E88)*COS(BP$12))/SIN($E88)*BP$9)</f>
        <v>10.5511113777477</v>
      </c>
      <c r="FC88" s="0" t="n">
        <f aca="false">IF(BQ$9=0,0,(SIN(BQ$12)*COS($E88)+SIN($E88)*COS(BQ$12))/SIN($E88)*BQ$9)</f>
        <v>10.290902196961</v>
      </c>
      <c r="FD88" s="0" t="n">
        <f aca="false">IF(BR$9=0,0,(SIN(BR$12)*COS($E88)+SIN($E88)*COS(BR$12))/SIN($E88)*BR$9)</f>
        <v>10.0297302637877</v>
      </c>
      <c r="FE88" s="0" t="n">
        <f aca="false">IF(BS$9=0,0,(SIN(BS$12)*COS($E88)+SIN($E88)*COS(BS$12))/SIN($E88)*BS$9)</f>
        <v>9.76770775399124</v>
      </c>
      <c r="FF88" s="0" t="n">
        <f aca="false">IF(BT$9=0,0,(SIN(BT$12)*COS($E88)+SIN($E88)*COS(BT$12))/SIN($E88)*BT$9)</f>
        <v>9.50494643089359</v>
      </c>
      <c r="FG88" s="0" t="n">
        <f aca="false">IF(BU$9=0,0,(SIN(BU$12)*COS($E88)+SIN($E88)*COS(BU$12))/SIN($E88)*BU$9)</f>
        <v>9.2415576015996</v>
      </c>
      <c r="FH88" s="0" t="n">
        <f aca="false">IF(BV$9=0,0,(SIN(BV$12)*COS($E88)+SIN($E88)*COS(BV$12))/SIN($E88)*BV$9)</f>
        <v>8.95342089388086</v>
      </c>
      <c r="FI88" s="0" t="n">
        <f aca="false">IF(BW$9=0,0,(SIN(BW$12)*COS($E88)+SIN($E88)*COS(BW$12))/SIN($E88)*BW$9)</f>
        <v>8.66604925611567</v>
      </c>
      <c r="FJ88" s="0" t="n">
        <f aca="false">IF(BX$9=0,0,(SIN(BX$12)*COS($E88)+SIN($E88)*COS(BX$12))/SIN($E88)*BX$9)</f>
        <v>8.37957397552418</v>
      </c>
      <c r="FK88" s="0" t="n">
        <f aca="false">IF(BY$9=0,0,(SIN(BY$12)*COS($E88)+SIN($E88)*COS(BY$12))/SIN($E88)*BY$9)</f>
        <v>8.09412498915078</v>
      </c>
      <c r="FL88" s="0" t="n">
        <f aca="false">IF(BZ$9=0,0,(SIN(BZ$12)*COS($E88)+SIN($E88)*COS(BZ$12))/SIN($E88)*BZ$9)</f>
        <v>7.80983083128547</v>
      </c>
      <c r="FM88" s="0" t="n">
        <f aca="false">IF(CA$9=0,0,(SIN(CA$12)*COS($E88)+SIN($E88)*COS(CA$12))/SIN($E88)*CA$9)</f>
        <v>7.52681858164467</v>
      </c>
      <c r="FN88" s="0" t="n">
        <f aca="false">IF(CB$9=0,0,(SIN(CB$12)*COS($E88)+SIN($E88)*COS(CB$12))/SIN($E88)*CB$9)</f>
        <v>7.24521381432984</v>
      </c>
      <c r="FO88" s="0" t="n">
        <f aca="false">IF(CC$9=0,0,(SIN(CC$12)*COS($E88)+SIN($E88)*COS(CC$12))/SIN($E88)*CC$9)</f>
        <v>6.96514054758555</v>
      </c>
      <c r="FP88" s="0" t="n">
        <f aca="false">IF(CD$9=0,0,(SIN(CD$12)*COS($E88)+SIN($E88)*COS(CD$12))/SIN($E88)*CD$9)</f>
        <v>6.68672119437483</v>
      </c>
      <c r="FQ88" s="0" t="n">
        <f aca="false">IF(CE$9=0,0,(SIN(CE$12)*COS($E88)+SIN($E88)*COS(CE$12))/SIN($E88)*CE$9)</f>
        <v>6.41007651378924</v>
      </c>
      <c r="FR88" s="0" t="n">
        <f aca="false">IF(CF$9=0,0,(SIN(CF$12)*COS($E88)+SIN($E88)*COS(CF$12))/SIN($E88)*CF$9)</f>
        <v>6.12628973774231</v>
      </c>
      <c r="FS88" s="0" t="n">
        <f aca="false">IF(CG$9=0,0,(SIN(CG$12)*COS($E88)+SIN($E88)*COS(CG$12))/SIN($E88)*CG$9)</f>
        <v>5.84516340634376</v>
      </c>
      <c r="FT88" s="0" t="n">
        <f aca="false">IF(CH$9=0,0,(SIN(CH$12)*COS($E88)+SIN($E88)*COS(CH$12))/SIN($E88)*CH$9)</f>
        <v>5.56682099464411</v>
      </c>
      <c r="FU88" s="0" t="n">
        <f aca="false">IF(CI$9=0,0,(SIN(CI$12)*COS($E88)+SIN($E88)*COS(CI$12))/SIN($E88)*CI$9)</f>
        <v>5.29138373932055</v>
      </c>
      <c r="FV88" s="0" t="n">
        <f aca="false">IF(CJ$9=0,0,(SIN(CJ$12)*COS($E88)+SIN($E88)*COS(CJ$12))/SIN($E88)*CJ$9)</f>
        <v>5.01897059064408</v>
      </c>
      <c r="FW88" s="0" t="n">
        <f aca="false">IF(CK$9=0,0,(SIN(CK$12)*COS($E88)+SIN($E88)*COS(CK$12))/SIN($E88)*CK$9)</f>
        <v>4.74969816556907</v>
      </c>
      <c r="FX88" s="0" t="n">
        <f aca="false">IF(CL$9=0,0,(SIN(CL$12)*COS($E88)+SIN($E88)*COS(CL$12))/SIN($E88)*CL$9)</f>
        <v>4.48368070196467</v>
      </c>
      <c r="FY88" s="0" t="n">
        <f aca="false">IF(CM$9=0,0,(SIN(CM$12)*COS($E88)+SIN($E88)*COS(CM$12))/SIN($E88)*CM$9)</f>
        <v>4.22103001400426</v>
      </c>
      <c r="FZ88" s="0" t="n">
        <f aca="false">IF(CN$9=0,0,(SIN(CN$12)*COS($E88)+SIN($E88)*COS(CN$12))/SIN($E88)*CN$9)</f>
        <v>3.96185544872835</v>
      </c>
      <c r="GA88" s="0" t="n">
        <f aca="false">IF(CO$9=0,0,(SIN(CO$12)*COS($E88)+SIN($E88)*COS(CO$12))/SIN($E88)*CO$9)</f>
        <v>3.70626384379922</v>
      </c>
      <c r="GB88" s="0" t="n">
        <f aca="false">IF(CP$9=0,0,(SIN(CP$12)*COS($E88)+SIN($E88)*COS(CP$12))/SIN($E88)*CP$9)</f>
        <v>3.44867797414842</v>
      </c>
      <c r="GC88" s="0" t="n">
        <f aca="false">IF(CQ$9=0,0,(SIN(CQ$12)*COS($E88)+SIN($E88)*COS(CQ$12))/SIN($E88)*CQ$9)</f>
        <v>3.19557437630749</v>
      </c>
    </row>
    <row r="89" customFormat="false" ht="12.8" hidden="true" customHeight="false" outlineLevel="0" collapsed="false">
      <c r="A89" s="0" t="n">
        <f aca="false">MAX($F89:$CQ89)</f>
        <v>10.6651242556542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15.7</v>
      </c>
      <c r="C89" s="2" t="n">
        <f aca="false">MOD(Best +D89,360)</f>
        <v>176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3.0099999909399</v>
      </c>
      <c r="G89" s="13" t="n">
        <f aca="false">IF(OR(G179=0,CS89=0),0,G179*CS89/(G179+CS89))</f>
        <v>3.67882197978813</v>
      </c>
      <c r="H89" s="13" t="n">
        <f aca="false">IF(OR(H179=0,CT89=0),0,H179*CT89/(H179+CT89))</f>
        <v>4.33933547167819</v>
      </c>
      <c r="I89" s="13" t="n">
        <f aca="false">IF(OR(I179=0,CU89=0),0,I179*CU89/(I179+CU89))</f>
        <v>4.98810794732961</v>
      </c>
      <c r="J89" s="13" t="n">
        <f aca="false">IF(OR(J179=0,CV89=0),0,J179*CV89/(J179+CV89))</f>
        <v>5.6219073956851</v>
      </c>
      <c r="K89" s="13" t="n">
        <f aca="false">IF(OR(K179=0,CW89=0),0,K179*CW89/(K179+CW89))</f>
        <v>6.23774557437474</v>
      </c>
      <c r="L89" s="13" t="n">
        <f aca="false">IF(OR(L179=0,CX89=0),0,L179*CX89/(L179+CX89))</f>
        <v>6.83291354029513</v>
      </c>
      <c r="M89" s="13" t="n">
        <f aca="false">IF(OR(M179=0,CY89=0),0,M179*CY89/(M179+CY89))</f>
        <v>7.40500878278241</v>
      </c>
      <c r="N89" s="13" t="n">
        <f aca="false">IF(OR(N179=0,CZ89=0),0,N179*CZ89/(N179+CZ89))</f>
        <v>7.6065115316691</v>
      </c>
      <c r="O89" s="13" t="n">
        <f aca="false">IF(OR(O179=0,DA89=0),0,O179*DA89/(O179+DA89))</f>
        <v>7.79794953729974</v>
      </c>
      <c r="P89" s="13" t="n">
        <f aca="false">IF(OR(P179=0,DB89=0),0,P179*DB89/(P179+DB89))</f>
        <v>7.97912627704006</v>
      </c>
      <c r="Q89" s="13" t="n">
        <f aca="false">IF(OR(Q179=0,DC89=0),0,Q179*DC89/(Q179+DC89))</f>
        <v>8.14989403911554</v>
      </c>
      <c r="R89" s="13" t="n">
        <f aca="false">IF(OR(R179=0,DD89=0),0,R179*DD89/(R179+DD89))</f>
        <v>8.31015189372388</v>
      </c>
      <c r="S89" s="13" t="n">
        <f aca="false">IF(OR(S179=0,DE89=0),0,S179*DE89/(S179+DE89))</f>
        <v>8.45984336357815</v>
      </c>
      <c r="T89" s="13" t="n">
        <f aca="false">IF(OR(T179=0,DF89=0),0,T179*DF89/(T179+DF89))</f>
        <v>8.59895385044558</v>
      </c>
      <c r="U89" s="13" t="n">
        <f aca="false">IF(OR(U179=0,DG89=0),0,U179*DG89/(U179+DG89))</f>
        <v>8.72750787285782</v>
      </c>
      <c r="V89" s="13" t="n">
        <f aca="false">IF(OR(V179=0,DH89=0),0,V179*DH89/(V179+DH89))</f>
        <v>8.84556616772342</v>
      </c>
      <c r="W89" s="13" t="n">
        <f aca="false">IF(OR(W179=0,DI89=0),0,W179*DI89/(W179+DI89))</f>
        <v>8.9532227052723</v>
      </c>
      <c r="X89" s="13" t="n">
        <f aca="false">IF(OR(X179=0,DJ89=0),0,X179*DJ89/(X179+DJ89))</f>
        <v>9.21541136343203</v>
      </c>
      <c r="Y89" s="13" t="n">
        <f aca="false">IF(OR(Y179=0,DK89=0),0,Y179*DK89/(Y179+DK89))</f>
        <v>9.4562393823074</v>
      </c>
      <c r="Z89" s="13" t="n">
        <f aca="false">IF(OR(Z179=0,DL89=0),0,Z179*DL89/(Z179+DL89))</f>
        <v>9.67598933302842</v>
      </c>
      <c r="AA89" s="13" t="n">
        <f aca="false">IF(OR(AA179=0,DM89=0),0,AA179*DM89/(AA179+DM89))</f>
        <v>9.87504199831781</v>
      </c>
      <c r="AB89" s="13" t="n">
        <f aca="false">IF(OR(AB179=0,DN89=0),0,AB179*DN89/(AB179+DN89))</f>
        <v>10.0538628780178</v>
      </c>
      <c r="AC89" s="13" t="n">
        <f aca="false">IF(OR(AC179=0,DO89=0),0,AC179*DO89/(AC179+DO89))</f>
        <v>10.212989126962</v>
      </c>
      <c r="AD89" s="13" t="n">
        <f aca="false">IF(OR(AD179=0,DP89=0),0,AD179*DP89/(AD179+DP89))</f>
        <v>10.3530171134058</v>
      </c>
      <c r="AE89" s="13" t="n">
        <f aca="false">IF(OR(AE179=0,DQ89=0),0,AE179*DQ89/(AE179+DQ89))</f>
        <v>10.4745907408527</v>
      </c>
      <c r="AF89" s="13" t="n">
        <f aca="false">IF(OR(AF179=0,DR89=0),0,AF179*DR89/(AF179+DR89))</f>
        <v>10.5783906344135</v>
      </c>
      <c r="AG89" s="13" t="n">
        <f aca="false">IF(OR(AG179=0,DS89=0),0,AG179*DS89/(AG179+DS89))</f>
        <v>10.6651242556542</v>
      </c>
      <c r="AH89" s="13" t="n">
        <f aca="false">IF(OR(AH179=0,DT89=0),0,AH179*DT89/(AH179+DT89))</f>
        <v>10.5032540849023</v>
      </c>
      <c r="AI89" s="13" t="n">
        <f aca="false">IF(OR(AI179=0,DU89=0),0,AI179*DU89/(AI179+DU89))</f>
        <v>10.3426663494874</v>
      </c>
      <c r="AJ89" s="13" t="n">
        <f aca="false">IF(OR(AJ179=0,DV89=0),0,AJ179*DV89/(AJ179+DV89))</f>
        <v>10.1833216959724</v>
      </c>
      <c r="AK89" s="13" t="n">
        <f aca="false">IF(OR(AK179=0,DW89=0),0,AK179*DW89/(AK179+DW89))</f>
        <v>10.0251817536654</v>
      </c>
      <c r="AL89" s="13" t="n">
        <f aca="false">IF(OR(AL179=0,DX89=0),0,AL179*DX89/(AL179+DX89))</f>
        <v>9.86820909418771</v>
      </c>
      <c r="AM89" s="13" t="n">
        <f aca="false">IF(OR(AM179=0,DY89=0),0,AM179*DY89/(AM179+DY89))</f>
        <v>9.71236719271709</v>
      </c>
      <c r="AN89" s="13" t="n">
        <f aca="false">IF(OR(AN179=0,DZ89=0),0,AN179*DZ89/(AN179+DZ89))</f>
        <v>9.55762039081757</v>
      </c>
      <c r="AO89" s="13" t="n">
        <f aca="false">IF(OR(AO179=0,EA89=0),0,AO179*EA89/(AO179+EA89))</f>
        <v>9.40393386077173</v>
      </c>
      <c r="AP89" s="13" t="n">
        <f aca="false">IF(OR(AP179=0,EB89=0),0,AP179*EB89/(AP179+EB89))</f>
        <v>9.25127357133621</v>
      </c>
      <c r="AQ89" s="13" t="n">
        <f aca="false">IF(OR(AQ179=0,EC89=0),0,AQ179*EC89/(AQ179+EC89))</f>
        <v>9.09960625484585</v>
      </c>
      <c r="AR89" s="13" t="n">
        <f aca="false">IF(OR(AR179=0,ED89=0),0,AR179*ED89/(AR179+ED89))</f>
        <v>8.94889937559545</v>
      </c>
      <c r="AS89" s="13" t="n">
        <f aca="false">IF(OR(AS179=0,EE89=0),0,AS179*EE89/(AS179+EE89))</f>
        <v>8.79912109943253</v>
      </c>
      <c r="AT89" s="13" t="n">
        <f aca="false">IF(OR(AT179=0,EF89=0),0,AT179*EF89/(AT179+EF89))</f>
        <v>8.65024026449782</v>
      </c>
      <c r="AU89" s="13" t="n">
        <f aca="false">IF(OR(AU179=0,EG89=0),0,AU179*EG89/(AU179+EG89))</f>
        <v>8.50222635305346</v>
      </c>
      <c r="AV89" s="13" t="n">
        <f aca="false">IF(OR(AV179=0,EH89=0),0,AV179*EH89/(AV179+EH89))</f>
        <v>8.35504946434223</v>
      </c>
      <c r="AW89" s="13" t="n">
        <f aca="false">IF(OR(AW179=0,EI89=0),0,AW179*EI89/(AW179+EI89))</f>
        <v>8.20868028842413</v>
      </c>
      <c r="AX89" s="13" t="n">
        <f aca="false">IF(OR(AX179=0,EJ89=0),0,AX179*EJ89/(AX179+EJ89))</f>
        <v>8.06309008093917</v>
      </c>
      <c r="AY89" s="13" t="n">
        <f aca="false">IF(OR(AY179=0,EK89=0),0,AY179*EK89/(AY179+EK89))</f>
        <v>7.91825063874793</v>
      </c>
      <c r="AZ89" s="13" t="n">
        <f aca="false">IF(OR(AZ179=0,EL89=0),0,AZ179*EL89/(AZ179+EL89))</f>
        <v>7.774134276404</v>
      </c>
      <c r="BA89" s="13" t="n">
        <f aca="false">IF(OR(BA179=0,EM89=0),0,BA179*EM89/(BA179+EM89))</f>
        <v>7.63071380341445</v>
      </c>
      <c r="BB89" s="13" t="n">
        <f aca="false">IF(OR(BB179=0,EN89=0),0,BB179*EN89/(BB179+EN89))</f>
        <v>7.48796250224687</v>
      </c>
      <c r="BC89" s="13" t="n">
        <f aca="false">IF(OR(BC179=0,EO89=0),0,BC179*EO89/(BC179+EO89))</f>
        <v>7.34585410704312</v>
      </c>
      <c r="BD89" s="13" t="n">
        <f aca="false">IF(OR(BD179=0,EP89=0),0,BD179*EP89/(BD179+EP89))</f>
        <v>7.20436278300239</v>
      </c>
      <c r="BE89" s="13" t="n">
        <f aca="false">IF(OR(BE179=0,EQ89=0),0,BE179*EQ89/(BE179+EQ89))</f>
        <v>7.06346310639739</v>
      </c>
      <c r="BF89" s="13" t="n">
        <f aca="false">IF(OR(BF179=0,ER89=0),0,BF179*ER89/(BF179+ER89))</f>
        <v>6.9231300451892</v>
      </c>
      <c r="BG89" s="13" t="n">
        <f aca="false">IF(OR(BG179=0,ES89=0),0,BG179*ES89/(BG179+ES89))</f>
        <v>6.78333894020836</v>
      </c>
      <c r="BH89" s="13" t="n">
        <f aca="false">IF(OR(BH179=0,ET89=0),0,BH179*ET89/(BH179+ET89))</f>
        <v>6.64406548687045</v>
      </c>
      <c r="BI89" s="13" t="n">
        <f aca="false">IF(OR(BI179=0,EU89=0),0,BI179*EU89/(BI179+EU89))</f>
        <v>6.50528571739634</v>
      </c>
      <c r="BJ89" s="13" t="n">
        <f aca="false">IF(OR(BJ179=0,EV89=0),0,BJ179*EV89/(BJ179+EV89))</f>
        <v>6.36697598350832</v>
      </c>
      <c r="BK89" s="13" t="n">
        <f aca="false">IF(OR(BK179=0,EW89=0),0,BK179*EW89/(BK179+EW89))</f>
        <v>6.22911293957449</v>
      </c>
      <c r="BL89" s="13" t="n">
        <f aca="false">IF(OR(BL179=0,EX89=0),0,BL179*EX89/(BL179+EX89))</f>
        <v>6.07503810266257</v>
      </c>
      <c r="BM89" s="13" t="n">
        <f aca="false">IF(OR(BM179=0,EY89=0),0,BM179*EY89/(BM179+EY89))</f>
        <v>5.92219651615999</v>
      </c>
      <c r="BN89" s="13" t="n">
        <f aca="false">IF(OR(BN179=0,EZ89=0),0,BN179*EZ89/(BN179+EZ89))</f>
        <v>5.77054704837013</v>
      </c>
      <c r="BO89" s="13" t="n">
        <f aca="false">IF(OR(BO179=0,FA89=0),0,BO179*FA89/(BO179+FA89))</f>
        <v>5.6200502113903</v>
      </c>
      <c r="BP89" s="13" t="n">
        <f aca="false">IF(OR(BP179=0,FB89=0),0,BP179*FB89/(BP179+FB89))</f>
        <v>5.47066809321073</v>
      </c>
      <c r="BQ89" s="13" t="n">
        <f aca="false">IF(OR(BQ179=0,FC89=0),0,BQ179*FC89/(BQ179+FC89))</f>
        <v>5.3223642942497</v>
      </c>
      <c r="BR89" s="13" t="n">
        <f aca="false">IF(OR(BR179=0,FD89=0),0,BR179*FD89/(BR179+FD89))</f>
        <v>5.17510386805263</v>
      </c>
      <c r="BS89" s="13" t="n">
        <f aca="false">IF(OR(BS179=0,FE89=0),0,BS179*FE89/(BS179+FE89))</f>
        <v>5.02885326590409</v>
      </c>
      <c r="BT89" s="13" t="n">
        <f aca="false">IF(OR(BT179=0,FF89=0),0,BT179*FF89/(BT179+FF89))</f>
        <v>4.8835802851235</v>
      </c>
      <c r="BU89" s="13" t="n">
        <f aca="false">IF(OR(BU179=0,FG89=0),0,BU179*FG89/(BU179+FG89))</f>
        <v>4.73925402083127</v>
      </c>
      <c r="BV89" s="13" t="n">
        <f aca="false">IF(OR(BV179=0,FH89=0),0,BV179*FH89/(BV179+FH89))</f>
        <v>4.58930174514022</v>
      </c>
      <c r="BW89" s="13" t="n">
        <f aca="false">IF(OR(BW179=0,FI89=0),0,BW179*FI89/(BW179+FI89))</f>
        <v>4.44056739018005</v>
      </c>
      <c r="BX89" s="13" t="n">
        <f aca="false">IF(OR(BX179=0,FJ89=0),0,BX179*FJ89/(BX179+FJ89))</f>
        <v>4.29302243415675</v>
      </c>
      <c r="BY89" s="13" t="n">
        <f aca="false">IF(OR(BY179=0,FK89=0),0,BY179*FK89/(BY179+FK89))</f>
        <v>4.14664012772747</v>
      </c>
      <c r="BZ89" s="13" t="n">
        <f aca="false">IF(OR(BZ179=0,FL89=0),0,BZ179*FL89/(BZ179+FL89))</f>
        <v>4.00139545265068</v>
      </c>
      <c r="CA89" s="13" t="n">
        <f aca="false">IF(OR(CA179=0,FM89=0),0,CA179*FM89/(CA179+FM89))</f>
        <v>3.85726508450113</v>
      </c>
      <c r="CB89" s="13" t="n">
        <f aca="false">IF(OR(CB179=0,FN89=0),0,CB179*FN89/(CB179+FN89))</f>
        <v>3.71422735924628</v>
      </c>
      <c r="CC89" s="13" t="n">
        <f aca="false">IF(OR(CC179=0,FO89=0),0,CC179*FO89/(CC179+FO89))</f>
        <v>3.57226224349795</v>
      </c>
      <c r="CD89" s="13" t="n">
        <f aca="false">IF(OR(CD179=0,FP89=0),0,CD179*FP89/(CD179+FP89))</f>
        <v>3.43135130826467</v>
      </c>
      <c r="CE89" s="13" t="n">
        <f aca="false">IF(OR(CE179=0,FQ89=0),0,CE179*FQ89/(CE179+FQ89))</f>
        <v>3.29147770604236</v>
      </c>
      <c r="CF89" s="13" t="n">
        <f aca="false">IF(OR(CF179=0,FR89=0),0,CF179*FR89/(CF179+FR89))</f>
        <v>3.15013930766422</v>
      </c>
      <c r="CG89" s="13" t="n">
        <f aca="false">IF(OR(CG179=0,FS89=0),0,CG179*FS89/(CG179+FS89))</f>
        <v>3.00996906861312</v>
      </c>
      <c r="CH89" s="13" t="n">
        <f aca="false">IF(OR(CH179=0,FT89=0),0,CH179*FT89/(CH179+FT89))</f>
        <v>2.87095742804029</v>
      </c>
      <c r="CI89" s="13" t="n">
        <f aca="false">IF(OR(CI179=0,FU89=0),0,CI179*FU89/(CI179+FU89))</f>
        <v>2.7330967068113</v>
      </c>
      <c r="CJ89" s="13" t="n">
        <f aca="false">IF(OR(CJ179=0,FV89=0),0,CJ179*FV89/(CJ179+FV89))</f>
        <v>2.59638110388948</v>
      </c>
      <c r="CK89" s="13" t="n">
        <f aca="false">IF(OR(CK179=0,FW89=0),0,CK179*FW89/(CK179+FW89))</f>
        <v>2.46080669587234</v>
      </c>
      <c r="CL89" s="13" t="n">
        <f aca="false">IF(OR(CL179=0,FX89=0),0,CL179*FX89/(CL179+FX89))</f>
        <v>2.32637143954092</v>
      </c>
      <c r="CM89" s="13" t="n">
        <f aca="false">IF(OR(CM179=0,FY89=0),0,CM179*FY89/(CM179+FY89))</f>
        <v>2.19307517728283</v>
      </c>
      <c r="CN89" s="13" t="n">
        <f aca="false">IF(OR(CN179=0,FZ89=0),0,CN179*FZ89/(CN179+FZ89))</f>
        <v>2.0609196452513</v>
      </c>
      <c r="CO89" s="13" t="n">
        <f aca="false">IF(OR(CO179=0,GA89=0),0,CO179*GA89/(CO179+GA89))</f>
        <v>1.92990848412484</v>
      </c>
      <c r="CP89" s="13" t="n">
        <f aca="false">IF(OR(CP179=0,GB89=0),0,CP179*GB89/(CP179+GB89))</f>
        <v>1.79839614727953</v>
      </c>
      <c r="CQ89" s="13" t="n">
        <f aca="false">IF(OR(CQ179=0,GC89=0),0,CQ179*GC89/(CQ179+GC89))</f>
        <v>1.6682240668769</v>
      </c>
      <c r="CR89" s="0" t="n">
        <f aca="false">IF(F$9=0,0,(SIN(F$12)*COS($E89)+SIN($E89)*COS(F$12))/SIN($E89)*F$9)</f>
        <v>3.01</v>
      </c>
      <c r="CS89" s="0" t="n">
        <f aca="false">IF(G$9=0,0,(SIN(G$12)*COS($E89)+SIN($E89)*COS(G$12))/SIN($E89)*G$9)</f>
        <v>3.69426699443379</v>
      </c>
      <c r="CT89" s="0" t="n">
        <f aca="false">IF(H$9=0,0,(SIN(H$12)*COS($E89)+SIN($E89)*COS(H$12))/SIN($E89)*H$9)</f>
        <v>4.38239884651888</v>
      </c>
      <c r="CU89" s="0" t="n">
        <f aca="false">IF(I$9=0,0,(SIN(I$12)*COS($E89)+SIN($E89)*COS(I$12))/SIN($E89)*I$9)</f>
        <v>5.07377545636211</v>
      </c>
      <c r="CV89" s="0" t="n">
        <f aca="false">IF(J$9=0,0,(SIN(J$12)*COS($E89)+SIN($E89)*COS(J$12))/SIN($E89)*J$9)</f>
        <v>5.76777434067112</v>
      </c>
      <c r="CW89" s="0" t="n">
        <f aca="false">IF(K$9=0,0,(SIN(K$12)*COS($E89)+SIN($E89)*COS(K$12))/SIN($E89)*K$9)</f>
        <v>6.46377094783241</v>
      </c>
      <c r="CX89" s="0" t="n">
        <f aca="false">IF(L$9=0,0,(SIN(L$12)*COS($E89)+SIN($E89)*COS(L$12))/SIN($E89)*L$9)</f>
        <v>7.1611389740062</v>
      </c>
      <c r="CY89" s="0" t="n">
        <f aca="false">IF(M$9=0,0,(SIN(M$12)*COS($E89)+SIN($E89)*COS(M$12))/SIN($E89)*M$9)</f>
        <v>7.85925068010335</v>
      </c>
      <c r="CZ89" s="0" t="n">
        <f aca="false">IF(N$9=0,0,(SIN(N$12)*COS($E89)+SIN($E89)*COS(N$12))/SIN($E89)*N$9)</f>
        <v>8.15874171229218</v>
      </c>
      <c r="DA89" s="0" t="n">
        <f aca="false">IF(O$9=0,0,(SIN(O$12)*COS($E89)+SIN($E89)*COS(O$12))/SIN($E89)*O$9)</f>
        <v>8.45662172201723</v>
      </c>
      <c r="DB89" s="0" t="n">
        <f aca="false">IF(P$9=0,0,(SIN(P$12)*COS($E89)+SIN($E89)*COS(P$12))/SIN($E89)*P$9)</f>
        <v>8.75262545004789</v>
      </c>
      <c r="DC89" s="0" t="n">
        <f aca="false">IF(Q$9=0,0,(SIN(Q$12)*COS($E89)+SIN($E89)*COS(Q$12))/SIN($E89)*Q$9)</f>
        <v>9.04648799555567</v>
      </c>
      <c r="DD89" s="0" t="n">
        <f aca="false">IF(R$9=0,0,(SIN(R$12)*COS($E89)+SIN($E89)*COS(R$12))/SIN($E89)*R$9)</f>
        <v>9.33794495003151</v>
      </c>
      <c r="DE89" s="0" t="n">
        <f aca="false">IF(S$9=0,0,(SIN(S$12)*COS($E89)+SIN($E89)*COS(S$12))/SIN($E89)*S$9)</f>
        <v>9.62673253110202</v>
      </c>
      <c r="DF89" s="0" t="n">
        <f aca="false">IF(T$9=0,0,(SIN(T$12)*COS($E89)+SIN($E89)*COS(T$12))/SIN($E89)*T$9)</f>
        <v>9.9125877161873</v>
      </c>
      <c r="DG89" s="0" t="n">
        <f aca="false">IF(U$9=0,0,(SIN(U$12)*COS($E89)+SIN($E89)*COS(U$12))/SIN($E89)*U$9)</f>
        <v>10.1952483759437</v>
      </c>
      <c r="DH89" s="0" t="n">
        <f aca="false">IF(V$9=0,0,(SIN(V$12)*COS($E89)+SIN($E89)*COS(V$12))/SIN($E89)*V$9)</f>
        <v>10.4744534074344</v>
      </c>
      <c r="DI89" s="0" t="n">
        <f aca="false">IF(W$9=0,0,(SIN(W$12)*COS($E89)+SIN($E89)*COS(W$12))/SIN($E89)*W$9)</f>
        <v>10.7499428669711</v>
      </c>
      <c r="DJ89" s="0" t="n">
        <f aca="false">IF(X$9=0,0,(SIN(X$12)*COS($E89)+SIN($E89)*COS(X$12))/SIN($E89)*X$9)</f>
        <v>11.2668337931654</v>
      </c>
      <c r="DK89" s="0" t="n">
        <f aca="false">IF(Y$9=0,0,(SIN(Y$12)*COS($E89)+SIN($E89)*COS(Y$12))/SIN($E89)*Y$9)</f>
        <v>11.77866920109</v>
      </c>
      <c r="DL89" s="0" t="n">
        <f aca="false">IF(Z$9=0,0,(SIN(Z$12)*COS($E89)+SIN($E89)*COS(Z$12))/SIN($E89)*Z$9)</f>
        <v>12.2849695628044</v>
      </c>
      <c r="DM89" s="0" t="n">
        <f aca="false">IF(AA$9=0,0,(SIN(AA$12)*COS($E89)+SIN($E89)*COS(AA$12))/SIN($E89)*AA$9)</f>
        <v>12.7852576295176</v>
      </c>
      <c r="DN89" s="0" t="n">
        <f aca="false">IF(AB$9=0,0,(SIN(AB$12)*COS($E89)+SIN($E89)*COS(AB$12))/SIN($E89)*AB$9)</f>
        <v>13.2790586753588</v>
      </c>
      <c r="DO89" s="0" t="n">
        <f aca="false">IF(AC$9=0,0,(SIN(AC$12)*COS($E89)+SIN($E89)*COS(AC$12))/SIN($E89)*AC$9)</f>
        <v>13.7659007401697</v>
      </c>
      <c r="DP89" s="0" t="n">
        <f aca="false">IF(AD$9=0,0,(SIN(AD$12)*COS($E89)+SIN($E89)*COS(AD$12))/SIN($E89)*AD$9)</f>
        <v>14.2453148712131</v>
      </c>
      <c r="DQ89" s="0" t="n">
        <f aca="false">IF(AE$9=0,0,(SIN(AE$12)*COS($E89)+SIN($E89)*COS(AE$12))/SIN($E89)*AE$9)</f>
        <v>14.7168353636955</v>
      </c>
      <c r="DR89" s="0" t="n">
        <f aca="false">IF(AF$9=0,0,(SIN(AF$12)*COS($E89)+SIN($E89)*COS(AF$12))/SIN($E89)*AF$9)</f>
        <v>15.18</v>
      </c>
      <c r="DS89" s="0" t="n">
        <f aca="false">IF(AG$9=0,0,(SIN(AG$12)*COS($E89)+SIN($E89)*COS(AG$12))/SIN($E89)*AG$9)</f>
        <v>15.6343502875274</v>
      </c>
      <c r="DT89" s="0" t="n">
        <f aca="false">IF(AH$9=0,0,(SIN(AH$12)*COS($E89)+SIN($E89)*COS(AH$12))/SIN($E89)*AH$9)</f>
        <v>15.5639382005039</v>
      </c>
      <c r="DU89" s="0" t="n">
        <f aca="false">IF(AI$9=0,0,(SIN(AI$12)*COS($E89)+SIN($E89)*COS(AI$12))/SIN($E89)*AI$9)</f>
        <v>15.4887851871333</v>
      </c>
      <c r="DV89" s="0" t="n">
        <f aca="false">IF(AJ$9=0,0,(SIN(AJ$12)*COS($E89)+SIN($E89)*COS(AJ$12))/SIN($E89)*AJ$9)</f>
        <v>15.4089141397514</v>
      </c>
      <c r="DW89" s="0" t="n">
        <f aca="false">IF(AK$9=0,0,(SIN(AK$12)*COS($E89)+SIN($E89)*COS(AK$12))/SIN($E89)*AK$9)</f>
        <v>15.324349387853</v>
      </c>
      <c r="DX89" s="0" t="n">
        <f aca="false">IF(AL$9=0,0,(SIN(AL$12)*COS($E89)+SIN($E89)*COS(AL$12))/SIN($E89)*AL$9)</f>
        <v>15.2351166906808</v>
      </c>
      <c r="DY89" s="0" t="n">
        <f aca="false">IF(AM$9=0,0,(SIN(AM$12)*COS($E89)+SIN($E89)*COS(AM$12))/SIN($E89)*AM$9)</f>
        <v>15.1412432293788</v>
      </c>
      <c r="DZ89" s="0" t="n">
        <f aca="false">IF(AN$9=0,0,(SIN(AN$12)*COS($E89)+SIN($E89)*COS(AN$12))/SIN($E89)*AN$9)</f>
        <v>15.0427575987125</v>
      </c>
      <c r="EA89" s="0" t="n">
        <f aca="false">IF(AO$9=0,0,(SIN(AO$12)*COS($E89)+SIN($E89)*COS(AO$12))/SIN($E89)*AO$9)</f>
        <v>14.9396897983592</v>
      </c>
      <c r="EB89" s="0" t="n">
        <f aca="false">IF(AP$9=0,0,(SIN(AP$12)*COS($E89)+SIN($E89)*COS(AP$12))/SIN($E89)*AP$9)</f>
        <v>14.8320712237693</v>
      </c>
      <c r="EC89" s="0" t="n">
        <f aca="false">IF(AQ$9=0,0,(SIN(AQ$12)*COS($E89)+SIN($E89)*COS(AQ$12))/SIN($E89)*AQ$9)</f>
        <v>14.7199346566032</v>
      </c>
      <c r="ED89" s="0" t="n">
        <f aca="false">IF(AR$9=0,0,(SIN(AR$12)*COS($E89)+SIN($E89)*COS(AR$12))/SIN($E89)*AR$9)</f>
        <v>14.6033142547454</v>
      </c>
      <c r="EE89" s="0" t="n">
        <f aca="false">IF(AS$9=0,0,(SIN(AS$12)*COS($E89)+SIN($E89)*COS(AS$12))/SIN($E89)*AS$9)</f>
        <v>14.4822455419002</v>
      </c>
      <c r="EF89" s="0" t="n">
        <f aca="false">IF(AT$9=0,0,(SIN(AT$12)*COS($E89)+SIN($E89)*COS(AT$12))/SIN($E89)*AT$9)</f>
        <v>14.3567653967702</v>
      </c>
      <c r="EG89" s="0" t="n">
        <f aca="false">IF(AU$9=0,0,(SIN(AU$12)*COS($E89)+SIN($E89)*COS(AU$12))/SIN($E89)*AU$9)</f>
        <v>14.2269120418233</v>
      </c>
      <c r="EH89" s="0" t="n">
        <f aca="false">IF(AV$9=0,0,(SIN(AV$12)*COS($E89)+SIN($E89)*COS(AV$12))/SIN($E89)*AV$9)</f>
        <v>14.0927250316492</v>
      </c>
      <c r="EI89" s="0" t="n">
        <f aca="false">IF(AW$9=0,0,(SIN(AW$12)*COS($E89)+SIN($E89)*COS(AW$12))/SIN($E89)*AW$9)</f>
        <v>13.9542452409112</v>
      </c>
      <c r="EJ89" s="0" t="n">
        <f aca="false">IF(AX$9=0,0,(SIN(AX$12)*COS($E89)+SIN($E89)*COS(AX$12))/SIN($E89)*AX$9)</f>
        <v>13.811514851895</v>
      </c>
      <c r="EK89" s="0" t="n">
        <f aca="false">IF(AY$9=0,0,(SIN(AY$12)*COS($E89)+SIN($E89)*COS(AY$12))/SIN($E89)*AY$9)</f>
        <v>13.6645773416598</v>
      </c>
      <c r="EL89" s="0" t="n">
        <f aca="false">IF(AZ$9=0,0,(SIN(AZ$12)*COS($E89)+SIN($E89)*COS(AZ$12))/SIN($E89)*AZ$9)</f>
        <v>13.5134774687946</v>
      </c>
      <c r="EM89" s="0" t="n">
        <f aca="false">IF(BA$9=0,0,(SIN(BA$12)*COS($E89)+SIN($E89)*COS(BA$12))/SIN($E89)*BA$9)</f>
        <v>13.3582612597844</v>
      </c>
      <c r="EN89" s="0" t="n">
        <f aca="false">IF(BB$9=0,0,(SIN(BB$12)*COS($E89)+SIN($E89)*COS(BB$12))/SIN($E89)*BB$9)</f>
        <v>13.19897599499</v>
      </c>
      <c r="EO89" s="0" t="n">
        <f aca="false">IF(BC$9=0,0,(SIN(BC$12)*COS($E89)+SIN($E89)*COS(BC$12))/SIN($E89)*BC$9)</f>
        <v>13.0356701942463</v>
      </c>
      <c r="EP89" s="0" t="n">
        <f aca="false">IF(BD$9=0,0,(SIN(BD$12)*COS($E89)+SIN($E89)*COS(BD$12))/SIN($E89)*BD$9)</f>
        <v>12.868393602082</v>
      </c>
      <c r="EQ89" s="0" t="n">
        <f aca="false">IF(BE$9=0,0,(SIN(BE$12)*COS($E89)+SIN($E89)*COS(BE$12))/SIN($E89)*BE$9)</f>
        <v>12.6971971725676</v>
      </c>
      <c r="ER89" s="0" t="n">
        <f aca="false">IF(BF$9=0,0,(SIN(BF$12)*COS($E89)+SIN($E89)*COS(BF$12))/SIN($E89)*BF$9)</f>
        <v>12.5221330537939</v>
      </c>
      <c r="ES89" s="0" t="n">
        <f aca="false">IF(BG$9=0,0,(SIN(BG$12)*COS($E89)+SIN($E89)*COS(BG$12))/SIN($E89)*BG$9)</f>
        <v>12.3432545719874</v>
      </c>
      <c r="ET89" s="0" t="n">
        <f aca="false">IF(BH$9=0,0,(SIN(BH$12)*COS($E89)+SIN($E89)*COS(BH$12))/SIN($E89)*BH$9)</f>
        <v>12.1606162152665</v>
      </c>
      <c r="EU89" s="0" t="n">
        <f aca="false">IF(BI$9=0,0,(SIN(BI$12)*COS($E89)+SIN($E89)*COS(BI$12))/SIN($E89)*BI$9)</f>
        <v>11.9742736170438</v>
      </c>
      <c r="EV89" s="0" t="n">
        <f aca="false">IF(BJ$9=0,0,(SIN(BJ$12)*COS($E89)+SIN($E89)*COS(BJ$12))/SIN($E89)*BJ$9)</f>
        <v>11.7842835390801</v>
      </c>
      <c r="EW89" s="0" t="n">
        <f aca="false">IF(BK$9=0,0,(SIN(BK$12)*COS($E89)+SIN($E89)*COS(BK$12))/SIN($E89)*BK$9)</f>
        <v>11.5907038541934</v>
      </c>
      <c r="EX89" s="0" t="n">
        <f aca="false">IF(BL$9=0,0,(SIN(BL$12)*COS($E89)+SIN($E89)*COS(BL$12))/SIN($E89)*BL$9)</f>
        <v>11.3355370010966</v>
      </c>
      <c r="EY89" s="0" t="n">
        <f aca="false">IF(BM$9=0,0,(SIN(BM$12)*COS($E89)+SIN($E89)*COS(BM$12))/SIN($E89)*BM$9)</f>
        <v>11.0789436858493</v>
      </c>
      <c r="EZ89" s="0" t="n">
        <f aca="false">IF(BN$9=0,0,(SIN(BN$12)*COS($E89)+SIN($E89)*COS(BN$12))/SIN($E89)*BN$9)</f>
        <v>10.8210371270901</v>
      </c>
      <c r="FA89" s="0" t="n">
        <f aca="false">IF(BO$9=0,0,(SIN(BO$12)*COS($E89)+SIN($E89)*COS(BO$12))/SIN($E89)*BO$9)</f>
        <v>10.5619303155292</v>
      </c>
      <c r="FB89" s="0" t="n">
        <f aca="false">IF(BP$9=0,0,(SIN(BP$12)*COS($E89)+SIN($E89)*COS(BP$12))/SIN($E89)*BP$9)</f>
        <v>10.301735969041</v>
      </c>
      <c r="FC89" s="0" t="n">
        <f aca="false">IF(BQ$9=0,0,(SIN(BQ$12)*COS($E89)+SIN($E89)*COS(BQ$12))/SIN($E89)*BQ$9)</f>
        <v>10.0405664880371</v>
      </c>
      <c r="FD89" s="0" t="n">
        <f aca="false">IF(BR$9=0,0,(SIN(BR$12)*COS($E89)+SIN($E89)*COS(BR$12))/SIN($E89)*BR$9)</f>
        <v>9.7785339111323</v>
      </c>
      <c r="FE89" s="0" t="n">
        <f aca="false">IF(BS$9=0,0,(SIN(BS$12)*COS($E89)+SIN($E89)*COS(BS$12))/SIN($E89)*BS$9)</f>
        <v>9.51574987112126</v>
      </c>
      <c r="FF89" s="0" t="n">
        <f aca="false">IF(BT$9=0,0,(SIN(BT$12)*COS($E89)+SIN($E89)*COS(BT$12))/SIN($E89)*BT$9)</f>
        <v>9.252325551283</v>
      </c>
      <c r="FG89" s="0" t="n">
        <f aca="false">IF(BU$9=0,0,(SIN(BU$12)*COS($E89)+SIN($E89)*COS(BU$12))/SIN($E89)*BU$9)</f>
        <v>8.98837164202936</v>
      </c>
      <c r="FH89" s="0" t="n">
        <f aca="false">IF(BV$9=0,0,(SIN(BV$12)*COS($E89)+SIN($E89)*COS(BV$12))/SIN($E89)*BV$9)</f>
        <v>8.70045174380138</v>
      </c>
      <c r="FI89" s="0" t="n">
        <f aca="false">IF(BW$9=0,0,(SIN(BW$12)*COS($E89)+SIN($E89)*COS(BW$12))/SIN($E89)*BW$9)</f>
        <v>8.41340293709462</v>
      </c>
      <c r="FJ89" s="0" t="n">
        <f aca="false">IF(BX$9=0,0,(SIN(BX$12)*COS($E89)+SIN($E89)*COS(BX$12))/SIN($E89)*BX$9)</f>
        <v>8.12735515521407</v>
      </c>
      <c r="FK89" s="0" t="n">
        <f aca="false">IF(BY$9=0,0,(SIN(BY$12)*COS($E89)+SIN($E89)*COS(BY$12))/SIN($E89)*BY$9)</f>
        <v>7.84243694096575</v>
      </c>
      <c r="FL89" s="0" t="n">
        <f aca="false">IF(BZ$9=0,0,(SIN(BZ$12)*COS($E89)+SIN($E89)*COS(BZ$12))/SIN($E89)*BZ$9)</f>
        <v>7.55877539488773</v>
      </c>
      <c r="FM89" s="0" t="n">
        <f aca="false">IF(CA$9=0,0,(SIN(CA$12)*COS($E89)+SIN($E89)*COS(CA$12))/SIN($E89)*CA$9)</f>
        <v>7.27649612425521</v>
      </c>
      <c r="FN89" s="0" t="n">
        <f aca="false">IF(CB$9=0,0,(SIN(CB$12)*COS($E89)+SIN($E89)*COS(CB$12))/SIN($E89)*CB$9)</f>
        <v>6.99572319287748</v>
      </c>
      <c r="FO89" s="0" t="n">
        <f aca="false">IF(CC$9=0,0,(SIN(CC$12)*COS($E89)+SIN($E89)*COS(CC$12))/SIN($E89)*CC$9)</f>
        <v>6.71657907170806</v>
      </c>
      <c r="FP89" s="0" t="n">
        <f aca="false">IF(CD$9=0,0,(SIN(CD$12)*COS($E89)+SIN($E89)*COS(CD$12))/SIN($E89)*CD$9)</f>
        <v>6.43918459028552</v>
      </c>
      <c r="FQ89" s="0" t="n">
        <f aca="false">IF(CE$9=0,0,(SIN(CE$12)*COS($E89)+SIN($E89)*COS(CE$12))/SIN($E89)*CE$9)</f>
        <v>6.163658889022</v>
      </c>
      <c r="FR89" s="0" t="n">
        <f aca="false">IF(CF$9=0,0,(SIN(CF$12)*COS($E89)+SIN($E89)*COS(CF$12))/SIN($E89)*CF$9)</f>
        <v>5.88144467519846</v>
      </c>
      <c r="FS89" s="0" t="n">
        <f aca="false">IF(CG$9=0,0,(SIN(CG$12)*COS($E89)+SIN($E89)*COS(CG$12))/SIN($E89)*CG$9)</f>
        <v>5.60198424330739</v>
      </c>
      <c r="FT89" s="0" t="n">
        <f aca="false">IF(CH$9=0,0,(SIN(CH$12)*COS($E89)+SIN($E89)*COS(CH$12))/SIN($E89)*CH$9)</f>
        <v>5.32539901816602</v>
      </c>
      <c r="FU89" s="0" t="n">
        <f aca="false">IF(CI$9=0,0,(SIN(CI$12)*COS($E89)+SIN($E89)*COS(CI$12))/SIN($E89)*CI$9)</f>
        <v>5.05180815316822</v>
      </c>
      <c r="FV89" s="0" t="n">
        <f aca="false">IF(CJ$9=0,0,(SIN(CJ$12)*COS($E89)+SIN($E89)*COS(CJ$12))/SIN($E89)*CJ$9)</f>
        <v>4.78132848335793</v>
      </c>
      <c r="FW89" s="0" t="n">
        <f aca="false">IF(CK$9=0,0,(SIN(CK$12)*COS($E89)+SIN($E89)*COS(CK$12))/SIN($E89)*CK$9)</f>
        <v>4.51407447963588</v>
      </c>
      <c r="FX89" s="0" t="n">
        <f aca="false">IF(CL$9=0,0,(SIN(CL$12)*COS($E89)+SIN($E89)*COS(CL$12))/SIN($E89)*CL$9)</f>
        <v>4.25015820411912</v>
      </c>
      <c r="FY89" s="0" t="n">
        <f aca="false">IF(CM$9=0,0,(SIN(CM$12)*COS($E89)+SIN($E89)*COS(CM$12))/SIN($E89)*CM$9)</f>
        <v>3.98968926666865</v>
      </c>
      <c r="FZ89" s="0" t="n">
        <f aca="false">IF(CN$9=0,0,(SIN(CN$12)*COS($E89)+SIN($E89)*COS(CN$12))/SIN($E89)*CN$9)</f>
        <v>3.73277478260029</v>
      </c>
      <c r="GA89" s="0" t="n">
        <f aca="false">IF(CO$9=0,0,(SIN(CO$12)*COS($E89)+SIN($E89)*COS(CO$12))/SIN($E89)*CO$9)</f>
        <v>3.47951933159644</v>
      </c>
      <c r="GB89" s="0" t="n">
        <f aca="false">IF(CP$9=0,0,(SIN(CP$12)*COS($E89)+SIN($E89)*COS(CP$12))/SIN($E89)*CP$9)</f>
        <v>3.22471237684955</v>
      </c>
      <c r="GC89" s="0" t="n">
        <f aca="false">IF(CQ$9=0,0,(SIN(CQ$12)*COS($E89)+SIN($E89)*COS(CQ$12))/SIN($E89)*CQ$9)</f>
        <v>2.97445951392494</v>
      </c>
    </row>
    <row r="90" customFormat="false" ht="12.8" hidden="true" customHeight="false" outlineLevel="0" collapsed="false">
      <c r="A90" s="0" t="n">
        <f aca="false">MAX($F90:$CQ90)</f>
        <v>10.5890873706425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15.7</v>
      </c>
      <c r="C90" s="2" t="n">
        <f aca="false">MOD(Best +D90,360)</f>
        <v>177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3.0099999909399</v>
      </c>
      <c r="G90" s="13" t="n">
        <f aca="false">IF(OR(G180=0,CS90=0),0,G180*CS90/(G180+CS90))</f>
        <v>3.67771021512987</v>
      </c>
      <c r="H90" s="13" t="n">
        <f aca="false">IF(OR(H180=0,CT90=0),0,H180*CT90/(H180+CT90))</f>
        <v>4.3367474238951</v>
      </c>
      <c r="I90" s="13" t="n">
        <f aca="false">IF(OR(I180=0,CU90=0),0,I180*CU90/(I180+CU90))</f>
        <v>4.98370319538803</v>
      </c>
      <c r="J90" s="13" t="n">
        <f aca="false">IF(OR(J180=0,CV90=0),0,J180*CV90/(J180+CV90))</f>
        <v>5.61537150161995</v>
      </c>
      <c r="K90" s="13" t="n">
        <f aca="false">IF(OR(K180=0,CW90=0),0,K180*CW90/(K180+CW90))</f>
        <v>6.22879134372271</v>
      </c>
      <c r="L90" s="13" t="n">
        <f aca="false">IF(OR(L180=0,CX90=0),0,L180*CX90/(L180+CX90))</f>
        <v>6.82128168469095</v>
      </c>
      <c r="M90" s="13" t="n">
        <f aca="false">IF(OR(M180=0,CY90=0),0,M180*CY90/(M180+CY90))</f>
        <v>7.39046803184429</v>
      </c>
      <c r="N90" s="13" t="n">
        <f aca="false">IF(OR(N180=0,CZ90=0),0,N180*CZ90/(N180+CZ90))</f>
        <v>7.58953501440565</v>
      </c>
      <c r="O90" s="13" t="n">
        <f aca="false">IF(OR(O180=0,DA90=0),0,O180*DA90/(O180+DA90))</f>
        <v>7.77847089000929</v>
      </c>
      <c r="P90" s="13" t="n">
        <f aca="false">IF(OR(P180=0,DB90=0),0,P180*DB90/(P180+DB90))</f>
        <v>7.95708644268124</v>
      </c>
      <c r="Q90" s="13" t="n">
        <f aca="false">IF(OR(Q180=0,DC90=0),0,Q180*DC90/(Q180+DC90))</f>
        <v>8.12524101084603</v>
      </c>
      <c r="R90" s="13" t="n">
        <f aca="false">IF(OR(R180=0,DD90=0),0,R180*DD90/(R180+DD90))</f>
        <v>8.28284043482811</v>
      </c>
      <c r="S90" s="13" t="n">
        <f aca="false">IF(OR(S180=0,DE90=0),0,S180*DE90/(S180+DE90))</f>
        <v>8.4298347090354</v>
      </c>
      <c r="T90" s="13" t="n">
        <f aca="false">IF(OR(T180=0,DF90=0),0,T180*DF90/(T180+DF90))</f>
        <v>8.56621539501249</v>
      </c>
      <c r="U90" s="13" t="n">
        <f aca="false">IF(OR(U180=0,DG90=0),0,U180*DG90/(U180+DG90))</f>
        <v>8.69201285012025</v>
      </c>
      <c r="V90" s="13" t="n">
        <f aca="false">IF(OR(V180=0,DH90=0),0,V180*DH90/(V180+DH90))</f>
        <v>8.80729332412795</v>
      </c>
      <c r="W90" s="13" t="n">
        <f aca="false">IF(OR(W180=0,DI90=0),0,W180*DI90/(W180+DI90))</f>
        <v>8.91215597269308</v>
      </c>
      <c r="X90" s="13" t="n">
        <f aca="false">IF(OR(X180=0,DJ90=0),0,X180*DJ90/(X180+DJ90))</f>
        <v>9.17085604371568</v>
      </c>
      <c r="Y90" s="13" t="n">
        <f aca="false">IF(OR(Y180=0,DK90=0),0,Y180*DK90/(Y180+DK90))</f>
        <v>9.40817059938652</v>
      </c>
      <c r="Z90" s="13" t="n">
        <f aca="false">IF(OR(Z180=0,DL90=0),0,Z180*DL90/(Z180+DL90))</f>
        <v>9.62439246353762</v>
      </c>
      <c r="AA90" s="13" t="n">
        <f aca="false">IF(OR(AA180=0,DM90=0),0,AA180*DM90/(AA180+DM90))</f>
        <v>9.81991168138134</v>
      </c>
      <c r="AB90" s="13" t="n">
        <f aca="false">IF(OR(AB180=0,DN90=0),0,AB180*DN90/(AB180+DN90))</f>
        <v>9.99520207138609</v>
      </c>
      <c r="AC90" s="13" t="n">
        <f aca="false">IF(OR(AC180=0,DO90=0),0,AC180*DO90/(AC180+DO90))</f>
        <v>10.1508082159242</v>
      </c>
      <c r="AD90" s="13" t="n">
        <f aca="false">IF(OR(AD180=0,DP90=0),0,AD180*DP90/(AD180+DP90))</f>
        <v>10.2873330765329</v>
      </c>
      <c r="AE90" s="13" t="n">
        <f aca="false">IF(OR(AE180=0,DQ90=0),0,AE180*DQ90/(AE180+DQ90))</f>
        <v>10.4054263746461</v>
      </c>
      <c r="AF90" s="13" t="n">
        <f aca="false">IF(OR(AF180=0,DR90=0),0,AF180*DR90/(AF180+DR90))</f>
        <v>10.5057738373196</v>
      </c>
      <c r="AG90" s="13" t="n">
        <f aca="false">IF(OR(AG180=0,DS90=0),0,AG180*DS90/(AG180+DS90))</f>
        <v>10.5890873706425</v>
      </c>
      <c r="AH90" s="13" t="n">
        <f aca="false">IF(OR(AH180=0,DT90=0),0,AH180*DT90/(AH180+DT90))</f>
        <v>10.4252617031802</v>
      </c>
      <c r="AI90" s="13" t="n">
        <f aca="false">IF(OR(AI180=0,DU90=0),0,AI180*DU90/(AI180+DU90))</f>
        <v>10.2627639778562</v>
      </c>
      <c r="AJ90" s="13" t="n">
        <f aca="false">IF(OR(AJ180=0,DV90=0),0,AJ180*DV90/(AJ180+DV90))</f>
        <v>10.1015536597437</v>
      </c>
      <c r="AK90" s="13" t="n">
        <f aca="false">IF(OR(AK180=0,DW90=0),0,AK180*DW90/(AK180+DW90))</f>
        <v>9.94159124283607</v>
      </c>
      <c r="AL90" s="13" t="n">
        <f aca="false">IF(OR(AL180=0,DX90=0),0,AL180*DX90/(AL180+DX90))</f>
        <v>9.78283820768218</v>
      </c>
      <c r="AM90" s="13" t="n">
        <f aca="false">IF(OR(AM180=0,DY90=0),0,AM180*DY90/(AM180+DY90))</f>
        <v>9.62525698079714</v>
      </c>
      <c r="AN90" s="13" t="n">
        <f aca="false">IF(OR(AN180=0,DZ90=0),0,AN180*DZ90/(AN180+DZ90))</f>
        <v>9.46881089575564</v>
      </c>
      <c r="AO90" s="13" t="n">
        <f aca="false">IF(OR(AO180=0,EA90=0),0,AO180*EA90/(AO180+EA90))</f>
        <v>9.3134641558775</v>
      </c>
      <c r="AP90" s="13" t="n">
        <f aca="false">IF(OR(AP180=0,EB90=0),0,AP180*EB90/(AP180+EB90))</f>
        <v>9.15918179842167</v>
      </c>
      <c r="AQ90" s="13" t="n">
        <f aca="false">IF(OR(AQ180=0,EC90=0),0,AQ180*EC90/(AQ180+EC90))</f>
        <v>9.00592966020908</v>
      </c>
      <c r="AR90" s="13" t="n">
        <f aca="false">IF(OR(AR180=0,ED90=0),0,AR180*ED90/(AR180+ED90))</f>
        <v>8.85367434459912</v>
      </c>
      <c r="AS90" s="13" t="n">
        <f aca="false">IF(OR(AS180=0,EE90=0),0,AS180*EE90/(AS180+EE90))</f>
        <v>8.70238318974887</v>
      </c>
      <c r="AT90" s="13" t="n">
        <f aca="false">IF(OR(AT180=0,EF90=0),0,AT180*EF90/(AT180+EF90))</f>
        <v>8.55202423808804</v>
      </c>
      <c r="AU90" s="13" t="n">
        <f aca="false">IF(OR(AU180=0,EG90=0),0,AU180*EG90/(AU180+EG90))</f>
        <v>8.40256620694591</v>
      </c>
      <c r="AV90" s="13" t="n">
        <f aca="false">IF(OR(AV180=0,EH90=0),0,AV180*EH90/(AV180+EH90))</f>
        <v>8.25397846027038</v>
      </c>
      <c r="AW90" s="13" t="n">
        <f aca="false">IF(OR(AW180=0,EI90=0),0,AW180*EI90/(AW180+EI90))</f>
        <v>8.10623098138196</v>
      </c>
      <c r="AX90" s="13" t="n">
        <f aca="false">IF(OR(AX180=0,EJ90=0),0,AX180*EJ90/(AX180+EJ90))</f>
        <v>7.95929434670895</v>
      </c>
      <c r="AY90" s="13" t="n">
        <f aca="false">IF(OR(AY180=0,EK90=0),0,AY180*EK90/(AY180+EK90))</f>
        <v>7.81313970045231</v>
      </c>
      <c r="AZ90" s="13" t="n">
        <f aca="false">IF(OR(AZ180=0,EL90=0),0,AZ180*EL90/(AZ180+EL90))</f>
        <v>7.66773873013185</v>
      </c>
      <c r="BA90" s="13" t="n">
        <f aca="false">IF(OR(BA180=0,EM90=0),0,BA180*EM90/(BA180+EM90))</f>
        <v>7.52306364296743</v>
      </c>
      <c r="BB90" s="13" t="n">
        <f aca="false">IF(OR(BB180=0,EN90=0),0,BB180*EN90/(BB180+EN90))</f>
        <v>7.3790871430513</v>
      </c>
      <c r="BC90" s="13" t="n">
        <f aca="false">IF(OR(BC180=0,EO90=0),0,BC180*EO90/(BC180+EO90))</f>
        <v>7.23578240926981</v>
      </c>
      <c r="BD90" s="13" t="n">
        <f aca="false">IF(OR(BD180=0,EP90=0),0,BD180*EP90/(BD180+EP90))</f>
        <v>7.0931230739347</v>
      </c>
      <c r="BE90" s="13" t="n">
        <f aca="false">IF(OR(BE180=0,EQ90=0),0,BE180*EQ90/(BE180+EQ90))</f>
        <v>6.95108320208623</v>
      </c>
      <c r="BF90" s="13" t="n">
        <f aca="false">IF(OR(BF180=0,ER90=0),0,BF180*ER90/(BF180+ER90))</f>
        <v>6.80963727143181</v>
      </c>
      <c r="BG90" s="13" t="n">
        <f aca="false">IF(OR(BG180=0,ES90=0),0,BG180*ES90/(BG180+ES90))</f>
        <v>6.66876015288581</v>
      </c>
      <c r="BH90" s="13" t="n">
        <f aca="false">IF(OR(BH180=0,ET90=0),0,BH180*ET90/(BH180+ET90))</f>
        <v>6.52842709167762</v>
      </c>
      <c r="BI90" s="13" t="n">
        <f aca="false">IF(OR(BI180=0,EU90=0),0,BI180*EU90/(BI180+EU90))</f>
        <v>6.38861368899636</v>
      </c>
      <c r="BJ90" s="13" t="n">
        <f aca="false">IF(OR(BJ180=0,EV90=0),0,BJ180*EV90/(BJ180+EV90))</f>
        <v>6.24929588414219</v>
      </c>
      <c r="BK90" s="13" t="n">
        <f aca="false">IF(OR(BK180=0,EW90=0),0,BK180*EW90/(BK180+EW90))</f>
        <v>6.11044993715538</v>
      </c>
      <c r="BL90" s="13" t="n">
        <f aca="false">IF(OR(BL180=0,EX90=0),0,BL180*EX90/(BL180+EX90))</f>
        <v>5.95571437404354</v>
      </c>
      <c r="BM90" s="13" t="n">
        <f aca="false">IF(OR(BM180=0,EY90=0),0,BM180*EY90/(BM180+EY90))</f>
        <v>5.80224122312546</v>
      </c>
      <c r="BN90" s="13" t="n">
        <f aca="false">IF(OR(BN180=0,EZ90=0),0,BN180*EZ90/(BN180+EZ90))</f>
        <v>5.64998897637019</v>
      </c>
      <c r="BO90" s="13" t="n">
        <f aca="false">IF(OR(BO180=0,FA90=0),0,BO180*FA90/(BO180+FA90))</f>
        <v>5.49891779224841</v>
      </c>
      <c r="BP90" s="13" t="n">
        <f aca="false">IF(OR(BP180=0,FB90=0),0,BP180*FB90/(BP180+FB90))</f>
        <v>5.3489894270549</v>
      </c>
      <c r="BQ90" s="13" t="n">
        <f aca="false">IF(OR(BQ180=0,FC90=0),0,BQ180*FC90/(BQ180+FC90))</f>
        <v>5.20016717070773</v>
      </c>
      <c r="BR90" s="13" t="n">
        <f aca="false">IF(OR(BR180=0,FD90=0),0,BR180*FD90/(BR180+FD90))</f>
        <v>5.05241578674956</v>
      </c>
      <c r="BS90" s="13" t="n">
        <f aca="false">IF(OR(BS180=0,FE90=0),0,BS180*FE90/(BS180+FE90))</f>
        <v>4.90570145629751</v>
      </c>
      <c r="BT90" s="13" t="n">
        <f aca="false">IF(OR(BT180=0,FF90=0),0,BT180*FF90/(BT180+FF90))</f>
        <v>4.75999172571044</v>
      </c>
      <c r="BU90" s="13" t="n">
        <f aca="false">IF(OR(BU180=0,FG90=0),0,BU180*FG90/(BU180+FG90))</f>
        <v>4.61525545775809</v>
      </c>
      <c r="BV90" s="13" t="n">
        <f aca="false">IF(OR(BV180=0,FH90=0),0,BV180*FH90/(BV180+FH90))</f>
        <v>4.46508515399542</v>
      </c>
      <c r="BW90" s="13" t="n">
        <f aca="false">IF(OR(BW180=0,FI90=0),0,BW180*FI90/(BW180+FI90))</f>
        <v>4.31616288917455</v>
      </c>
      <c r="BX90" s="13" t="n">
        <f aca="false">IF(OR(BX180=0,FJ90=0),0,BX180*FJ90/(BX180+FJ90))</f>
        <v>4.16846001230862</v>
      </c>
      <c r="BY90" s="13" t="n">
        <f aca="false">IF(OR(BY180=0,FK90=0),0,BY180*FK90/(BY180+FK90))</f>
        <v>4.02194966317746</v>
      </c>
      <c r="BZ90" s="13" t="n">
        <f aca="false">IF(OR(BZ180=0,FL90=0),0,BZ180*FL90/(BZ180+FL90))</f>
        <v>3.87660673032965</v>
      </c>
      <c r="CA90" s="13" t="n">
        <f aca="false">IF(OR(CA180=0,FM90=0),0,CA180*FM90/(CA180+FM90))</f>
        <v>3.73240781316539</v>
      </c>
      <c r="CB90" s="13" t="n">
        <f aca="false">IF(OR(CB180=0,FN90=0),0,CB180*FN90/(CB180+FN90))</f>
        <v>3.58933118789464</v>
      </c>
      <c r="CC90" s="13" t="n">
        <f aca="false">IF(OR(CC180=0,FO90=0),0,CC180*FO90/(CC180+FO90))</f>
        <v>3.44735677718155</v>
      </c>
      <c r="CD90" s="13" t="n">
        <f aca="false">IF(OR(CD180=0,FP90=0),0,CD180*FP90/(CD180+FP90))</f>
        <v>3.30646612329835</v>
      </c>
      <c r="CE90" s="13" t="n">
        <f aca="false">IF(OR(CE180=0,FQ90=0),0,CE180*FQ90/(CE180+FQ90))</f>
        <v>3.16664236462369</v>
      </c>
      <c r="CF90" s="13" t="n">
        <f aca="false">IF(OR(CF180=0,FR90=0),0,CF180*FR90/(CF180+FR90))</f>
        <v>3.02547749019643</v>
      </c>
      <c r="CG90" s="13" t="n">
        <f aca="false">IF(OR(CG180=0,FS90=0),0,CG180*FS90/(CG180+FS90))</f>
        <v>2.88551288221045</v>
      </c>
      <c r="CH90" s="13" t="n">
        <f aca="false">IF(OR(CH180=0,FT90=0),0,CH180*FT90/(CH180+FT90))</f>
        <v>2.74673905521019</v>
      </c>
      <c r="CI90" s="13" t="n">
        <f aca="false">IF(OR(CI180=0,FU90=0),0,CI180*FU90/(CI180+FU90))</f>
        <v>2.60914841803467</v>
      </c>
      <c r="CJ90" s="13" t="n">
        <f aca="false">IF(OR(CJ180=0,FV90=0),0,CJ180*FV90/(CJ180+FV90))</f>
        <v>2.47273526944478</v>
      </c>
      <c r="CK90" s="13" t="n">
        <f aca="false">IF(OR(CK180=0,FW90=0),0,CK180*FW90/(CK180+FW90))</f>
        <v>2.33749579688343</v>
      </c>
      <c r="CL90" s="13" t="n">
        <f aca="false">IF(OR(CL180=0,FX90=0),0,CL180*FX90/(CL180+FX90))</f>
        <v>2.2034280782248</v>
      </c>
      <c r="CM90" s="13" t="n">
        <f aca="false">IF(OR(CM180=0,FY90=0),0,CM180*FY90/(CM180+FY90))</f>
        <v>2.07053208637023</v>
      </c>
      <c r="CN90" s="13" t="n">
        <f aca="false">IF(OR(CN180=0,FZ90=0),0,CN180*FZ90/(CN180+FZ90))</f>
        <v>1.93880969654942</v>
      </c>
      <c r="CO90" s="13" t="n">
        <f aca="false">IF(OR(CO180=0,GA90=0),0,CO180*GA90/(CO180+GA90))</f>
        <v>1.8082646961877</v>
      </c>
      <c r="CP90" s="13" t="n">
        <f aca="false">IF(OR(CP180=0,GB90=0),0,CP180*GB90/(CP180+GB90))</f>
        <v>1.67736017764351</v>
      </c>
      <c r="CQ90" s="13" t="n">
        <f aca="false">IF(OR(CQ180=0,GC90=0),0,CQ180*GC90/(CQ180+GC90))</f>
        <v>1.54783246727919</v>
      </c>
      <c r="CR90" s="0" t="n">
        <f aca="false">IF(F$9=0,0,(SIN(F$12)*COS($E90)+SIN($E90)*COS(F$12))/SIN($E90)*F$9)</f>
        <v>3.01</v>
      </c>
      <c r="CS90" s="0" t="n">
        <f aca="false">IF(G$9=0,0,(SIN(G$12)*COS($E90)+SIN($E90)*COS(G$12))/SIN($E90)*G$9)</f>
        <v>3.69309093267457</v>
      </c>
      <c r="CT90" s="0" t="n">
        <f aca="false">IF(H$9=0,0,(SIN(H$12)*COS($E90)+SIN($E90)*COS(H$12))/SIN($E90)*H$9)</f>
        <v>4.37961890658354</v>
      </c>
      <c r="CU90" s="0" t="n">
        <f aca="false">IF(I$9=0,0,(SIN(I$12)*COS($E90)+SIN($E90)*COS(I$12))/SIN($E90)*I$9)</f>
        <v>5.06896450603974</v>
      </c>
      <c r="CV90" s="0" t="n">
        <f aca="false">IF(J$9=0,0,(SIN(J$12)*COS($E90)+SIN($E90)*COS(J$12))/SIN($E90)*J$9)</f>
        <v>5.76050619243194</v>
      </c>
      <c r="CW90" s="0" t="n">
        <f aca="false">IF(K$9=0,0,(SIN(K$12)*COS($E90)+SIN($E90)*COS(K$12))/SIN($E90)*K$9)</f>
        <v>6.4536206189159</v>
      </c>
      <c r="CX90" s="0" t="n">
        <f aca="false">IF(L$9=0,0,(SIN(L$12)*COS($E90)+SIN($E90)*COS(L$12))/SIN($E90)*L$9)</f>
        <v>7.14768294600319</v>
      </c>
      <c r="CY90" s="0" t="n">
        <f aca="false">IF(M$9=0,0,(SIN(M$12)*COS($E90)+SIN($E90)*COS(M$12))/SIN($E90)*M$9)</f>
        <v>7.84206715791347</v>
      </c>
      <c r="CZ90" s="0" t="n">
        <f aca="false">IF(N$9=0,0,(SIN(N$12)*COS($E90)+SIN($E90)*COS(N$12))/SIN($E90)*N$9)</f>
        <v>8.1384047919776</v>
      </c>
      <c r="DA90" s="0" t="n">
        <f aca="false">IF(O$9=0,0,(SIN(O$12)*COS($E90)+SIN($E90)*COS(O$12))/SIN($E90)*O$9)</f>
        <v>8.43296037416503</v>
      </c>
      <c r="DB90" s="0" t="n">
        <f aca="false">IF(P$9=0,0,(SIN(P$12)*COS($E90)+SIN($E90)*COS(P$12))/SIN($E90)*P$9)</f>
        <v>8.72547011958141</v>
      </c>
      <c r="DC90" s="0" t="n">
        <f aca="false">IF(Q$9=0,0,(SIN(Q$12)*COS($E90)+SIN($E90)*COS(Q$12))/SIN($E90)*Q$9)</f>
        <v>9.01567070722621</v>
      </c>
      <c r="DD90" s="0" t="n">
        <f aca="false">IF(R$9=0,0,(SIN(R$12)*COS($E90)+SIN($E90)*COS(R$12))/SIN($E90)*R$9)</f>
        <v>9.30329941327176</v>
      </c>
      <c r="DE90" s="0" t="n">
        <f aca="false">IF(S$9=0,0,(SIN(S$12)*COS($E90)+SIN($E90)*COS(S$12))/SIN($E90)*S$9)</f>
        <v>9.58809424419295</v>
      </c>
      <c r="DF90" s="0" t="n">
        <f aca="false">IF(T$9=0,0,(SIN(T$12)*COS($E90)+SIN($E90)*COS(T$12))/SIN($E90)*T$9)</f>
        <v>9.86979406969045</v>
      </c>
      <c r="DG90" s="0" t="n">
        <f aca="false">IF(U$9=0,0,(SIN(U$12)*COS($E90)+SIN($E90)*COS(U$12))/SIN($E90)*U$9)</f>
        <v>10.1481387553511</v>
      </c>
      <c r="DH90" s="0" t="n">
        <f aca="false">IF(V$9=0,0,(SIN(V$12)*COS($E90)+SIN($E90)*COS(V$12))/SIN($E90)*V$9)</f>
        <v>10.4228692949889</v>
      </c>
      <c r="DI90" s="0" t="n">
        <f aca="false">IF(W$9=0,0,(SIN(W$12)*COS($E90)+SIN($E90)*COS(W$12))/SIN($E90)*W$9)</f>
        <v>10.6937279426093</v>
      </c>
      <c r="DJ90" s="0" t="n">
        <f aca="false">IF(X$9=0,0,(SIN(X$12)*COS($E90)+SIN($E90)*COS(X$12))/SIN($E90)*X$9)</f>
        <v>11.2044759694104</v>
      </c>
      <c r="DK90" s="0" t="n">
        <f aca="false">IF(Y$9=0,0,(SIN(Y$12)*COS($E90)+SIN($E90)*COS(Y$12))/SIN($E90)*Y$9)</f>
        <v>11.7098713745738</v>
      </c>
      <c r="DL90" s="0" t="n">
        <f aca="false">IF(Z$9=0,0,(SIN(Z$12)*COS($E90)+SIN($E90)*COS(Z$12))/SIN($E90)*Z$9)</f>
        <v>12.2094384324656</v>
      </c>
      <c r="DM90" s="0" t="n">
        <f aca="false">IF(AA$9=0,0,(SIN(AA$12)*COS($E90)+SIN($E90)*COS(AA$12))/SIN($E90)*AA$9)</f>
        <v>12.7027038816693</v>
      </c>
      <c r="DN90" s="0" t="n">
        <f aca="false">IF(AB$9=0,0,(SIN(AB$12)*COS($E90)+SIN($E90)*COS(AB$12))/SIN($E90)*AB$9)</f>
        <v>13.1891971669527</v>
      </c>
      <c r="DO90" s="0" t="n">
        <f aca="false">IF(AC$9=0,0,(SIN(AC$12)*COS($E90)+SIN($E90)*COS(AC$12))/SIN($E90)*AC$9)</f>
        <v>13.6684506801705</v>
      </c>
      <c r="DP90" s="0" t="n">
        <f aca="false">IF(AD$9=0,0,(SIN(AD$12)*COS($E90)+SIN($E90)*COS(AD$12))/SIN($E90)*AD$9)</f>
        <v>14.14</v>
      </c>
      <c r="DQ90" s="0" t="n">
        <f aca="false">IF(AE$9=0,0,(SIN(AE$12)*COS($E90)+SIN($E90)*COS(AE$12))/SIN($E90)*AE$9)</f>
        <v>14.6033841304068</v>
      </c>
      <c r="DR90" s="0" t="n">
        <f aca="false">IF(AF$9=0,0,(SIN(AF$12)*COS($E90)+SIN($E90)*COS(AF$12))/SIN($E90)*AF$9)</f>
        <v>15.0581457377392</v>
      </c>
      <c r="DS90" s="0" t="n">
        <f aca="false">IF(AG$9=0,0,(SIN(AG$12)*COS($E90)+SIN($E90)*COS(AG$12))/SIN($E90)*AG$9)</f>
        <v>15.5038313863486</v>
      </c>
      <c r="DT90" s="0" t="n">
        <f aca="false">IF(AH$9=0,0,(SIN(AH$12)*COS($E90)+SIN($E90)*COS(AH$12))/SIN($E90)*AH$9)</f>
        <v>15.4289686085308</v>
      </c>
      <c r="DU90" s="0" t="n">
        <f aca="false">IF(AI$9=0,0,(SIN(AI$12)*COS($E90)+SIN($E90)*COS(AI$12))/SIN($E90)*AI$9)</f>
        <v>15.349406017411</v>
      </c>
      <c r="DV90" s="0" t="n">
        <f aca="false">IF(AJ$9=0,0,(SIN(AJ$12)*COS($E90)+SIN($E90)*COS(AJ$12))/SIN($E90)*AJ$9)</f>
        <v>15.2651678485253</v>
      </c>
      <c r="DW90" s="0" t="n">
        <f aca="false">IF(AK$9=0,0,(SIN(AK$12)*COS($E90)+SIN($E90)*COS(AK$12))/SIN($E90)*AK$9)</f>
        <v>15.176279761636</v>
      </c>
      <c r="DX90" s="0" t="n">
        <f aca="false">IF(AL$9=0,0,(SIN(AL$12)*COS($E90)+SIN($E90)*COS(AL$12))/SIN($E90)*AL$9)</f>
        <v>15.0827688329153</v>
      </c>
      <c r="DY90" s="0" t="n">
        <f aca="false">IF(AM$9=0,0,(SIN(AM$12)*COS($E90)+SIN($E90)*COS(AM$12))/SIN($E90)*AM$9)</f>
        <v>14.9846635466981</v>
      </c>
      <c r="DZ90" s="0" t="n">
        <f aca="false">IF(AN$9=0,0,(SIN(AN$12)*COS($E90)+SIN($E90)*COS(AN$12))/SIN($E90)*AN$9)</f>
        <v>14.8819937868048</v>
      </c>
      <c r="EA90" s="0" t="n">
        <f aca="false">IF(AO$9=0,0,(SIN(AO$12)*COS($E90)+SIN($E90)*COS(AO$12))/SIN($E90)*AO$9)</f>
        <v>14.774790827439</v>
      </c>
      <c r="EB90" s="0" t="n">
        <f aca="false">IF(AP$9=0,0,(SIN(AP$12)*COS($E90)+SIN($E90)*COS(AP$12))/SIN($E90)*AP$9)</f>
        <v>14.6630873236605</v>
      </c>
      <c r="EC90" s="0" t="n">
        <f aca="false">IF(AQ$9=0,0,(SIN(AQ$12)*COS($E90)+SIN($E90)*COS(AQ$12))/SIN($E90)*AQ$9)</f>
        <v>14.5469173014387</v>
      </c>
      <c r="ED90" s="0" t="n">
        <f aca="false">IF(AR$9=0,0,(SIN(AR$12)*COS($E90)+SIN($E90)*COS(AR$12))/SIN($E90)*AR$9)</f>
        <v>14.4263161472878</v>
      </c>
      <c r="EE90" s="0" t="n">
        <f aca="false">IF(AS$9=0,0,(SIN(AS$12)*COS($E90)+SIN($E90)*COS(AS$12))/SIN($E90)*AS$9)</f>
        <v>14.3013205974875</v>
      </c>
      <c r="EF90" s="0" t="n">
        <f aca="false">IF(AT$9=0,0,(SIN(AT$12)*COS($E90)+SIN($E90)*COS(AT$12))/SIN($E90)*AT$9)</f>
        <v>14.1719687268932</v>
      </c>
      <c r="EG90" s="0" t="n">
        <f aca="false">IF(AU$9=0,0,(SIN(AU$12)*COS($E90)+SIN($E90)*COS(AU$12))/SIN($E90)*AU$9)</f>
        <v>14.0382999373378</v>
      </c>
      <c r="EH90" s="0" t="n">
        <f aca="false">IF(AV$9=0,0,(SIN(AV$12)*COS($E90)+SIN($E90)*COS(AV$12))/SIN($E90)*AV$9)</f>
        <v>13.9003549456294</v>
      </c>
      <c r="EI90" s="0" t="n">
        <f aca="false">IF(AW$9=0,0,(SIN(AW$12)*COS($E90)+SIN($E90)*COS(AW$12))/SIN($E90)*AW$9)</f>
        <v>13.7581757711488</v>
      </c>
      <c r="EJ90" s="0" t="n">
        <f aca="false">IF(AX$9=0,0,(SIN(AX$12)*COS($E90)+SIN($E90)*COS(AX$12))/SIN($E90)*AX$9)</f>
        <v>13.6118057230498</v>
      </c>
      <c r="EK90" s="0" t="n">
        <f aca="false">IF(AY$9=0,0,(SIN(AY$12)*COS($E90)+SIN($E90)*COS(AY$12))/SIN($E90)*AY$9)</f>
        <v>13.4612893870671</v>
      </c>
      <c r="EL90" s="0" t="n">
        <f aca="false">IF(AZ$9=0,0,(SIN(AZ$12)*COS($E90)+SIN($E90)*COS(AZ$12))/SIN($E90)*AZ$9)</f>
        <v>13.3066726119347</v>
      </c>
      <c r="EM90" s="0" t="n">
        <f aca="false">IF(BA$9=0,0,(SIN(BA$12)*COS($E90)+SIN($E90)*COS(BA$12))/SIN($E90)*BA$9)</f>
        <v>13.14800249542</v>
      </c>
      <c r="EN90" s="0" t="n">
        <f aca="false">IF(BB$9=0,0,(SIN(BB$12)*COS($E90)+SIN($E90)*COS(BB$12))/SIN($E90)*BB$9)</f>
        <v>12.9853273699776</v>
      </c>
      <c r="EO90" s="0" t="n">
        <f aca="false">IF(BC$9=0,0,(SIN(BC$12)*COS($E90)+SIN($E90)*COS(BC$12))/SIN($E90)*BC$9)</f>
        <v>12.8186967880267</v>
      </c>
      <c r="EP90" s="0" t="n">
        <f aca="false">IF(BD$9=0,0,(SIN(BD$12)*COS($E90)+SIN($E90)*COS(BD$12))/SIN($E90)*BD$9)</f>
        <v>12.6481615068566</v>
      </c>
      <c r="EQ90" s="0" t="n">
        <f aca="false">IF(BE$9=0,0,(SIN(BE$12)*COS($E90)+SIN($E90)*COS(BE$12))/SIN($E90)*BE$9)</f>
        <v>12.4737734731661</v>
      </c>
      <c r="ER90" s="0" t="n">
        <f aca="false">IF(BF$9=0,0,(SIN(BF$12)*COS($E90)+SIN($E90)*COS(BF$12))/SIN($E90)*BF$9)</f>
        <v>12.2955858072395</v>
      </c>
      <c r="ES90" s="0" t="n">
        <f aca="false">IF(BG$9=0,0,(SIN(BG$12)*COS($E90)+SIN($E90)*COS(BG$12))/SIN($E90)*BG$9)</f>
        <v>12.1136527867659</v>
      </c>
      <c r="ET90" s="0" t="n">
        <f aca="false">IF(BH$9=0,0,(SIN(BH$12)*COS($E90)+SIN($E90)*COS(BH$12))/SIN($E90)*BH$9)</f>
        <v>11.928029830306</v>
      </c>
      <c r="EU90" s="0" t="n">
        <f aca="false">IF(BI$9=0,0,(SIN(BI$12)*COS($E90)+SIN($E90)*COS(BI$12))/SIN($E90)*BI$9)</f>
        <v>11.7387734804103</v>
      </c>
      <c r="EV90" s="0" t="n">
        <f aca="false">IF(BJ$9=0,0,(SIN(BJ$12)*COS($E90)+SIN($E90)*COS(BJ$12))/SIN($E90)*BJ$9)</f>
        <v>11.5459413863964</v>
      </c>
      <c r="EW90" s="0" t="n">
        <f aca="false">IF(BK$9=0,0,(SIN(BK$12)*COS($E90)+SIN($E90)*COS(BK$12))/SIN($E90)*BK$9)</f>
        <v>11.3495922867882</v>
      </c>
      <c r="EX90" s="0" t="n">
        <f aca="false">IF(BL$9=0,0,(SIN(BL$12)*COS($E90)+SIN($E90)*COS(BL$12))/SIN($E90)*BL$9)</f>
        <v>11.0929717952888</v>
      </c>
      <c r="EY90" s="0" t="n">
        <f aca="false">IF(BM$9=0,0,(SIN(BM$12)*COS($E90)+SIN($E90)*COS(BM$12))/SIN($E90)*BM$9)</f>
        <v>10.8350258257756</v>
      </c>
      <c r="EZ90" s="0" t="n">
        <f aca="false">IF(BN$9=0,0,(SIN(BN$12)*COS($E90)+SIN($E90)*COS(BN$12))/SIN($E90)*BN$9)</f>
        <v>10.5758672479974</v>
      </c>
      <c r="FA90" s="0" t="n">
        <f aca="false">IF(BO$9=0,0,(SIN(BO$12)*COS($E90)+SIN($E90)*COS(BO$12))/SIN($E90)*BO$9)</f>
        <v>10.3156086650975</v>
      </c>
      <c r="FB90" s="0" t="n">
        <f aca="false">IF(BP$9=0,0,(SIN(BP$12)*COS($E90)+SIN($E90)*COS(BP$12))/SIN($E90)*BP$9)</f>
        <v>10.0543623690598</v>
      </c>
      <c r="FC90" s="0" t="n">
        <f aca="false">IF(BQ$9=0,0,(SIN(BQ$12)*COS($E90)+SIN($E90)*COS(BQ$12))/SIN($E90)*BQ$9)</f>
        <v>9.79224029644693</v>
      </c>
      <c r="FD90" s="0" t="n">
        <f aca="false">IF(BR$9=0,0,(SIN(BR$12)*COS($E90)+SIN($E90)*COS(BR$12))/SIN($E90)*BR$9)</f>
        <v>9.52935398444748</v>
      </c>
      <c r="FE90" s="0" t="n">
        <f aca="false">IF(BS$9=0,0,(SIN(BS$12)*COS($E90)+SIN($E90)*COS(BS$12))/SIN($E90)*BS$9)</f>
        <v>9.26581452724574</v>
      </c>
      <c r="FF90" s="0" t="n">
        <f aca="false">IF(BT$9=0,0,(SIN(BT$12)*COS($E90)+SIN($E90)*COS(BT$12))/SIN($E90)*BT$9)</f>
        <v>9.00173253273397</v>
      </c>
      <c r="FG90" s="0" t="n">
        <f aca="false">IF(BU$9=0,0,(SIN(BU$12)*COS($E90)+SIN($E90)*COS(BU$12))/SIN($E90)*BU$9)</f>
        <v>8.73721807958138</v>
      </c>
      <c r="FH90" s="0" t="n">
        <f aca="false">IF(BV$9=0,0,(SIN(BV$12)*COS($E90)+SIN($E90)*COS(BV$12))/SIN($E90)*BV$9)</f>
        <v>8.44951325045151</v>
      </c>
      <c r="FI90" s="0" t="n">
        <f aca="false">IF(BW$9=0,0,(SIN(BW$12)*COS($E90)+SIN($E90)*COS(BW$12))/SIN($E90)*BW$9)</f>
        <v>8.16278468334465</v>
      </c>
      <c r="FJ90" s="0" t="n">
        <f aca="false">IF(BX$9=0,0,(SIN(BX$12)*COS($E90)+SIN($E90)*COS(BX$12))/SIN($E90)*BX$9)</f>
        <v>7.87716096851893</v>
      </c>
      <c r="FK90" s="0" t="n">
        <f aca="false">IF(BY$9=0,0,(SIN(BY$12)*COS($E90)+SIN($E90)*COS(BY$12))/SIN($E90)*BY$9)</f>
        <v>7.5927692657339</v>
      </c>
      <c r="FL90" s="0" t="n">
        <f aca="false">IF(BZ$9=0,0,(SIN(BZ$12)*COS($E90)+SIN($E90)*COS(BZ$12))/SIN($E90)*BZ$9)</f>
        <v>7.30973525328489</v>
      </c>
      <c r="FM90" s="0" t="n">
        <f aca="false">IF(CA$9=0,0,(SIN(CA$12)*COS($E90)+SIN($E90)*COS(CA$12))/SIN($E90)*CA$9)</f>
        <v>7.02818307782558</v>
      </c>
      <c r="FN90" s="0" t="n">
        <f aca="false">IF(CB$9=0,0,(SIN(CB$12)*COS($E90)+SIN($E90)*COS(CB$12))/SIN($E90)*CB$9)</f>
        <v>6.74823530499665</v>
      </c>
      <c r="FO90" s="0" t="n">
        <f aca="false">IF(CC$9=0,0,(SIN(CC$12)*COS($E90)+SIN($E90)*COS(CC$12))/SIN($E90)*CC$9)</f>
        <v>6.47001287088112</v>
      </c>
      <c r="FP90" s="0" t="n">
        <f aca="false">IF(CD$9=0,0,(SIN(CD$12)*COS($E90)+SIN($E90)*COS(CD$12))/SIN($E90)*CD$9)</f>
        <v>6.19363503430371</v>
      </c>
      <c r="FQ90" s="0" t="n">
        <f aca="false">IF(CE$9=0,0,(SIN(CE$12)*COS($E90)+SIN($E90)*COS(CE$12))/SIN($E90)*CE$9)</f>
        <v>5.91921932999072</v>
      </c>
      <c r="FR90" s="0" t="n">
        <f aca="false">IF(CF$9=0,0,(SIN(CF$12)*COS($E90)+SIN($E90)*COS(CF$12))/SIN($E90)*CF$9)</f>
        <v>5.63856505497756</v>
      </c>
      <c r="FS90" s="0" t="n">
        <f aca="false">IF(CG$9=0,0,(SIN(CG$12)*COS($E90)+SIN($E90)*COS(CG$12))/SIN($E90)*CG$9)</f>
        <v>5.36075714993551</v>
      </c>
      <c r="FT90" s="0" t="n">
        <f aca="false">IF(CH$9=0,0,(SIN(CH$12)*COS($E90)+SIN($E90)*COS(CH$12))/SIN($E90)*CH$9)</f>
        <v>5.08591500590631</v>
      </c>
      <c r="FU90" s="0" t="n">
        <f aca="false">IF(CI$9=0,0,(SIN(CI$12)*COS($E90)+SIN($E90)*COS(CI$12))/SIN($E90)*CI$9)</f>
        <v>4.81415570972368</v>
      </c>
      <c r="FV90" s="0" t="n">
        <f aca="false">IF(CJ$9=0,0,(SIN(CJ$12)*COS($E90)+SIN($E90)*COS(CJ$12))/SIN($E90)*CJ$9)</f>
        <v>4.54559399818399</v>
      </c>
      <c r="FW90" s="0" t="n">
        <f aca="false">IF(CK$9=0,0,(SIN(CK$12)*COS($E90)+SIN($E90)*COS(CK$12))/SIN($E90)*CK$9)</f>
        <v>4.28034221336136</v>
      </c>
      <c r="FX90" s="0" t="n">
        <f aca="false">IF(CL$9=0,0,(SIN(CL$12)*COS($E90)+SIN($E90)*COS(CL$12))/SIN($E90)*CL$9)</f>
        <v>4.0185102590861</v>
      </c>
      <c r="FY90" s="0" t="n">
        <f aca="false">IF(CM$9=0,0,(SIN(CM$12)*COS($E90)+SIN($E90)*COS(CM$12))/SIN($E90)*CM$9)</f>
        <v>3.76020555860152</v>
      </c>
      <c r="FZ90" s="0" t="n">
        <f aca="false">IF(CN$9=0,0,(SIN(CN$12)*COS($E90)+SIN($E90)*COS(CN$12))/SIN($E90)*CN$9)</f>
        <v>3.50553301341341</v>
      </c>
      <c r="GA90" s="0" t="n">
        <f aca="false">IF(CO$9=0,0,(SIN(CO$12)*COS($E90)+SIN($E90)*COS(CO$12))/SIN($E90)*CO$9)</f>
        <v>3.2545949633498</v>
      </c>
      <c r="GB90" s="0" t="n">
        <f aca="false">IF(CP$9=0,0,(SIN(CP$12)*COS($E90)+SIN($E90)*COS(CP$12))/SIN($E90)*CP$9)</f>
        <v>3.00254461635099</v>
      </c>
      <c r="GC90" s="0" t="n">
        <f aca="false">IF(CQ$9=0,0,(SIN(CQ$12)*COS($E90)+SIN($E90)*COS(CQ$12))/SIN($E90)*CQ$9)</f>
        <v>2.7551196046668</v>
      </c>
    </row>
    <row r="91" customFormat="false" ht="12.8" hidden="true" customHeight="false" outlineLevel="0" collapsed="false">
      <c r="A91" s="0" t="n">
        <f aca="false">MAX($F91:$CQ91)</f>
        <v>10.5124148322876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15.7</v>
      </c>
      <c r="C91" s="2" t="n">
        <f aca="false">MOD(Best +D91,360)</f>
        <v>178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3.0099999909399</v>
      </c>
      <c r="G91" s="13" t="n">
        <f aca="false">IF(OR(G181=0,CS91=0),0,G181*CS91/(G181+CS91))</f>
        <v>3.67660198644613</v>
      </c>
      <c r="H91" s="13" t="n">
        <f aca="false">IF(OR(H181=0,CT91=0),0,H181*CT91/(H181+CT91))</f>
        <v>4.33416543693353</v>
      </c>
      <c r="I91" s="13" t="n">
        <f aca="false">IF(OR(I181=0,CU91=0),0,I181*CU91/(I181+CU91))</f>
        <v>4.97930501614096</v>
      </c>
      <c r="J91" s="13" t="n">
        <f aca="false">IF(OR(J181=0,CV91=0),0,J181*CV91/(J181+CV91))</f>
        <v>5.60883976722653</v>
      </c>
      <c r="K91" s="13" t="n">
        <f aca="false">IF(OR(K181=0,CW91=0),0,K181*CW91/(K181+CW91))</f>
        <v>6.21983513978997</v>
      </c>
      <c r="L91" s="13" t="n">
        <f aca="false">IF(OR(L181=0,CX91=0),0,L181*CX91/(L181+CX91))</f>
        <v>6.80963734546544</v>
      </c>
      <c r="M91" s="13" t="n">
        <f aca="false">IF(OR(M181=0,CY91=0),0,M181*CY91/(M181+CY91))</f>
        <v>7.37589940349582</v>
      </c>
      <c r="N91" s="13" t="n">
        <f aca="false">IF(OR(N181=0,CZ91=0),0,N181*CZ91/(N181+CZ91))</f>
        <v>7.57252016739694</v>
      </c>
      <c r="O91" s="13" t="n">
        <f aca="false">IF(OR(O181=0,DA91=0),0,O181*DA91/(O181+DA91))</f>
        <v>7.75894181795226</v>
      </c>
      <c r="P91" s="13" t="n">
        <f aca="false">IF(OR(P181=0,DB91=0),0,P181*DB91/(P181+DB91))</f>
        <v>7.9349824899297</v>
      </c>
      <c r="Q91" s="13" t="n">
        <f aca="false">IF(OR(Q181=0,DC91=0),0,Q181*DC91/(Q181+DC91))</f>
        <v>8.1005086339094</v>
      </c>
      <c r="R91" s="13" t="n">
        <f aca="false">IF(OR(R181=0,DD91=0),0,R181*DD91/(R181+DD91))</f>
        <v>8.2554329383229</v>
      </c>
      <c r="S91" s="13" t="n">
        <f aca="false">IF(OR(S181=0,DE91=0),0,S181*DE91/(S181+DE91))</f>
        <v>8.39971196131078</v>
      </c>
      <c r="T91" s="13" t="n">
        <f aca="false">IF(OR(T181=0,DF91=0),0,T181*DF91/(T181+DF91))</f>
        <v>8.53334352826001</v>
      </c>
      <c r="U91" s="13" t="n">
        <f aca="false">IF(OR(U181=0,DG91=0),0,U181*DG91/(U181+DG91))</f>
        <v>8.65636394940578</v>
      </c>
      <c r="V91" s="13" t="n">
        <f aca="false">IF(OR(V181=0,DH91=0),0,V181*DH91/(V181+DH91))</f>
        <v>8.76884510938144</v>
      </c>
      <c r="W91" s="13" t="n">
        <f aca="false">IF(OR(W181=0,DI91=0),0,W181*DI91/(W181+DI91))</f>
        <v>8.87089147727343</v>
      </c>
      <c r="X91" s="13" t="n">
        <f aca="false">IF(OR(X181=0,DJ91=0),0,X181*DJ91/(X181+DJ91))</f>
        <v>9.1260649514304</v>
      </c>
      <c r="Y91" s="13" t="n">
        <f aca="false">IF(OR(Y181=0,DK91=0),0,Y181*DK91/(Y181+DK91))</f>
        <v>9.35982583152832</v>
      </c>
      <c r="Z91" s="13" t="n">
        <f aca="false">IF(OR(Z181=0,DL91=0),0,Z181*DL91/(Z181+DL91))</f>
        <v>9.57247753409119</v>
      </c>
      <c r="AA91" s="13" t="n">
        <f aca="false">IF(OR(AA181=0,DM91=0),0,AA181*DM91/(AA181+DM91))</f>
        <v>9.76441971726433</v>
      </c>
      <c r="AB91" s="13" t="n">
        <f aca="false">IF(OR(AB181=0,DN91=0),0,AB181*DN91/(AB181+DN91))</f>
        <v>9.93613487165569</v>
      </c>
      <c r="AC91" s="13" t="n">
        <f aca="false">IF(OR(AC181=0,DO91=0),0,AC181*DO91/(AC181+DO91))</f>
        <v>10.0881753572728</v>
      </c>
      <c r="AD91" s="13" t="n">
        <f aca="false">IF(OR(AD181=0,DP91=0),0,AD181*DP91/(AD181+DP91))</f>
        <v>10.2211510700725</v>
      </c>
      <c r="AE91" s="13" t="n">
        <f aca="false">IF(OR(AE181=0,DQ91=0),0,AE181*DQ91/(AE181+DQ91))</f>
        <v>10.3357178770032</v>
      </c>
      <c r="AF91" s="13" t="n">
        <f aca="false">IF(OR(AF181=0,DR91=0),0,AF181*DR91/(AF181+DR91))</f>
        <v>10.4325669174266</v>
      </c>
      <c r="AG91" s="13" t="n">
        <f aca="false">IF(OR(AG181=0,DS91=0),0,AG181*DS91/(AG181+DS91))</f>
        <v>10.5124148322876</v>
      </c>
      <c r="AH91" s="13" t="n">
        <f aca="false">IF(OR(AH181=0,DT91=0),0,AH181*DT91/(AH181+DT91))</f>
        <v>10.3466319625661</v>
      </c>
      <c r="AI91" s="13" t="n">
        <f aca="false">IF(OR(AI181=0,DU91=0),0,AI181*DU91/(AI181+DU91))</f>
        <v>10.1822235149996</v>
      </c>
      <c r="AJ91" s="13" t="n">
        <f aca="false">IF(OR(AJ181=0,DV91=0),0,AJ181*DV91/(AJ181+DV91))</f>
        <v>10.0191477334849</v>
      </c>
      <c r="AK91" s="13" t="n">
        <f aca="false">IF(OR(AK181=0,DW91=0),0,AK181*DW91/(AK181+DW91))</f>
        <v>9.85736393889929</v>
      </c>
      <c r="AL91" s="13" t="n">
        <f aca="false">IF(OR(AL181=0,DX91=0),0,AL181*DX91/(AL181+DX91))</f>
        <v>9.69683248470088</v>
      </c>
      <c r="AM91" s="13" t="n">
        <f aca="false">IF(OR(AM181=0,DY91=0),0,AM181*DY91/(AM181+DY91))</f>
        <v>9.53751471441245</v>
      </c>
      <c r="AN91" s="13" t="n">
        <f aca="false">IF(OR(AN181=0,DZ91=0),0,AN181*DZ91/(AN181+DZ91))</f>
        <v>9.37937292088831</v>
      </c>
      <c r="AO91" s="13" t="n">
        <f aca="false">IF(OR(AO181=0,EA91=0),0,AO181*EA91/(AO181+EA91))</f>
        <v>9.22237030726897</v>
      </c>
      <c r="AP91" s="13" t="n">
        <f aca="false">IF(OR(AP181=0,EB91=0),0,AP181*EB91/(AP181+EB91))</f>
        <v>9.06647094953403</v>
      </c>
      <c r="AQ91" s="13" t="n">
        <f aca="false">IF(OR(AQ181=0,EC91=0),0,AQ181*EC91/(AQ181+EC91))</f>
        <v>8.91163976056888</v>
      </c>
      <c r="AR91" s="13" t="n">
        <f aca="false">IF(OR(AR181=0,ED91=0),0,AR181*ED91/(AR181+ED91))</f>
        <v>8.75784245566511</v>
      </c>
      <c r="AS91" s="13" t="n">
        <f aca="false">IF(OR(AS181=0,EE91=0),0,AS181*EE91/(AS181+EE91))</f>
        <v>8.6050455193796</v>
      </c>
      <c r="AT91" s="13" t="n">
        <f aca="false">IF(OR(AT181=0,EF91=0),0,AT181*EF91/(AT181+EF91))</f>
        <v>8.45321617368087</v>
      </c>
      <c r="AU91" s="13" t="n">
        <f aca="false">IF(OR(AU181=0,EG91=0),0,AU181*EG91/(AU181+EG91))</f>
        <v>8.30232234731537</v>
      </c>
      <c r="AV91" s="13" t="n">
        <f aca="false">IF(OR(AV181=0,EH91=0),0,AV181*EH91/(AV181+EH91))</f>
        <v>8.15233264632994</v>
      </c>
      <c r="AW91" s="13" t="n">
        <f aca="false">IF(OR(AW181=0,EI91=0),0,AW181*EI91/(AW181+EI91))</f>
        <v>8.00321632569027</v>
      </c>
      <c r="AX91" s="13" t="n">
        <f aca="false">IF(OR(AX181=0,EJ91=0),0,AX181*EJ91/(AX181+EJ91))</f>
        <v>7.85494326193801</v>
      </c>
      <c r="AY91" s="13" t="n">
        <f aca="false">IF(OR(AY181=0,EK91=0),0,AY181*EK91/(AY181+EK91))</f>
        <v>7.70748392683241</v>
      </c>
      <c r="AZ91" s="13" t="n">
        <f aca="false">IF(OR(AZ181=0,EL91=0),0,AZ181*EL91/(AZ181+EL91))</f>
        <v>7.56080936192517</v>
      </c>
      <c r="BA91" s="13" t="n">
        <f aca="false">IF(OR(BA181=0,EM91=0),0,BA181*EM91/(BA181+EM91))</f>
        <v>7.41489115401956</v>
      </c>
      <c r="BB91" s="13" t="n">
        <f aca="false">IF(OR(BB181=0,EN91=0),0,BB181*EN91/(BB181+EN91))</f>
        <v>7.26970141146771</v>
      </c>
      <c r="BC91" s="13" t="n">
        <f aca="false">IF(OR(BC181=0,EO91=0),0,BC181*EO91/(BC181+EO91))</f>
        <v>7.12521274126161</v>
      </c>
      <c r="BD91" s="13" t="n">
        <f aca="false">IF(OR(BD181=0,EP91=0),0,BD181*EP91/(BD181+EP91))</f>
        <v>6.98139822687634</v>
      </c>
      <c r="BE91" s="13" t="n">
        <f aca="false">IF(OR(BE181=0,EQ91=0),0,BE181*EQ91/(BE181+EQ91))</f>
        <v>6.8382314068254</v>
      </c>
      <c r="BF91" s="13" t="n">
        <f aca="false">IF(OR(BF181=0,ER91=0),0,BF181*ER91/(BF181+ER91))</f>
        <v>6.69568625389012</v>
      </c>
      <c r="BG91" s="13" t="n">
        <f aca="false">IF(OR(BG181=0,ES91=0),0,BG181*ES91/(BG181+ES91))</f>
        <v>6.55373715498697</v>
      </c>
      <c r="BH91" s="13" t="n">
        <f aca="false">IF(OR(BH181=0,ET91=0),0,BH181*ET91/(BH181+ET91))</f>
        <v>6.41235889163819</v>
      </c>
      <c r="BI91" s="13" t="n">
        <f aca="false">IF(OR(BI181=0,EU91=0),0,BI181*EU91/(BI181+EU91))</f>
        <v>6.27152662101253</v>
      </c>
      <c r="BJ91" s="13" t="n">
        <f aca="false">IF(OR(BJ181=0,EV91=0),0,BJ181*EV91/(BJ181+EV91))</f>
        <v>6.13121585750477</v>
      </c>
      <c r="BK91" s="13" t="n">
        <f aca="false">IF(OR(BK181=0,EW91=0),0,BK181*EW91/(BK181+EW91))</f>
        <v>5.99140245482351</v>
      </c>
      <c r="BL91" s="13" t="n">
        <f aca="false">IF(OR(BL181=0,EX91=0),0,BL181*EX91/(BL181+EX91))</f>
        <v>5.8360264881144</v>
      </c>
      <c r="BM91" s="13" t="n">
        <f aca="false">IF(OR(BM181=0,EY91=0),0,BM181*EY91/(BM181+EY91))</f>
        <v>5.68194222278488</v>
      </c>
      <c r="BN91" s="13" t="n">
        <f aca="false">IF(OR(BN181=0,EZ91=0),0,BN181*EZ91/(BN181+EZ91))</f>
        <v>5.5291077618647</v>
      </c>
      <c r="BO91" s="13" t="n">
        <f aca="false">IF(OR(BO181=0,FA91=0),0,BO181*FA91/(BO181+FA91))</f>
        <v>5.37748289804001</v>
      </c>
      <c r="BP91" s="13" t="n">
        <f aca="false">IF(OR(BP181=0,FB91=0),0,BP181*FB91/(BP181+FB91))</f>
        <v>5.2270290441616</v>
      </c>
      <c r="BQ91" s="13" t="n">
        <f aca="false">IF(OR(BQ181=0,FC91=0),0,BQ181*FC91/(BQ181+FC91))</f>
        <v>5.07770916827287</v>
      </c>
      <c r="BR91" s="13" t="n">
        <f aca="false">IF(OR(BR181=0,FD91=0),0,BR181*FD91/(BR181+FD91))</f>
        <v>4.92948773288003</v>
      </c>
      <c r="BS91" s="13" t="n">
        <f aca="false">IF(OR(BS181=0,FE91=0),0,BS181*FE91/(BS181+FE91))</f>
        <v>4.78233063820872</v>
      </c>
      <c r="BT91" s="13" t="n">
        <f aca="false">IF(OR(BT181=0,FF91=0),0,BT181*FF91/(BT181+FF91))</f>
        <v>4.63620516921345</v>
      </c>
      <c r="BU91" s="13" t="n">
        <f aca="false">IF(OR(BU181=0,FG91=0),0,BU181*FG91/(BU181+FG91))</f>
        <v>4.49107994612193</v>
      </c>
      <c r="BV91" s="13" t="n">
        <f aca="false">IF(OR(BV181=0,FH91=0),0,BV181*FH91/(BV181+FH91))</f>
        <v>4.34071449334639</v>
      </c>
      <c r="BW91" s="13" t="n">
        <f aca="false">IF(OR(BW181=0,FI91=0),0,BW181*FI91/(BW181+FI91))</f>
        <v>4.19162711605825</v>
      </c>
      <c r="BX91" s="13" t="n">
        <f aca="false">IF(OR(BX181=0,FJ91=0),0,BX181*FJ91/(BX181+FJ91))</f>
        <v>4.04378902292187</v>
      </c>
      <c r="BY91" s="13" t="n">
        <f aca="false">IF(OR(BY181=0,FK91=0),0,BY181*FK91/(BY181+FK91))</f>
        <v>3.8971732317676</v>
      </c>
      <c r="BZ91" s="13" t="n">
        <f aca="false">IF(OR(BZ181=0,FL91=0),0,BZ181*FL91/(BZ181+FL91))</f>
        <v>3.75175452692239</v>
      </c>
      <c r="CA91" s="13" t="n">
        <f aca="false">IF(OR(CA181=0,FM91=0),0,CA181*FM91/(CA181+FM91))</f>
        <v>3.60750942063886</v>
      </c>
      <c r="CB91" s="13" t="n">
        <f aca="false">IF(OR(CB181=0,FN91=0),0,CB181*FN91/(CB181+FN91))</f>
        <v>3.46441611841459</v>
      </c>
      <c r="CC91" s="13" t="n">
        <f aca="false">IF(OR(CC181=0,FO91=0),0,CC181*FO91/(CC181+FO91))</f>
        <v>3.32245448801014</v>
      </c>
      <c r="CD91" s="13" t="n">
        <f aca="false">IF(OR(CD181=0,FP91=0),0,CD181*FP91/(CD181+FP91))</f>
        <v>3.18160603198642</v>
      </c>
      <c r="CE91" s="13" t="n">
        <f aca="false">IF(OR(CE181=0,FQ91=0),0,CE181*FQ91/(CE181+FQ91))</f>
        <v>3.04185386359402</v>
      </c>
      <c r="CF91" s="13" t="n">
        <f aca="false">IF(OR(CF181=0,FR91=0),0,CF181*FR91/(CF181+FR91))</f>
        <v>2.90088471807415</v>
      </c>
      <c r="CG91" s="13" t="n">
        <f aca="false">IF(OR(CG181=0,FS91=0),0,CG181*FS91/(CG181+FS91))</f>
        <v>2.76114769724353</v>
      </c>
      <c r="CH91" s="13" t="n">
        <f aca="false">IF(OR(CH181=0,FT91=0),0,CH181*FT91/(CH181+FT91))</f>
        <v>2.62263337846319</v>
      </c>
      <c r="CI91" s="13" t="n">
        <f aca="false">IF(OR(CI181=0,FU91=0),0,CI181*FU91/(CI181+FU91))</f>
        <v>2.48533424582284</v>
      </c>
      <c r="CJ91" s="13" t="n">
        <f aca="false">IF(OR(CJ181=0,FV91=0),0,CJ181*FV91/(CJ181+FV91))</f>
        <v>2.34924468500169</v>
      </c>
      <c r="CK91" s="13" t="n">
        <f aca="false">IF(OR(CK181=0,FW91=0),0,CK181*FW91/(CK181+FW91))</f>
        <v>2.21436098124322</v>
      </c>
      <c r="CL91" s="13" t="n">
        <f aca="false">IF(OR(CL181=0,FX91=0),0,CL181*FX91/(CL181+FX91))</f>
        <v>2.08068132029675</v>
      </c>
      <c r="CM91" s="13" t="n">
        <f aca="false">IF(OR(CM181=0,FY91=0),0,CM181*FY91/(CM181+FY91))</f>
        <v>1.94820579217998</v>
      </c>
      <c r="CN91" s="13" t="n">
        <f aca="false">IF(OR(CN181=0,FZ91=0),0,CN181*FZ91/(CN181+FZ91))</f>
        <v>1.81693639761745</v>
      </c>
      <c r="CO91" s="13" t="n">
        <f aca="false">IF(OR(CO181=0,GA91=0),0,CO181*GA91/(CO181+GA91))</f>
        <v>1.68687705701241</v>
      </c>
      <c r="CP91" s="13" t="n">
        <f aca="false">IF(OR(CP181=0,GB91=0),0,CP181*GB91/(CP181+GB91))</f>
        <v>1.5565998168483</v>
      </c>
      <c r="CQ91" s="13" t="n">
        <f aca="false">IF(OR(CQ181=0,GC91=0),0,CQ181*GC91/(CQ181+GC91))</f>
        <v>1.42773548556443</v>
      </c>
      <c r="CR91" s="0" t="n">
        <f aca="false">IF(F$9=0,0,(SIN(F$12)*COS($E91)+SIN($E91)*COS(F$12))/SIN($E91)*F$9)</f>
        <v>3.01</v>
      </c>
      <c r="CS91" s="0" t="n">
        <f aca="false">IF(G$9=0,0,(SIN(G$12)*COS($E91)+SIN($E91)*COS(G$12))/SIN($E91)*G$9)</f>
        <v>3.69192356547871</v>
      </c>
      <c r="CT91" s="0" t="n">
        <f aca="false">IF(H$9=0,0,(SIN(H$12)*COS($E91)+SIN($E91)*COS(H$12))/SIN($E91)*H$9)</f>
        <v>4.37685951859942</v>
      </c>
      <c r="CU91" s="0" t="n">
        <f aca="false">IF(I$9=0,0,(SIN(I$12)*COS($E91)+SIN($E91)*COS(I$12))/SIN($E91)*I$9)</f>
        <v>5.06418912282264</v>
      </c>
      <c r="CV91" s="0" t="n">
        <f aca="false">IF(J$9=0,0,(SIN(J$12)*COS($E91)+SIN($E91)*COS(J$12))/SIN($E91)*J$9)</f>
        <v>5.75329177723431</v>
      </c>
      <c r="CW91" s="0" t="n">
        <f aca="false">IF(K$9=0,0,(SIN(K$12)*COS($E91)+SIN($E91)*COS(K$12))/SIN($E91)*K$9)</f>
        <v>6.44354533085264</v>
      </c>
      <c r="CX91" s="0" t="n">
        <f aca="false">IF(L$9=0,0,(SIN(L$12)*COS($E91)+SIN($E91)*COS(L$12))/SIN($E91)*L$9)</f>
        <v>7.13432639771467</v>
      </c>
      <c r="CY91" s="0" t="n">
        <f aca="false">IF(M$9=0,0,(SIN(M$12)*COS($E91)+SIN($E91)*COS(M$12))/SIN($E91)*M$9)</f>
        <v>7.82501067260856</v>
      </c>
      <c r="CZ91" s="0" t="n">
        <f aca="false">IF(N$9=0,0,(SIN(N$12)*COS($E91)+SIN($E91)*COS(N$12))/SIN($E91)*N$9)</f>
        <v>8.11821822145615</v>
      </c>
      <c r="DA91" s="0" t="n">
        <f aca="false">IF(O$9=0,0,(SIN(O$12)*COS($E91)+SIN($E91)*COS(O$12))/SIN($E91)*O$9)</f>
        <v>8.40947395342567</v>
      </c>
      <c r="DB91" s="0" t="n">
        <f aca="false">IF(P$9=0,0,(SIN(P$12)*COS($E91)+SIN($E91)*COS(P$12))/SIN($E91)*P$9)</f>
        <v>8.69851554705934</v>
      </c>
      <c r="DC91" s="0" t="n">
        <f aca="false">IF(Q$9=0,0,(SIN(Q$12)*COS($E91)+SIN($E91)*COS(Q$12))/SIN($E91)*Q$9)</f>
        <v>8.98508124950499</v>
      </c>
      <c r="DD91" s="0" t="n">
        <f aca="false">IF(R$9=0,0,(SIN(R$12)*COS($E91)+SIN($E91)*COS(R$12))/SIN($E91)*R$9)</f>
        <v>9.2689100091616</v>
      </c>
      <c r="DE91" s="0" t="n">
        <f aca="false">IF(S$9=0,0,(SIN(S$12)*COS($E91)+SIN($E91)*COS(S$12))/SIN($E91)*S$9)</f>
        <v>9.54974160812746</v>
      </c>
      <c r="DF91" s="0" t="n">
        <f aca="false">IF(T$9=0,0,(SIN(T$12)*COS($E91)+SIN($E91)*COS(T$12))/SIN($E91)*T$9)</f>
        <v>9.82731679439428</v>
      </c>
      <c r="DG91" s="0" t="n">
        <f aca="false">IF(U$9=0,0,(SIN(U$12)*COS($E91)+SIN($E91)*COS(U$12))/SIN($E91)*U$9)</f>
        <v>10.101377413731</v>
      </c>
      <c r="DH91" s="0" t="n">
        <f aca="false">IF(V$9=0,0,(SIN(V$12)*COS($E91)+SIN($E91)*COS(V$12))/SIN($E91)*V$9)</f>
        <v>10.3716665412011</v>
      </c>
      <c r="DI91" s="0" t="n">
        <f aca="false">IF(W$9=0,0,(SIN(W$12)*COS($E91)+SIN($E91)*COS(W$12))/SIN($E91)*W$9)</f>
        <v>10.6379286122567</v>
      </c>
      <c r="DJ91" s="0" t="n">
        <f aca="false">IF(X$9=0,0,(SIN(X$12)*COS($E91)+SIN($E91)*COS(X$12))/SIN($E91)*X$9)</f>
        <v>11.1425791538</v>
      </c>
      <c r="DK91" s="0" t="n">
        <f aca="false">IF(Y$9=0,0,(SIN(Y$12)*COS($E91)+SIN($E91)*COS(Y$12))/SIN($E91)*Y$9)</f>
        <v>11.6415821668074</v>
      </c>
      <c r="DL91" s="0" t="n">
        <f aca="false">IF(Z$9=0,0,(SIN(Z$12)*COS($E91)+SIN($E91)*COS(Z$12))/SIN($E91)*Z$9)</f>
        <v>12.1344656998412</v>
      </c>
      <c r="DM91" s="0" t="n">
        <f aca="false">IF(AA$9=0,0,(SIN(AA$12)*COS($E91)+SIN($E91)*COS(AA$12))/SIN($E91)*AA$9)</f>
        <v>12.620760449381</v>
      </c>
      <c r="DN91" s="0" t="n">
        <f aca="false">IF(AB$9=0,0,(SIN(AB$12)*COS($E91)+SIN($E91)*COS(AB$12))/SIN($E91)*AB$9)</f>
        <v>13.1</v>
      </c>
      <c r="DO91" s="0" t="n">
        <f aca="false">IF(AC$9=0,0,(SIN(AC$12)*COS($E91)+SIN($E91)*COS(AC$12))/SIN($E91)*AC$9)</f>
        <v>13.5717210633916</v>
      </c>
      <c r="DP91" s="0" t="n">
        <f aca="false">IF(AD$9=0,0,(SIN(AD$12)*COS($E91)+SIN($E91)*COS(AD$12))/SIN($E91)*AD$9)</f>
        <v>14.035463716147</v>
      </c>
      <c r="DQ91" s="0" t="n">
        <f aca="false">IF(AE$9=0,0,(SIN(AE$12)*COS($E91)+SIN($E91)*COS(AE$12))/SIN($E91)*AE$9)</f>
        <v>14.4907716361794</v>
      </c>
      <c r="DR91" s="0" t="n">
        <f aca="false">IF(AF$9=0,0,(SIN(AF$12)*COS($E91)+SIN($E91)*COS(AF$12))/SIN($E91)*AF$9)</f>
        <v>14.9371923376955</v>
      </c>
      <c r="DS91" s="0" t="n">
        <f aca="false">IF(AG$9=0,0,(SIN(AG$12)*COS($E91)+SIN($E91)*COS(AG$12))/SIN($E91)*AG$9)</f>
        <v>15.3742774046113</v>
      </c>
      <c r="DT91" s="0" t="n">
        <f aca="false">IF(AH$9=0,0,(SIN(AH$12)*COS($E91)+SIN($E91)*COS(AH$12))/SIN($E91)*AH$9)</f>
        <v>15.2949968397245</v>
      </c>
      <c r="DU91" s="0" t="n">
        <f aca="false">IF(AI$9=0,0,(SIN(AI$12)*COS($E91)+SIN($E91)*COS(AI$12))/SIN($E91)*AI$9)</f>
        <v>15.2110572706344</v>
      </c>
      <c r="DV91" s="0" t="n">
        <f aca="false">IF(AJ$9=0,0,(SIN(AJ$12)*COS($E91)+SIN($E91)*COS(AJ$12))/SIN($E91)*AJ$9)</f>
        <v>15.1224842661468</v>
      </c>
      <c r="DW91" s="0" t="n">
        <f aca="false">IF(AK$9=0,0,(SIN(AK$12)*COS($E91)+SIN($E91)*COS(AK$12))/SIN($E91)*AK$9)</f>
        <v>15.0293048064569</v>
      </c>
      <c r="DX91" s="0" t="n">
        <f aca="false">IF(AL$9=0,0,(SIN(AL$12)*COS($E91)+SIN($E91)*COS(AL$12))/SIN($E91)*AL$9)</f>
        <v>14.9315472749309</v>
      </c>
      <c r="DY91" s="0" t="n">
        <f aca="false">IF(AM$9=0,0,(SIN(AM$12)*COS($E91)+SIN($E91)*COS(AM$12))/SIN($E91)*AM$9)</f>
        <v>14.8292414494598</v>
      </c>
      <c r="DZ91" s="0" t="n">
        <f aca="false">IF(AN$9=0,0,(SIN(AN$12)*COS($E91)+SIN($E91)*COS(AN$12))/SIN($E91)*AN$9)</f>
        <v>14.7224184933891</v>
      </c>
      <c r="EA91" s="0" t="n">
        <f aca="false">IF(AO$9=0,0,(SIN(AO$12)*COS($E91)+SIN($E91)*COS(AO$12))/SIN($E91)*AO$9)</f>
        <v>14.611110946026</v>
      </c>
      <c r="EB91" s="0" t="n">
        <f aca="false">IF(AP$9=0,0,(SIN(AP$12)*COS($E91)+SIN($E91)*COS(AP$12))/SIN($E91)*AP$9)</f>
        <v>14.4953527127278</v>
      </c>
      <c r="EC91" s="0" t="n">
        <f aca="false">IF(AQ$9=0,0,(SIN(AQ$12)*COS($E91)+SIN($E91)*COS(AQ$12))/SIN($E91)*AQ$9)</f>
        <v>14.3751790545736</v>
      </c>
      <c r="ED91" s="0" t="n">
        <f aca="false">IF(AR$9=0,0,(SIN(AR$12)*COS($E91)+SIN($E91)*COS(AR$12))/SIN($E91)*AR$9)</f>
        <v>14.2506265776239</v>
      </c>
      <c r="EE91" s="0" t="n">
        <f aca="false">IF(AS$9=0,0,(SIN(AS$12)*COS($E91)+SIN($E91)*COS(AS$12))/SIN($E91)*AS$9)</f>
        <v>14.1217332217698</v>
      </c>
      <c r="EF91" s="0" t="n">
        <f aca="false">IF(AT$9=0,0,(SIN(AT$12)*COS($E91)+SIN($E91)*COS(AT$12))/SIN($E91)*AT$9)</f>
        <v>13.988538249176</v>
      </c>
      <c r="EG91" s="0" t="n">
        <f aca="false">IF(AU$9=0,0,(SIN(AU$12)*COS($E91)+SIN($E91)*COS(AU$12))/SIN($E91)*AU$9)</f>
        <v>13.8510822323215</v>
      </c>
      <c r="EH91" s="0" t="n">
        <f aca="false">IF(AV$9=0,0,(SIN(AV$12)*COS($E91)+SIN($E91)*COS(AV$12))/SIN($E91)*AV$9)</f>
        <v>13.7094070416405</v>
      </c>
      <c r="EI91" s="0" t="n">
        <f aca="false">IF(AW$9=0,0,(SIN(AW$12)*COS($E91)+SIN($E91)*COS(AW$12))/SIN($E91)*AW$9)</f>
        <v>13.5635558327687</v>
      </c>
      <c r="EJ91" s="0" t="n">
        <f aca="false">IF(AX$9=0,0,(SIN(AX$12)*COS($E91)+SIN($E91)*COS(AX$12))/SIN($E91)*AX$9)</f>
        <v>13.4135730333971</v>
      </c>
      <c r="EK91" s="0" t="n">
        <f aca="false">IF(AY$9=0,0,(SIN(AY$12)*COS($E91)+SIN($E91)*COS(AY$12))/SIN($E91)*AY$9)</f>
        <v>13.2595043297394</v>
      </c>
      <c r="EL91" s="0" t="n">
        <f aca="false">IF(AZ$9=0,0,(SIN(AZ$12)*COS($E91)+SIN($E91)*COS(AZ$12))/SIN($E91)*AZ$9)</f>
        <v>13.1013966526151</v>
      </c>
      <c r="EM91" s="0" t="n">
        <f aca="false">IF(BA$9=0,0,(SIN(BA$12)*COS($E91)+SIN($E91)*COS(BA$12))/SIN($E91)*BA$9)</f>
        <v>12.9392981631543</v>
      </c>
      <c r="EN91" s="0" t="n">
        <f aca="false">IF(BB$9=0,0,(SIN(BB$12)*COS($E91)+SIN($E91)*COS(BB$12))/SIN($E91)*BB$9)</f>
        <v>12.7732582381272</v>
      </c>
      <c r="EO91" s="0" t="n">
        <f aca="false">IF(BC$9=0,0,(SIN(BC$12)*COS($E91)+SIN($E91)*COS(BC$12))/SIN($E91)*BC$9)</f>
        <v>12.6033274549035</v>
      </c>
      <c r="EP91" s="0" t="n">
        <f aca="false">IF(BD$9=0,0,(SIN(BD$12)*COS($E91)+SIN($E91)*COS(BD$12))/SIN($E91)*BD$9)</f>
        <v>12.4295575760458</v>
      </c>
      <c r="EQ91" s="0" t="n">
        <f aca="false">IF(BE$9=0,0,(SIN(BE$12)*COS($E91)+SIN($E91)*COS(BE$12))/SIN($E91)*BE$9)</f>
        <v>12.2520015335427</v>
      </c>
      <c r="ER91" s="0" t="n">
        <f aca="false">IF(BF$9=0,0,(SIN(BF$12)*COS($E91)+SIN($E91)*COS(BF$12))/SIN($E91)*BF$9)</f>
        <v>12.0707134126846</v>
      </c>
      <c r="ES91" s="0" t="n">
        <f aca="false">IF(BG$9=0,0,(SIN(BG$12)*COS($E91)+SIN($E91)*COS(BG$12))/SIN($E91)*BG$9)</f>
        <v>11.8857484355894</v>
      </c>
      <c r="ET91" s="0" t="n">
        <f aca="false">IF(BH$9=0,0,(SIN(BH$12)*COS($E91)+SIN($E91)*COS(BH$12))/SIN($E91)*BH$9)</f>
        <v>11.6971629443809</v>
      </c>
      <c r="EU91" s="0" t="n">
        <f aca="false">IF(BI$9=0,0,(SIN(BI$12)*COS($E91)+SIN($E91)*COS(BI$12))/SIN($E91)*BI$9)</f>
        <v>11.5050143840265</v>
      </c>
      <c r="EV91" s="0" t="n">
        <f aca="false">IF(BJ$9=0,0,(SIN(BJ$12)*COS($E91)+SIN($E91)*COS(BJ$12))/SIN($E91)*BJ$9)</f>
        <v>11.3093612848392</v>
      </c>
      <c r="EW91" s="0" t="n">
        <f aca="false">IF(BK$9=0,0,(SIN(BK$12)*COS($E91)+SIN($E91)*COS(BK$12))/SIN($E91)*BK$9)</f>
        <v>11.1102632446483</v>
      </c>
      <c r="EX91" s="0" t="n">
        <f aca="false">IF(BL$9=0,0,(SIN(BL$12)*COS($E91)+SIN($E91)*COS(BL$12))/SIN($E91)*BL$9)</f>
        <v>10.8521998614194</v>
      </c>
      <c r="EY91" s="0" t="n">
        <f aca="false">IF(BM$9=0,0,(SIN(BM$12)*COS($E91)+SIN($E91)*COS(BM$12))/SIN($E91)*BM$9)</f>
        <v>10.5929112377429</v>
      </c>
      <c r="EZ91" s="0" t="n">
        <f aca="false">IF(BN$9=0,0,(SIN(BN$12)*COS($E91)+SIN($E91)*COS(BN$12))/SIN($E91)*BN$9)</f>
        <v>10.332509897057</v>
      </c>
      <c r="FA91" s="0" t="n">
        <f aca="false">IF(BO$9=0,0,(SIN(BO$12)*COS($E91)+SIN($E91)*COS(BO$12))/SIN($E91)*BO$9)</f>
        <v>10.0711080578038</v>
      </c>
      <c r="FB91" s="0" t="n">
        <f aca="false">IF(BP$9=0,0,(SIN(BP$12)*COS($E91)+SIN($E91)*COS(BP$12))/SIN($E91)*BP$9)</f>
        <v>9.80881758922472</v>
      </c>
      <c r="FC91" s="0" t="n">
        <f aca="false">IF(BQ$9=0,0,(SIN(BQ$12)*COS($E91)+SIN($E91)*COS(BQ$12))/SIN($E91)*BQ$9)</f>
        <v>9.54574996746316</v>
      </c>
      <c r="FD91" s="0" t="n">
        <f aca="false">IF(BR$9=0,0,(SIN(BR$12)*COS($E91)+SIN($E91)*COS(BR$12))/SIN($E91)*BR$9)</f>
        <v>9.28201623198815</v>
      </c>
      <c r="FE91" s="0" t="n">
        <f aca="false">IF(BS$9=0,0,(SIN(BS$12)*COS($E91)+SIN($E91)*COS(BS$12))/SIN($E91)*BS$9)</f>
        <v>9.01772694235566</v>
      </c>
      <c r="FF91" s="0" t="n">
        <f aca="false">IF(BT$9=0,0,(SIN(BT$12)*COS($E91)+SIN($E91)*COS(BT$12))/SIN($E91)*BT$9)</f>
        <v>8.75299213532501</v>
      </c>
      <c r="FG91" s="0" t="n">
        <f aca="false">IF(BU$9=0,0,(SIN(BU$12)*COS($E91)+SIN($E91)*COS(BU$12))/SIN($E91)*BU$9)</f>
        <v>8.48792128234534</v>
      </c>
      <c r="FH91" s="0" t="n">
        <f aca="false">IF(BV$9=0,0,(SIN(BV$12)*COS($E91)+SIN($E91)*COS(BV$12))/SIN($E91)*BV$9)</f>
        <v>8.20042993231894</v>
      </c>
      <c r="FI91" s="0" t="n">
        <f aca="false">IF(BW$9=0,0,(SIN(BW$12)*COS($E91)+SIN($E91)*COS(BW$12))/SIN($E91)*BW$9)</f>
        <v>7.91401923729728</v>
      </c>
      <c r="FJ91" s="0" t="n">
        <f aca="false">IF(BX$9=0,0,(SIN(BX$12)*COS($E91)+SIN($E91)*COS(BX$12))/SIN($E91)*BX$9)</f>
        <v>7.62881645442072</v>
      </c>
      <c r="FK91" s="0" t="n">
        <f aca="false">IF(BY$9=0,0,(SIN(BY$12)*COS($E91)+SIN($E91)*COS(BY$12))/SIN($E91)*BY$9)</f>
        <v>7.34494737062715</v>
      </c>
      <c r="FL91" s="0" t="n">
        <f aca="false">IF(BZ$9=0,0,(SIN(BZ$12)*COS($E91)+SIN($E91)*COS(BZ$12))/SIN($E91)*BZ$9)</f>
        <v>7.0625362524837</v>
      </c>
      <c r="FM91" s="0" t="n">
        <f aca="false">IF(CA$9=0,0,(SIN(CA$12)*COS($E91)+SIN($E91)*COS(CA$12))/SIN($E91)*CA$9)</f>
        <v>6.78170579682085</v>
      </c>
      <c r="FN91" s="0" t="n">
        <f aca="false">IF(CB$9=0,0,(SIN(CB$12)*COS($E91)+SIN($E91)*COS(CB$12))/SIN($E91)*CB$9)</f>
        <v>6.50257708218652</v>
      </c>
      <c r="FO91" s="0" t="n">
        <f aca="false">IF(CC$9=0,0,(SIN(CC$12)*COS($E91)+SIN($E91)*COS(CC$12))/SIN($E91)*CC$9)</f>
        <v>6.22526952114047</v>
      </c>
      <c r="FP91" s="0" t="n">
        <f aca="false">IF(CD$9=0,0,(SIN(CD$12)*COS($E91)+SIN($E91)*COS(CD$12))/SIN($E91)*CD$9)</f>
        <v>5.94990081340578</v>
      </c>
      <c r="FQ91" s="0" t="n">
        <f aca="false">IF(CE$9=0,0,(SIN(CE$12)*COS($E91)+SIN($E91)*COS(CE$12))/SIN($E91)*CE$9)</f>
        <v>5.67658689989365</v>
      </c>
      <c r="FR91" s="0" t="n">
        <f aca="false">IF(CF$9=0,0,(SIN(CF$12)*COS($E91)+SIN($E91)*COS(CF$12))/SIN($E91)*CF$9)</f>
        <v>5.39748103114445</v>
      </c>
      <c r="FS91" s="0" t="n">
        <f aca="false">IF(CG$9=0,0,(SIN(CG$12)*COS($E91)+SIN($E91)*COS(CG$12))/SIN($E91)*CG$9)</f>
        <v>5.12131343590647</v>
      </c>
      <c r="FT91" s="0" t="n">
        <f aca="false">IF(CH$9=0,0,(SIN(CH$12)*COS($E91)+SIN($E91)*COS(CH$12))/SIN($E91)*CH$9)</f>
        <v>4.84820148648153</v>
      </c>
      <c r="FU91" s="0" t="n">
        <f aca="false">IF(CI$9=0,0,(SIN(CI$12)*COS($E91)+SIN($E91)*COS(CI$12))/SIN($E91)*CI$9)</f>
        <v>4.57826021842116</v>
      </c>
      <c r="FV91" s="0" t="n">
        <f aca="false">IF(CJ$9=0,0,(SIN(CJ$12)*COS($E91)+SIN($E91)*COS(CJ$12))/SIN($E91)*CJ$9)</f>
        <v>4.31160228578643</v>
      </c>
      <c r="FW91" s="0" t="n">
        <f aca="false">IF(CK$9=0,0,(SIN(CK$12)*COS($E91)+SIN($E91)*COS(CK$12))/SIN($E91)*CK$9)</f>
        <v>4.04833791756313</v>
      </c>
      <c r="FX91" s="0" t="n">
        <f aca="false">IF(CL$9=0,0,(SIN(CL$12)*COS($E91)+SIN($E91)*COS(CL$12))/SIN($E91)*CL$9)</f>
        <v>3.78857487525095</v>
      </c>
      <c r="FY91" s="0" t="n">
        <f aca="false">IF(CM$9=0,0,(SIN(CM$12)*COS($E91)+SIN($E91)*COS(CM$12))/SIN($E91)*CM$9)</f>
        <v>3.53241841164103</v>
      </c>
      <c r="FZ91" s="0" t="n">
        <f aca="false">IF(CN$9=0,0,(SIN(CN$12)*COS($E91)+SIN($E91)*COS(CN$12))/SIN($E91)*CN$9)</f>
        <v>3.27997123079575</v>
      </c>
      <c r="GA91" s="0" t="n">
        <f aca="false">IF(CO$9=0,0,(SIN(CO$12)*COS($E91)+SIN($E91)*COS(CO$12))/SIN($E91)*CO$9)</f>
        <v>3.03133344924787</v>
      </c>
      <c r="GB91" s="0" t="n">
        <f aca="false">IF(CP$9=0,0,(SIN(CP$12)*COS($E91)+SIN($E91)*COS(CP$12))/SIN($E91)*CP$9)</f>
        <v>2.78201933053958</v>
      </c>
      <c r="GC91" s="0" t="n">
        <f aca="false">IF(CQ$9=0,0,(SIN(CQ$12)*COS($E91)+SIN($E91)*COS(CQ$12))/SIN($E91)*CQ$9)</f>
        <v>2.53740126393881</v>
      </c>
    </row>
    <row r="92" customFormat="false" ht="12.8" hidden="true" customHeight="false" outlineLevel="0" collapsed="false">
      <c r="A92" s="0" t="n">
        <f aca="false">MAX($F92:$CQ92)</f>
        <v>10.4350868093597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15.7</v>
      </c>
      <c r="C92" s="2" t="n">
        <f aca="false">MOD(Best +D92,360)</f>
        <v>179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3.0099999909399</v>
      </c>
      <c r="G92" s="13" t="n">
        <f aca="false">IF(OR(G182=0,CS92=0),0,G182*CS92/(G182+CS92))</f>
        <v>3.67549658880942</v>
      </c>
      <c r="H92" s="13" t="n">
        <f aca="false">IF(OR(H182=0,CT92=0),0,H182*CT92/(H182+CT92))</f>
        <v>4.33158790490952</v>
      </c>
      <c r="I92" s="13" t="n">
        <f aca="false">IF(OR(I182=0,CU92=0),0,I182*CU92/(I182+CU92))</f>
        <v>4.97491074195206</v>
      </c>
      <c r="J92" s="13" t="n">
        <f aca="false">IF(OR(J182=0,CV92=0),0,J182*CV92/(J182+CV92))</f>
        <v>5.60230833903909</v>
      </c>
      <c r="K92" s="13" t="n">
        <f aca="false">IF(OR(K182=0,CW92=0),0,K182*CW92/(K182+CW92))</f>
        <v>6.21087183605698</v>
      </c>
      <c r="L92" s="13" t="n">
        <f aca="false">IF(OR(L182=0,CX92=0),0,L182*CX92/(L182+CX92))</f>
        <v>6.79797407158864</v>
      </c>
      <c r="M92" s="13" t="n">
        <f aca="false">IF(OR(M182=0,CY92=0),0,M182*CY92/(M182+CY92))</f>
        <v>7.36129510438916</v>
      </c>
      <c r="N92" s="13" t="n">
        <f aca="false">IF(OR(N182=0,CZ92=0),0,N182*CZ92/(N182+CZ92))</f>
        <v>7.5554580942238</v>
      </c>
      <c r="O92" s="13" t="n">
        <f aca="false">IF(OR(O182=0,DA92=0),0,O182*DA92/(O182+DA92))</f>
        <v>7.73935234813333</v>
      </c>
      <c r="P92" s="13" t="n">
        <f aca="false">IF(OR(P182=0,DB92=0),0,P182*DB92/(P182+DB92))</f>
        <v>7.91280340192925</v>
      </c>
      <c r="Q92" s="13" t="n">
        <f aca="false">IF(OR(Q182=0,DC92=0),0,Q182*DC92/(Q182+DC92))</f>
        <v>8.07568488577525</v>
      </c>
      <c r="R92" s="13" t="n">
        <f aca="false">IF(OR(R182=0,DD92=0),0,R182*DD92/(R182+DD92))</f>
        <v>8.22791641892017</v>
      </c>
      <c r="S92" s="13" t="n">
        <f aca="false">IF(OR(S182=0,DE92=0),0,S182*DE92/(S182+DE92))</f>
        <v>8.36946121928119</v>
      </c>
      <c r="T92" s="13" t="n">
        <f aca="false">IF(OR(T182=0,DF92=0),0,T182*DF92/(T182+DF92))</f>
        <v>8.50032348346246</v>
      </c>
      <c r="U92" s="13" t="n">
        <f aca="false">IF(OR(U182=0,DG92=0),0,U182*DG92/(U182+DG92))</f>
        <v>8.62054559126656</v>
      </c>
      <c r="V92" s="13" t="n">
        <f aca="false">IF(OR(V182=0,DH92=0),0,V182*DH92/(V182+DH92))</f>
        <v>8.73020518622055</v>
      </c>
      <c r="W92" s="13" t="n">
        <f aca="false">IF(OR(W182=0,DI92=0),0,W182*DI92/(W182+DI92))</f>
        <v>8.82941218029013</v>
      </c>
      <c r="X92" s="13" t="n">
        <f aca="false">IF(OR(X182=0,DJ92=0),0,X182*DJ92/(X182+DJ92))</f>
        <v>9.08102034645517</v>
      </c>
      <c r="Y92" s="13" t="n">
        <f aca="false">IF(OR(Y182=0,DK92=0),0,Y182*DK92/(Y182+DK92))</f>
        <v>9.31118673438472</v>
      </c>
      <c r="Z92" s="13" t="n">
        <f aca="false">IF(OR(Z182=0,DL92=0),0,Z182*DL92/(Z182+DL92))</f>
        <v>9.52022569386362</v>
      </c>
      <c r="AA92" s="13" t="n">
        <f aca="false">IF(OR(AA182=0,DM92=0),0,AA182*DM92/(AA182+DM92))</f>
        <v>9.70854684570721</v>
      </c>
      <c r="AB92" s="13" t="n">
        <f aca="false">IF(OR(AB182=0,DN92=0),0,AB182*DN92/(AB182+DN92))</f>
        <v>9.87664170439106</v>
      </c>
      <c r="AC92" s="13" t="n">
        <f aca="false">IF(OR(AC182=0,DO92=0),0,AC182*DO92/(AC182+DO92))</f>
        <v>10.0250707549855</v>
      </c>
      <c r="AD92" s="13" t="n">
        <f aca="false">IF(OR(AD182=0,DP92=0),0,AD182*DP92/(AD182+DP92))</f>
        <v>10.1544511656308</v>
      </c>
      <c r="AE92" s="13" t="n">
        <f aca="false">IF(OR(AE182=0,DQ92=0),0,AE182*DQ92/(AE182+DQ92))</f>
        <v>10.2654452724597</v>
      </c>
      <c r="AF92" s="13" t="n">
        <f aca="false">IF(OR(AF182=0,DR92=0),0,AF182*DR92/(AF182+DR92))</f>
        <v>10.3587499331868</v>
      </c>
      <c r="AG92" s="13" t="n">
        <f aca="false">IF(OR(AG182=0,DS92=0),0,AG182*DS92/(AG182+DS92))</f>
        <v>10.4350868093597</v>
      </c>
      <c r="AH92" s="13" t="n">
        <f aca="false">IF(OR(AH182=0,DT92=0),0,AH182*DT92/(AH182+DT92))</f>
        <v>10.2673448928479</v>
      </c>
      <c r="AI92" s="13" t="n">
        <f aca="false">IF(OR(AI182=0,DU92=0),0,AI182*DU92/(AI182+DU92))</f>
        <v>10.1010248701638</v>
      </c>
      <c r="AJ92" s="13" t="n">
        <f aca="false">IF(OR(AJ182=0,DV92=0),0,AJ182*DV92/(AJ182+DV92))</f>
        <v>9.93608372289896</v>
      </c>
      <c r="AK92" s="13" t="n">
        <f aca="false">IF(OR(AK182=0,DW92=0),0,AK182*DW92/(AK182+DW92))</f>
        <v>9.7724795596563</v>
      </c>
      <c r="AL92" s="13" t="n">
        <f aca="false">IF(OR(AL182=0,DX92=0),0,AL182*DX92/(AL182+DX92))</f>
        <v>9.61017156950871</v>
      </c>
      <c r="AM92" s="13" t="n">
        <f aca="false">IF(OR(AM182=0,DY92=0),0,AM182*DY92/(AM182+DY92))</f>
        <v>9.44911997745553</v>
      </c>
      <c r="AN92" s="13" t="n">
        <f aca="false">IF(OR(AN182=0,DZ92=0),0,AN182*DZ92/(AN182+DZ92))</f>
        <v>9.28928600176874</v>
      </c>
      <c r="AO92" s="13" t="n">
        <f aca="false">IF(OR(AO182=0,EA92=0),0,AO182*EA92/(AO182+EA92))</f>
        <v>9.13063181312776</v>
      </c>
      <c r="AP92" s="13" t="n">
        <f aca="false">IF(OR(AP182=0,EB92=0),0,AP182*EB92/(AP182+EB92))</f>
        <v>8.97312049544759</v>
      </c>
      <c r="AQ92" s="13" t="n">
        <f aca="false">IF(OR(AQ182=0,EC92=0),0,AQ182*EC92/(AQ182+EC92))</f>
        <v>8.81671600831047</v>
      </c>
      <c r="AR92" s="13" t="n">
        <f aca="false">IF(OR(AR182=0,ED92=0),0,AR182*ED92/(AR182+ED92))</f>
        <v>8.66138315091604</v>
      </c>
      <c r="AS92" s="13" t="n">
        <f aca="false">IF(OR(AS182=0,EE92=0),0,AS182*EE92/(AS182+EE92))</f>
        <v>8.50708752747002</v>
      </c>
      <c r="AT92" s="13" t="n">
        <f aca="false">IF(OR(AT182=0,EF92=0),0,AT182*EF92/(AT182+EF92))</f>
        <v>8.35379551393593</v>
      </c>
      <c r="AU92" s="13" t="n">
        <f aca="false">IF(OR(AU182=0,EG92=0),0,AU182*EG92/(AU182+EG92))</f>
        <v>8.20147422607823</v>
      </c>
      <c r="AV92" s="13" t="n">
        <f aca="false">IF(OR(AV182=0,EH92=0),0,AV182*EH92/(AV182+EH92))</f>
        <v>8.0500914887293</v>
      </c>
      <c r="AW92" s="13" t="n">
        <f aca="false">IF(OR(AW182=0,EI92=0),0,AW182*EI92/(AW182+EI92))</f>
        <v>7.89961580621647</v>
      </c>
      <c r="AX92" s="13" t="n">
        <f aca="false">IF(OR(AX182=0,EJ92=0),0,AX182*EJ92/(AX182+EJ92))</f>
        <v>7.75001633388847</v>
      </c>
      <c r="AY92" s="13" t="n">
        <f aca="false">IF(OR(AY182=0,EK92=0),0,AY182*EK92/(AY182+EK92))</f>
        <v>7.60126285068393</v>
      </c>
      <c r="AZ92" s="13" t="n">
        <f aca="false">IF(OR(AZ182=0,EL92=0),0,AZ182*EL92/(AZ182+EL92))</f>
        <v>7.45332573268769</v>
      </c>
      <c r="BA92" s="13" t="n">
        <f aca="false">IF(OR(BA182=0,EM92=0),0,BA182*EM92/(BA182+EM92))</f>
        <v>7.30617592762317</v>
      </c>
      <c r="BB92" s="13" t="n">
        <f aca="false">IF(OR(BB182=0,EN92=0),0,BB182*EN92/(BB182+EN92))</f>
        <v>7.15978493023211</v>
      </c>
      <c r="BC92" s="13" t="n">
        <f aca="false">IF(OR(BC182=0,EO92=0),0,BC182*EO92/(BC182+EO92))</f>
        <v>7.0141247584949</v>
      </c>
      <c r="BD92" s="13" t="n">
        <f aca="false">IF(OR(BD182=0,EP92=0),0,BD182*EP92/(BD182+EP92))</f>
        <v>6.86916793064745</v>
      </c>
      <c r="BE92" s="13" t="n">
        <f aca="false">IF(OR(BE182=0,EQ92=0),0,BE182*EQ92/(BE182+EQ92))</f>
        <v>6.72488744295265</v>
      </c>
      <c r="BF92" s="13" t="n">
        <f aca="false">IF(OR(BF182=0,ER92=0),0,BF182*ER92/(BF182+ER92))</f>
        <v>6.58125674818616</v>
      </c>
      <c r="BG92" s="13" t="n">
        <f aca="false">IF(OR(BG182=0,ES92=0),0,BG182*ES92/(BG182+ES92))</f>
        <v>6.43824973479851</v>
      </c>
      <c r="BH92" s="13" t="n">
        <f aca="false">IF(OR(BH182=0,ET92=0),0,BH182*ET92/(BH182+ET92))</f>
        <v>6.29584070671726</v>
      </c>
      <c r="BI92" s="13" t="n">
        <f aca="false">IF(OR(BI182=0,EU92=0),0,BI182*EU92/(BI182+EU92))</f>
        <v>6.15400436375426</v>
      </c>
      <c r="BJ92" s="13" t="n">
        <f aca="false">IF(OR(BJ182=0,EV92=0),0,BJ182*EV92/(BJ182+EV92))</f>
        <v>6.01271578258504</v>
      </c>
      <c r="BK92" s="13" t="n">
        <f aca="false">IF(OR(BK182=0,EW92=0),0,BK182*EW92/(BK182+EW92))</f>
        <v>5.87195039826857</v>
      </c>
      <c r="BL92" s="13" t="n">
        <f aca="false">IF(OR(BL182=0,EX92=0),0,BL182*EX92/(BL182+EX92))</f>
        <v>5.71595427133505</v>
      </c>
      <c r="BM92" s="13" t="n">
        <f aca="false">IF(OR(BM182=0,EY92=0),0,BM182*EY92/(BM182+EY92))</f>
        <v>5.56127925766114</v>
      </c>
      <c r="BN92" s="13" t="n">
        <f aca="false">IF(OR(BN182=0,EZ92=0),0,BN182*EZ92/(BN182+EZ92))</f>
        <v>5.40788305858307</v>
      </c>
      <c r="BO92" s="13" t="n">
        <f aca="false">IF(OR(BO182=0,FA92=0),0,BO182*FA92/(BO182+FA92))</f>
        <v>5.25572508870902</v>
      </c>
      <c r="BP92" s="13" t="n">
        <f aca="false">IF(OR(BP182=0,FB92=0),0,BP182*FB92/(BP182+FB92))</f>
        <v>5.10476640557484</v>
      </c>
      <c r="BQ92" s="13" t="n">
        <f aca="false">IF(OR(BQ182=0,FC92=0),0,BQ182*FC92/(BQ182+FC92))</f>
        <v>4.95496964386486</v>
      </c>
      <c r="BR92" s="13" t="n">
        <f aca="false">IF(OR(BR182=0,FD92=0),0,BR182*FD92/(BR182+FD92))</f>
        <v>4.80629895391735</v>
      </c>
      <c r="BS92" s="13" t="n">
        <f aca="false">IF(OR(BS182=0,FE92=0),0,BS182*FE92/(BS182+FE92))</f>
        <v>4.65871994425626</v>
      </c>
      <c r="BT92" s="13" t="n">
        <f aca="false">IF(OR(BT182=0,FF92=0),0,BT182*FF92/(BT182+FF92))</f>
        <v>4.51219962791286</v>
      </c>
      <c r="BU92" s="13" t="n">
        <f aca="false">IF(OR(BU182=0,FG92=0),0,BU182*FG92/(BU182+FG92))</f>
        <v>4.36670637231741</v>
      </c>
      <c r="BV92" s="13" t="n">
        <f aca="false">IF(OR(BV182=0,FH92=0),0,BV182*FH92/(BV182+FH92))</f>
        <v>4.21616846252066</v>
      </c>
      <c r="BW92" s="13" t="n">
        <f aca="false">IF(OR(BW182=0,FI92=0),0,BW182*FI92/(BW182+FI92))</f>
        <v>4.06693857700351</v>
      </c>
      <c r="BX92" s="13" t="n">
        <f aca="false">IF(OR(BX182=0,FJ92=0),0,BX182*FJ92/(BX182+FJ92))</f>
        <v>3.918987772975</v>
      </c>
      <c r="BY92" s="13" t="n">
        <f aca="false">IF(OR(BY182=0,FK92=0),0,BY182*FK92/(BY182+FK92))</f>
        <v>3.77228893530664</v>
      </c>
      <c r="BZ92" s="13" t="n">
        <f aca="false">IF(OR(BZ182=0,FL92=0),0,BZ182*FL92/(BZ182+FL92))</f>
        <v>3.62681673316825</v>
      </c>
      <c r="CA92" s="13" t="n">
        <f aca="false">IF(OR(CA182=0,FM92=0),0,CA182*FM92/(CA182+FM92))</f>
        <v>3.48254758078156</v>
      </c>
      <c r="CB92" s="13" t="n">
        <f aca="false">IF(OR(CB182=0,FN92=0),0,CB182*FN92/(CB182+FN92))</f>
        <v>3.33945960208024</v>
      </c>
      <c r="CC92" s="13" t="n">
        <f aca="false">IF(OR(CC182=0,FO92=0),0,CC182*FO92/(CC182+FO92))</f>
        <v>3.19753259908256</v>
      </c>
      <c r="CD92" s="13" t="n">
        <f aca="false">IF(OR(CD182=0,FP92=0),0,CD182*FP92/(CD182+FP92))</f>
        <v>3.05674802379437</v>
      </c>
      <c r="CE92" s="13" t="n">
        <f aca="false">IF(OR(CE182=0,FQ92=0),0,CE182*FQ92/(CE182+FQ92))</f>
        <v>2.91708895347282</v>
      </c>
      <c r="CF92" s="13" t="n">
        <f aca="false">IF(OR(CF182=0,FR92=0),0,CF182*FR92/(CF182+FR92))</f>
        <v>2.77633746979528</v>
      </c>
      <c r="CG92" s="13" t="n">
        <f aca="false">IF(OR(CG182=0,FS92=0),0,CG182*FS92/(CG182+FS92))</f>
        <v>2.63684971541979</v>
      </c>
      <c r="CH92" s="13" t="n">
        <f aca="false">IF(OR(CH182=0,FT92=0),0,CH182*FT92/(CH182+FT92))</f>
        <v>2.49861631820877</v>
      </c>
      <c r="CI92" s="13" t="n">
        <f aca="false">IF(OR(CI182=0,FU92=0),0,CI182*FU92/(CI182+FU92))</f>
        <v>2.36162982506075</v>
      </c>
      <c r="CJ92" s="13" t="n">
        <f aca="false">IF(OR(CJ182=0,FV92=0),0,CJ182*FV92/(CJ182+FV92))</f>
        <v>2.22588469599483</v>
      </c>
      <c r="CK92" s="13" t="n">
        <f aca="false">IF(OR(CK182=0,FW92=0),0,CK182*FW92/(CK182+FW92))</f>
        <v>2.09137730133158</v>
      </c>
      <c r="CL92" s="13" t="n">
        <f aca="false">IF(OR(CL182=0,FX92=0),0,CL182*FX92/(CL182+FX92))</f>
        <v>1.95810592181999</v>
      </c>
      <c r="CM92" s="13" t="n">
        <f aca="false">IF(OR(CM182=0,FY92=0),0,CM182*FY92/(CM182+FY92))</f>
        <v>1.82607075156083</v>
      </c>
      <c r="CN92" s="13" t="n">
        <f aca="false">IF(OR(CN182=0,FZ92=0),0,CN182*FZ92/(CN182+FZ92))</f>
        <v>1.69527390357843</v>
      </c>
      <c r="CO92" s="13" t="n">
        <f aca="false">IF(OR(CO182=0,GA92=0),0,CO182*GA92/(CO182+GA92))</f>
        <v>1.56571941789444</v>
      </c>
      <c r="CP92" s="13" t="n">
        <f aca="false">IF(OR(CP182=0,GB92=0),0,CP182*GB92/(CP182+GB92))</f>
        <v>1.43608858529266</v>
      </c>
      <c r="CQ92" s="13" t="n">
        <f aca="false">IF(OR(CQ182=0,GC92=0),0,CQ182*GC92/(CQ182+GC92))</f>
        <v>1.30790631093448</v>
      </c>
      <c r="CR92" s="0" t="n">
        <f aca="false">IF(F$9=0,0,(SIN(F$12)*COS($E92)+SIN($E92)*COS(F$12))/SIN($E92)*F$9)</f>
        <v>3.01</v>
      </c>
      <c r="CS92" s="0" t="n">
        <f aca="false">IF(G$9=0,0,(SIN(G$12)*COS($E92)+SIN($E92)*COS(G$12))/SIN($E92)*G$9)</f>
        <v>3.69076409306563</v>
      </c>
      <c r="CT92" s="0" t="n">
        <f aca="false">IF(H$9=0,0,(SIN(H$12)*COS($E92)+SIN($E92)*COS(H$12))/SIN($E92)*H$9)</f>
        <v>4.37411879206888</v>
      </c>
      <c r="CU92" s="0" t="n">
        <f aca="false">IF(I$9=0,0,(SIN(I$12)*COS($E92)+SIN($E92)*COS(I$12))/SIN($E92)*I$9)</f>
        <v>5.05944603502494</v>
      </c>
      <c r="CV92" s="0" t="n">
        <f aca="false">IF(J$9=0,0,(SIN(J$12)*COS($E92)+SIN($E92)*COS(J$12))/SIN($E92)*J$9)</f>
        <v>5.74612615237537</v>
      </c>
      <c r="CW92" s="0" t="n">
        <f aca="false">IF(K$9=0,0,(SIN(K$12)*COS($E92)+SIN($E92)*COS(K$12))/SIN($E92)*K$9)</f>
        <v>6.43353818091333</v>
      </c>
      <c r="CX92" s="0" t="n">
        <f aca="false">IF(L$9=0,0,(SIN(L$12)*COS($E92)+SIN($E92)*COS(L$12))/SIN($E92)*L$9)</f>
        <v>7.12106017837131</v>
      </c>
      <c r="CY92" s="0" t="n">
        <f aca="false">IF(M$9=0,0,(SIN(M$12)*COS($E92)+SIN($E92)*COS(M$12))/SIN($E92)*M$9)</f>
        <v>7.80806953853754</v>
      </c>
      <c r="CZ92" s="0" t="n">
        <f aca="false">IF(N$9=0,0,(SIN(N$12)*COS($E92)+SIN($E92)*COS(N$12))/SIN($E92)*N$9)</f>
        <v>8.09816817060896</v>
      </c>
      <c r="DA92" s="0" t="n">
        <f aca="false">IF(O$9=0,0,(SIN(O$12)*COS($E92)+SIN($E92)*COS(O$12))/SIN($E92)*O$9)</f>
        <v>8.38614636890396</v>
      </c>
      <c r="DB92" s="0" t="n">
        <f aca="false">IF(P$9=0,0,(SIN(P$12)*COS($E92)+SIN($E92)*COS(P$12))/SIN($E92)*P$9)</f>
        <v>8.67174326550427</v>
      </c>
      <c r="DC92" s="0" t="n">
        <f aca="false">IF(Q$9=0,0,(SIN(Q$12)*COS($E92)+SIN($E92)*COS(Q$12))/SIN($E92)*Q$9)</f>
        <v>8.95469866510084</v>
      </c>
      <c r="DD92" s="0" t="n">
        <f aca="false">IF(R$9=0,0,(SIN(R$12)*COS($E92)+SIN($E92)*COS(R$12))/SIN($E92)*R$9)</f>
        <v>9.23475317701021</v>
      </c>
      <c r="DE92" s="0" t="n">
        <f aca="false">IF(S$9=0,0,(SIN(S$12)*COS($E92)+SIN($E92)*COS(S$12))/SIN($E92)*S$9)</f>
        <v>9.51164834694573</v>
      </c>
      <c r="DF92" s="0" t="n">
        <f aca="false">IF(T$9=0,0,(SIN(T$12)*COS($E92)+SIN($E92)*COS(T$12))/SIN($E92)*T$9)</f>
        <v>9.78512678848747</v>
      </c>
      <c r="DG92" s="0" t="n">
        <f aca="false">IF(U$9=0,0,(SIN(U$12)*COS($E92)+SIN($E92)*COS(U$12))/SIN($E92)*U$9)</f>
        <v>10.0549323141947</v>
      </c>
      <c r="DH92" s="0" t="n">
        <f aca="false">IF(V$9=0,0,(SIN(V$12)*COS($E92)+SIN($E92)*COS(V$12))/SIN($E92)*V$9)</f>
        <v>10.3208100663052</v>
      </c>
      <c r="DI92" s="0" t="n">
        <f aca="false">IF(W$9=0,0,(SIN(W$12)*COS($E92)+SIN($E92)*COS(W$12))/SIN($E92)*W$9)</f>
        <v>10.5825066469645</v>
      </c>
      <c r="DJ92" s="0" t="n">
        <f aca="false">IF(X$9=0,0,(SIN(X$12)*COS($E92)+SIN($E92)*COS(X$12))/SIN($E92)*X$9)</f>
        <v>11.0811009399079</v>
      </c>
      <c r="DK92" s="0" t="n">
        <f aca="false">IF(Y$9=0,0,(SIN(Y$12)*COS($E92)+SIN($E92)*COS(Y$12))/SIN($E92)*Y$9)</f>
        <v>11.5737547918417</v>
      </c>
      <c r="DL92" s="0" t="n">
        <f aca="false">IF(Z$9=0,0,(SIN(Z$12)*COS($E92)+SIN($E92)*COS(Z$12))/SIN($E92)*Z$9)</f>
        <v>12.06</v>
      </c>
      <c r="DM92" s="0" t="n">
        <f aca="false">IF(AA$9=0,0,(SIN(AA$12)*COS($E92)+SIN($E92)*COS(AA$12))/SIN($E92)*AA$9)</f>
        <v>12.539371191992</v>
      </c>
      <c r="DN92" s="0" t="n">
        <f aca="false">IF(AB$9=0,0,(SIN(AB$12)*COS($E92)+SIN($E92)*COS(AB$12))/SIN($E92)*AB$9)</f>
        <v>13.0114060641986</v>
      </c>
      <c r="DO92" s="0" t="n">
        <f aca="false">IF(AC$9=0,0,(SIN(AC$12)*COS($E92)+SIN($E92)*COS(AC$12))/SIN($E92)*AC$9)</f>
        <v>13.4756456189378</v>
      </c>
      <c r="DP92" s="0" t="n">
        <f aca="false">IF(AD$9=0,0,(SIN(AD$12)*COS($E92)+SIN($E92)*COS(AD$12))/SIN($E92)*AD$9)</f>
        <v>13.9316344002955</v>
      </c>
      <c r="DQ92" s="0" t="n">
        <f aca="false">IF(AE$9=0,0,(SIN(AE$12)*COS($E92)+SIN($E92)*COS(AE$12))/SIN($E92)*AE$9)</f>
        <v>14.3789207285234</v>
      </c>
      <c r="DR92" s="0" t="n">
        <f aca="false">IF(AF$9=0,0,(SIN(AF$12)*COS($E92)+SIN($E92)*COS(AF$12))/SIN($E92)*AF$9)</f>
        <v>14.8170569329005</v>
      </c>
      <c r="DS92" s="0" t="n">
        <f aca="false">IF(AG$9=0,0,(SIN(AG$12)*COS($E92)+SIN($E92)*COS(AG$12))/SIN($E92)*AG$9)</f>
        <v>15.245599582961</v>
      </c>
      <c r="DT92" s="0" t="n">
        <f aca="false">IF(AH$9=0,0,(SIN(AH$12)*COS($E92)+SIN($E92)*COS(AH$12))/SIN($E92)*AH$9)</f>
        <v>15.1619311080392</v>
      </c>
      <c r="DU92" s="0" t="n">
        <f aca="false">IF(AI$9=0,0,(SIN(AI$12)*COS($E92)+SIN($E92)*COS(AI$12))/SIN($E92)*AI$9)</f>
        <v>15.0736441620249</v>
      </c>
      <c r="DV92" s="0" t="n">
        <f aca="false">IF(AJ$9=0,0,(SIN(AJ$12)*COS($E92)+SIN($E92)*COS(AJ$12))/SIN($E92)*AJ$9)</f>
        <v>14.9807656379772</v>
      </c>
      <c r="DW92" s="0" t="n">
        <f aca="false">IF(AK$9=0,0,(SIN(AK$12)*COS($E92)+SIN($E92)*COS(AK$12))/SIN($E92)*AK$9)</f>
        <v>14.8833238275942</v>
      </c>
      <c r="DX92" s="0" t="n">
        <f aca="false">IF(AL$9=0,0,(SIN(AL$12)*COS($E92)+SIN($E92)*COS(AL$12))/SIN($E92)*AL$9)</f>
        <v>14.7813484125953</v>
      </c>
      <c r="DY92" s="0" t="n">
        <f aca="false">IF(AM$9=0,0,(SIN(AM$12)*COS($E92)+SIN($E92)*COS(AM$12))/SIN($E92)*AM$9)</f>
        <v>14.6748704556799</v>
      </c>
      <c r="DZ92" s="0" t="n">
        <f aca="false">IF(AN$9=0,0,(SIN(AN$12)*COS($E92)+SIN($E92)*COS(AN$12))/SIN($E92)*AN$9)</f>
        <v>14.563922391065</v>
      </c>
      <c r="EA92" s="0" t="n">
        <f aca="false">IF(AO$9=0,0,(SIN(AO$12)*COS($E92)+SIN($E92)*COS(AO$12))/SIN($E92)*AO$9)</f>
        <v>14.4485380146058</v>
      </c>
      <c r="EB92" s="0" t="n">
        <f aca="false">IF(AP$9=0,0,(SIN(AP$12)*COS($E92)+SIN($E92)*COS(AP$12))/SIN($E92)*AP$9)</f>
        <v>14.3287524735013</v>
      </c>
      <c r="EC92" s="0" t="n">
        <f aca="false">IF(AQ$9=0,0,(SIN(AQ$12)*COS($E92)+SIN($E92)*COS(AQ$12))/SIN($E92)*AQ$9)</f>
        <v>14.2046022555876</v>
      </c>
      <c r="ED92" s="0" t="n">
        <f aca="false">IF(AR$9=0,0,(SIN(AR$12)*COS($E92)+SIN($E92)*COS(AR$12))/SIN($E92)*AR$9)</f>
        <v>14.0761251782238</v>
      </c>
      <c r="EE92" s="0" t="n">
        <f aca="false">IF(AS$9=0,0,(SIN(AS$12)*COS($E92)+SIN($E92)*COS(AS$12))/SIN($E92)*AS$9)</f>
        <v>13.9433603767723</v>
      </c>
      <c r="EF92" s="0" t="n">
        <f aca="false">IF(AT$9=0,0,(SIN(AT$12)*COS($E92)+SIN($E92)*COS(AT$12))/SIN($E92)*AT$9)</f>
        <v>13.8063482926776</v>
      </c>
      <c r="EG92" s="0" t="n">
        <f aca="false">IF(AU$9=0,0,(SIN(AU$12)*COS($E92)+SIN($E92)*COS(AU$12))/SIN($E92)*AU$9)</f>
        <v>13.6651306611478</v>
      </c>
      <c r="EH92" s="0" t="n">
        <f aca="false">IF(AV$9=0,0,(SIN(AV$12)*COS($E92)+SIN($E92)*COS(AV$12))/SIN($E92)*AV$9)</f>
        <v>13.5197504984416</v>
      </c>
      <c r="EI92" s="0" t="n">
        <f aca="false">IF(AW$9=0,0,(SIN(AW$12)*COS($E92)+SIN($E92)*COS(AW$12))/SIN($E92)*AW$9)</f>
        <v>13.3702520887648</v>
      </c>
      <c r="EJ92" s="0" t="n">
        <f aca="false">IF(AX$9=0,0,(SIN(AX$12)*COS($E92)+SIN($E92)*COS(AX$12))/SIN($E92)*AX$9)</f>
        <v>13.2166809707812</v>
      </c>
      <c r="EK92" s="0" t="n">
        <f aca="false">IF(AY$9=0,0,(SIN(AY$12)*COS($E92)+SIN($E92)*COS(AY$12))/SIN($E92)*AY$9)</f>
        <v>13.059083923741</v>
      </c>
      <c r="EL92" s="0" t="n">
        <f aca="false">IF(AZ$9=0,0,(SIN(AZ$12)*COS($E92)+SIN($E92)*COS(AZ$12))/SIN($E92)*AZ$9)</f>
        <v>12.8975089532315</v>
      </c>
      <c r="EM92" s="0" t="n">
        <f aca="false">IF(BA$9=0,0,(SIN(BA$12)*COS($E92)+SIN($E92)*COS(BA$12))/SIN($E92)*BA$9)</f>
        <v>12.7320052765538</v>
      </c>
      <c r="EN92" s="0" t="n">
        <f aca="false">IF(BB$9=0,0,(SIN(BB$12)*COS($E92)+SIN($E92)*COS(BB$12))/SIN($E92)*BB$9)</f>
        <v>12.5626233077312</v>
      </c>
      <c r="EO92" s="0" t="n">
        <f aca="false">IF(BC$9=0,0,(SIN(BC$12)*COS($E92)+SIN($E92)*COS(BC$12))/SIN($E92)*BC$9)</f>
        <v>12.3894146421522</v>
      </c>
      <c r="EP92" s="0" t="n">
        <f aca="false">IF(BD$9=0,0,(SIN(BD$12)*COS($E92)+SIN($E92)*COS(BD$12))/SIN($E92)*BD$9)</f>
        <v>12.2124320408543</v>
      </c>
      <c r="EQ92" s="0" t="n">
        <f aca="false">IF(BE$9=0,0,(SIN(BE$12)*COS($E92)+SIN($E92)*COS(BE$12))/SIN($E92)*BE$9)</f>
        <v>12.0317294144522</v>
      </c>
      <c r="ER92" s="0" t="n">
        <f aca="false">IF(BF$9=0,0,(SIN(BF$12)*COS($E92)+SIN($E92)*COS(BF$12))/SIN($E92)*BF$9)</f>
        <v>11.8473618067165</v>
      </c>
      <c r="ES92" s="0" t="n">
        <f aca="false">IF(BG$9=0,0,(SIN(BG$12)*COS($E92)+SIN($E92)*COS(BG$12))/SIN($E92)*BG$9)</f>
        <v>11.6593853778065</v>
      </c>
      <c r="ET92" s="0" t="n">
        <f aca="false">IF(BH$9=0,0,(SIN(BH$12)*COS($E92)+SIN($E92)*COS(BH$12))/SIN($E92)*BH$9)</f>
        <v>11.4678573871634</v>
      </c>
      <c r="EU92" s="0" t="n">
        <f aca="false">IF(BI$9=0,0,(SIN(BI$12)*COS($E92)+SIN($E92)*COS(BI$12))/SIN($E92)*BI$9)</f>
        <v>11.2728361760686</v>
      </c>
      <c r="EV92" s="0" t="n">
        <f aca="false">IF(BJ$9=0,0,(SIN(BJ$12)*COS($E92)+SIN($E92)*COS(BJ$12))/SIN($E92)*BJ$9)</f>
        <v>11.0743811498721</v>
      </c>
      <c r="EW92" s="0" t="n">
        <f aca="false">IF(BK$9=0,0,(SIN(BK$12)*COS($E92)+SIN($E92)*COS(BK$12))/SIN($E92)*BK$9)</f>
        <v>10.8725527598974</v>
      </c>
      <c r="EX92" s="0" t="n">
        <f aca="false">IF(BL$9=0,0,(SIN(BL$12)*COS($E92)+SIN($E92)*COS(BL$12))/SIN($E92)*BL$9)</f>
        <v>10.6130562430654</v>
      </c>
      <c r="EY92" s="0" t="n">
        <f aca="false">IF(BM$9=0,0,(SIN(BM$12)*COS($E92)+SIN($E92)*COS(BM$12))/SIN($E92)*BM$9)</f>
        <v>10.352434045456</v>
      </c>
      <c r="EZ92" s="0" t="n">
        <f aca="false">IF(BN$9=0,0,(SIN(BN$12)*COS($E92)+SIN($E92)*COS(BN$12))/SIN($E92)*BN$9)</f>
        <v>10.0907983465385</v>
      </c>
      <c r="FA92" s="0" t="n">
        <f aca="false">IF(BO$9=0,0,(SIN(BO$12)*COS($E92)+SIN($E92)*COS(BO$12))/SIN($E92)*BO$9)</f>
        <v>9.82826098265554</v>
      </c>
      <c r="FB92" s="0" t="n">
        <f aca="false">IF(BP$9=0,0,(SIN(BP$12)*COS($E92)+SIN($E92)*COS(BP$12))/SIN($E92)*BP$9)</f>
        <v>9.56493340316534</v>
      </c>
      <c r="FC92" s="0" t="n">
        <f aca="false">IF(BQ$9=0,0,(SIN(BQ$12)*COS($E92)+SIN($E92)*COS(BQ$12))/SIN($E92)*BQ$9)</f>
        <v>9.30092662690547</v>
      </c>
      <c r="FD92" s="0" t="n">
        <f aca="false">IF(BR$9=0,0,(SIN(BR$12)*COS($E92)+SIN($E92)*COS(BR$12))/SIN($E92)*BR$9)</f>
        <v>9.03635119899162</v>
      </c>
      <c r="FE92" s="0" t="n">
        <f aca="false">IF(BS$9=0,0,(SIN(BS$12)*COS($E92)+SIN($E92)*COS(BS$12))/SIN($E92)*BS$9)</f>
        <v>8.77131714796703</v>
      </c>
      <c r="FF92" s="0" t="n">
        <f aca="false">IF(BT$9=0,0,(SIN(BT$12)*COS($E92)+SIN($E92)*COS(BT$12))/SIN($E92)*BT$9)</f>
        <v>8.50593394332058</v>
      </c>
      <c r="FG92" s="0" t="n">
        <f aca="false">IF(BU$9=0,0,(SIN(BU$12)*COS($E92)+SIN($E92)*COS(BU$12))/SIN($E92)*BU$9)</f>
        <v>8.24031045338792</v>
      </c>
      <c r="FH92" s="0" t="n">
        <f aca="false">IF(BV$9=0,0,(SIN(BV$12)*COS($E92)+SIN($E92)*COS(BV$12))/SIN($E92)*BV$9)</f>
        <v>7.95303113872803</v>
      </c>
      <c r="FI92" s="0" t="n">
        <f aca="false">IF(BW$9=0,0,(SIN(BW$12)*COS($E92)+SIN($E92)*COS(BW$12))/SIN($E92)*BW$9)</f>
        <v>7.66693616605577</v>
      </c>
      <c r="FJ92" s="0" t="n">
        <f aca="false">IF(BX$9=0,0,(SIN(BX$12)*COS($E92)+SIN($E92)*COS(BX$12))/SIN($E92)*BX$9)</f>
        <v>7.38215146840943</v>
      </c>
      <c r="FK92" s="0" t="n">
        <f aca="false">IF(BY$9=0,0,(SIN(BY$12)*COS($E92)+SIN($E92)*COS(BY$12))/SIN($E92)*BY$9)</f>
        <v>7.09880146918951</v>
      </c>
      <c r="FL92" s="0" t="n">
        <f aca="false">IF(BZ$9=0,0,(SIN(BZ$12)*COS($E92)+SIN($E92)*COS(BZ$12))/SIN($E92)*BZ$9)</f>
        <v>6.81700903278229</v>
      </c>
      <c r="FM92" s="0" t="n">
        <f aca="false">IF(CA$9=0,0,(SIN(CA$12)*COS($E92)+SIN($E92)*COS(CA$12))/SIN($E92)*CA$9)</f>
        <v>6.53689541600007</v>
      </c>
      <c r="FN92" s="0" t="n">
        <f aca="false">IF(CB$9=0,0,(SIN(CB$12)*COS($E92)+SIN($E92)*COS(CB$12))/SIN($E92)*CB$9)</f>
        <v>6.25858022035507</v>
      </c>
      <c r="FO92" s="0" t="n">
        <f aca="false">IF(CC$9=0,0,(SIN(CC$12)*COS($E92)+SIN($E92)*COS(CC$12))/SIN($E92)*CC$9)</f>
        <v>5.98218134518721</v>
      </c>
      <c r="FP92" s="0" t="n">
        <f aca="false">IF(CD$9=0,0,(SIN(CD$12)*COS($E92)+SIN($E92)*COS(CD$12))/SIN($E92)*CD$9)</f>
        <v>5.70781494166195</v>
      </c>
      <c r="FQ92" s="0" t="n">
        <f aca="false">IF(CE$9=0,0,(SIN(CE$12)*COS($E92)+SIN($E92)*COS(CE$12))/SIN($E92)*CE$9)</f>
        <v>5.43559536765425</v>
      </c>
      <c r="FR92" s="0" t="n">
        <f aca="false">IF(CF$9=0,0,(SIN(CF$12)*COS($E92)+SIN($E92)*COS(CF$12))/SIN($E92)*CF$9)</f>
        <v>5.15802743345869</v>
      </c>
      <c r="FS92" s="0" t="n">
        <f aca="false">IF(CG$9=0,0,(SIN(CG$12)*COS($E92)+SIN($E92)*COS(CG$12))/SIN($E92)*CG$9)</f>
        <v>4.88348905478038</v>
      </c>
      <c r="FT92" s="0" t="n">
        <f aca="false">IF(CH$9=0,0,(SIN(CH$12)*COS($E92)+SIN($E92)*COS(CH$12))/SIN($E92)*CH$9)</f>
        <v>4.61209559883377</v>
      </c>
      <c r="FU92" s="0" t="n">
        <f aca="false">IF(CI$9=0,0,(SIN(CI$12)*COS($E92)+SIN($E92)*COS(CI$12))/SIN($E92)*CI$9)</f>
        <v>4.34396006376081</v>
      </c>
      <c r="FV92" s="0" t="n">
        <f aca="false">IF(CJ$9=0,0,(SIN(CJ$12)*COS($E92)+SIN($E92)*COS(CJ$12))/SIN($E92)*CJ$9)</f>
        <v>4.07919303497255</v>
      </c>
      <c r="FW92" s="0" t="n">
        <f aca="false">IF(CK$9=0,0,(SIN(CK$12)*COS($E92)+SIN($E92)*COS(CK$12))/SIN($E92)*CK$9)</f>
        <v>3.81790264265707</v>
      </c>
      <c r="FX92" s="0" t="n">
        <f aca="false">IF(CL$9=0,0,(SIN(CL$12)*COS($E92)+SIN($E92)*COS(CL$12))/SIN($E92)*CL$9)</f>
        <v>3.56019452047183</v>
      </c>
      <c r="FY92" s="0" t="n">
        <f aca="false">IF(CM$9=0,0,(SIN(CM$12)*COS($E92)+SIN($E92)*COS(CM$12))/SIN($E92)*CM$9)</f>
        <v>3.3061717654343</v>
      </c>
      <c r="FZ92" s="0" t="n">
        <f aca="false">IF(CN$9=0,0,(SIN(CN$12)*COS($E92)+SIN($E92)*COS(CN$12))/SIN($E92)*CN$9)</f>
        <v>3.05593489902455</v>
      </c>
      <c r="GA92" s="0" t="n">
        <f aca="false">IF(CO$9=0,0,(SIN(CO$12)*COS($E92)+SIN($E92)*COS(CO$12))/SIN($E92)*CO$9)</f>
        <v>2.80958182951597</v>
      </c>
      <c r="GB92" s="0" t="n">
        <f aca="false">IF(CP$9=0,0,(SIN(CP$12)*COS($E92)+SIN($E92)*COS(CP$12))/SIN($E92)*CP$9)</f>
        <v>2.56298543427121</v>
      </c>
      <c r="GC92" s="0" t="n">
        <f aca="false">IF(CQ$9=0,0,(SIN(CQ$12)*COS($E92)+SIN($E92)*COS(CQ$12))/SIN($E92)*CQ$9)</f>
        <v>2.32115532967657</v>
      </c>
    </row>
    <row r="93" customFormat="false" ht="12.8" hidden="true" customHeight="false" outlineLevel="0" collapsed="false">
      <c r="A93" s="0" t="n">
        <f aca="false">MAX($F93:$CQ93)</f>
        <v>10.3570829286553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15.7</v>
      </c>
      <c r="C93" s="2" t="n">
        <f aca="false">MOD(Best +D93,360)</f>
        <v>180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3.0099999909399</v>
      </c>
      <c r="G93" s="13" t="n">
        <f aca="false">IF(OR(G183=0,CS93=0),0,G183*CS93/(G183+CS93))</f>
        <v>3.67439332875821</v>
      </c>
      <c r="H93" s="13" t="n">
        <f aca="false">IF(OR(H183=0,CT93=0),0,H183*CT93/(H183+CT93))</f>
        <v>4.3290132448001</v>
      </c>
      <c r="I93" s="13" t="n">
        <f aca="false">IF(OR(I183=0,CU93=0),0,I183*CU93/(I183+CU93))</f>
        <v>4.97051773746954</v>
      </c>
      <c r="J93" s="13" t="n">
        <f aca="false">IF(OR(J183=0,CV93=0),0,J183*CV93/(J183+CV93))</f>
        <v>5.5957734016246</v>
      </c>
      <c r="K93" s="13" t="n">
        <f aca="false">IF(OR(K183=0,CW93=0),0,K183*CW93/(K183+CW93))</f>
        <v>6.20189634467693</v>
      </c>
      <c r="L93" s="13" t="n">
        <f aca="false">IF(OR(L183=0,CX93=0),0,L183*CX93/(L183+CX93))</f>
        <v>6.78628544512696</v>
      </c>
      <c r="M93" s="13" t="n">
        <f aca="false">IF(OR(M183=0,CY93=0),0,M183*CY93/(M183+CY93))</f>
        <v>7.34664736172704</v>
      </c>
      <c r="N93" s="13" t="n">
        <f aca="false">IF(OR(N183=0,CZ93=0),0,N183*CZ93/(N183+CZ93))</f>
        <v>7.53833991201177</v>
      </c>
      <c r="O93" s="13" t="n">
        <f aca="false">IF(OR(O183=0,DA93=0),0,O183*DA93/(O183+DA93))</f>
        <v>7.71969251163765</v>
      </c>
      <c r="P93" s="13" t="n">
        <f aca="false">IF(OR(P183=0,DB93=0),0,P183*DB93/(P183+DB93))</f>
        <v>7.8905381541037</v>
      </c>
      <c r="Q93" s="13" t="n">
        <f aca="false">IF(OR(Q183=0,DC93=0),0,Q183*DC93/(Q183+DC93))</f>
        <v>8.05075772221309</v>
      </c>
      <c r="R93" s="13" t="n">
        <f aca="false">IF(OR(R183=0,DD93=0),0,R183*DD93/(R183+DD93))</f>
        <v>8.2002778536569</v>
      </c>
      <c r="S93" s="13" t="n">
        <f aca="false">IF(OR(S183=0,DE93=0),0,S183*DE93/(S183+DE93))</f>
        <v>8.33906852638683</v>
      </c>
      <c r="T93" s="13" t="n">
        <f aca="false">IF(OR(T183=0,DF93=0),0,T183*DF93/(T183+DF93))</f>
        <v>8.46714041913332</v>
      </c>
      <c r="U93" s="13" t="n">
        <f aca="false">IF(OR(U183=0,DG93=0),0,U183*DG93/(U183+DG93))</f>
        <v>8.58454210084305</v>
      </c>
      <c r="V93" s="13" t="n">
        <f aca="false">IF(OR(V183=0,DH93=0),0,V183*DH93/(V183+DH93))</f>
        <v>8.69135710023454</v>
      </c>
      <c r="W93" s="13" t="n">
        <f aca="false">IF(OR(W183=0,DI93=0),0,W183*DI93/(W183+DI93))</f>
        <v>8.78770090329506</v>
      </c>
      <c r="X93" s="13" t="n">
        <f aca="false">IF(OR(X183=0,DJ93=0),0,X183*DJ93/(X183+DJ93))</f>
        <v>9.03570430844764</v>
      </c>
      <c r="Y93" s="13" t="n">
        <f aca="false">IF(OR(Y183=0,DK93=0),0,Y183*DK93/(Y183+DK93))</f>
        <v>9.26223474143056</v>
      </c>
      <c r="Z93" s="13" t="n">
        <f aca="false">IF(OR(Z183=0,DL93=0),0,Z183*DL93/(Z183+DL93))</f>
        <v>9.46761782707767</v>
      </c>
      <c r="AA93" s="13" t="n">
        <f aca="false">IF(OR(AA183=0,DM93=0),0,AA183*DM93/(AA183+DM93))</f>
        <v>9.65227349851812</v>
      </c>
      <c r="AB93" s="13" t="n">
        <f aca="false">IF(OR(AB183=0,DN93=0),0,AB183*DN93/(AB183+DN93))</f>
        <v>9.81670264461023</v>
      </c>
      <c r="AC93" s="13" t="n">
        <f aca="false">IF(OR(AC183=0,DO93=0),0,AC183*DO93/(AC183+DO93))</f>
        <v>9.96147422076672</v>
      </c>
      <c r="AD93" s="13" t="n">
        <f aca="false">IF(OR(AD183=0,DP93=0),0,AD183*DP93/(AD183+DP93))</f>
        <v>10.0872130021654</v>
      </c>
      <c r="AE93" s="13" t="n">
        <f aca="false">IF(OR(AE183=0,DQ93=0),0,AE183*DQ93/(AE183+DQ93))</f>
        <v>10.194588114279</v>
      </c>
      <c r="AF93" s="13" t="n">
        <f aca="false">IF(OR(AF183=0,DR93=0),0,AF183*DR93/(AF183+DR93))</f>
        <v>10.284302435247</v>
      </c>
      <c r="AG93" s="13" t="n">
        <f aca="false">IF(OR(AG183=0,DS93=0),0,AG183*DS93/(AG183+DS93))</f>
        <v>10.3570829286553</v>
      </c>
      <c r="AH93" s="13" t="n">
        <f aca="false">IF(OR(AH183=0,DT93=0),0,AH183*DT93/(AH183+DT93))</f>
        <v>10.1873799865515</v>
      </c>
      <c r="AI93" s="13" t="n">
        <f aca="false">IF(OR(AI183=0,DU93=0),0,AI183*DU93/(AI183+DU93))</f>
        <v>10.0191474206918</v>
      </c>
      <c r="AJ93" s="13" t="n">
        <f aca="false">IF(OR(AJ183=0,DV93=0),0,AJ183*DV93/(AJ183+DV93))</f>
        <v>9.85234090773511</v>
      </c>
      <c r="AK93" s="13" t="n">
        <f aca="false">IF(OR(AK183=0,DW93=0),0,AK183*DW93/(AK183+DW93))</f>
        <v>9.68691730344328</v>
      </c>
      <c r="AL93" s="13" t="n">
        <f aca="false">IF(OR(AL183=0,DX93=0),0,AL183*DX93/(AL183+DX93))</f>
        <v>9.52283459388566</v>
      </c>
      <c r="AM93" s="13" t="n">
        <f aca="false">IF(OR(AM183=0,DY93=0),0,AM183*DY93/(AM183+DY93))</f>
        <v>9.36005184876217</v>
      </c>
      <c r="AN93" s="13" t="n">
        <f aca="false">IF(OR(AN183=0,DZ93=0),0,AN183*DZ93/(AN183+DZ93))</f>
        <v>9.19852917672931</v>
      </c>
      <c r="AO93" s="13" t="n">
        <f aca="false">IF(OR(AO183=0,EA93=0),0,AO183*EA93/(AO183+EA93))</f>
        <v>9.03822768262151</v>
      </c>
      <c r="AP93" s="13" t="n">
        <f aca="false">IF(OR(AP183=0,EB93=0),0,AP183*EB93/(AP183+EB93))</f>
        <v>8.87910942646644</v>
      </c>
      <c r="AQ93" s="13" t="n">
        <f aca="false">IF(OR(AQ183=0,EC93=0),0,AQ183*EC93/(AQ183+EC93))</f>
        <v>8.72113738419867</v>
      </c>
      <c r="AR93" s="13" t="n">
        <f aca="false">IF(OR(AR183=0,ED93=0),0,AR183*ED93/(AR183+ED93))</f>
        <v>8.56427540998129</v>
      </c>
      <c r="AS93" s="13" t="n">
        <f aca="false">IF(OR(AS183=0,EE93=0),0,AS183*EE93/(AS183+EE93))</f>
        <v>8.40848820005066</v>
      </c>
      <c r="AT93" s="13" t="n">
        <f aca="false">IF(OR(AT183=0,EF93=0),0,AT183*EF93/(AT183+EF93))</f>
        <v>8.25374125800398</v>
      </c>
      <c r="AU93" s="13" t="n">
        <f aca="false">IF(OR(AU183=0,EG93=0),0,AU183*EG93/(AU183+EG93))</f>
        <v>8.10000086145363</v>
      </c>
      <c r="AV93" s="13" t="n">
        <f aca="false">IF(OR(AV183=0,EH93=0),0,AV183*EH93/(AV183+EH93))</f>
        <v>7.9472340299768</v>
      </c>
      <c r="AW93" s="13" t="n">
        <f aca="false">IF(OR(AW183=0,EI93=0),0,AW183*EI93/(AW183+EI93))</f>
        <v>7.79540849429272</v>
      </c>
      <c r="AX93" s="13" t="n">
        <f aca="false">IF(OR(AX183=0,EJ93=0),0,AX183*EJ93/(AX183+EJ93))</f>
        <v>7.64449266660307</v>
      </c>
      <c r="AY93" s="13" t="n">
        <f aca="false">IF(OR(AY183=0,EK93=0),0,AY183*EK93/(AY183+EK93))</f>
        <v>7.49445561203521</v>
      </c>
      <c r="AZ93" s="13" t="n">
        <f aca="false">IF(OR(AZ183=0,EL93=0),0,AZ183*EL93/(AZ183+EL93))</f>
        <v>7.34526702113039</v>
      </c>
      <c r="BA93" s="13" t="n">
        <f aca="false">IF(OR(BA183=0,EM93=0),0,BA183*EM93/(BA183+EM93))</f>
        <v>7.19689718332273</v>
      </c>
      <c r="BB93" s="13" t="n">
        <f aca="false">IF(OR(BB183=0,EN93=0),0,BB183*EN93/(BB183+EN93))</f>
        <v>7.04931696135704</v>
      </c>
      <c r="BC93" s="13" t="n">
        <f aca="false">IF(OR(BC183=0,EO93=0),0,BC183*EO93/(BC183+EO93))</f>
        <v>6.90249776659645</v>
      </c>
      <c r="BD93" s="13" t="n">
        <f aca="false">IF(OR(BD183=0,EP93=0),0,BD183*EP93/(BD183+EP93))</f>
        <v>6.75641153517321</v>
      </c>
      <c r="BE93" s="13" t="n">
        <f aca="false">IF(OR(BE183=0,EQ93=0),0,BE183*EQ93/(BE183+EQ93))</f>
        <v>6.61103070493842</v>
      </c>
      <c r="BF93" s="13" t="n">
        <f aca="false">IF(OR(BF183=0,ER93=0),0,BF183*ER93/(BF183+ER93))</f>
        <v>6.46632819316833</v>
      </c>
      <c r="BG93" s="13" t="n">
        <f aca="false">IF(OR(BG183=0,ES93=0),0,BG183*ES93/(BG183+ES93))</f>
        <v>6.32227737498727</v>
      </c>
      <c r="BH93" s="13" t="n">
        <f aca="false">IF(OR(BH183=0,ET93=0),0,BH183*ET93/(BH183+ET93))</f>
        <v>6.17885206246888</v>
      </c>
      <c r="BI93" s="13" t="n">
        <f aca="false">IF(OR(BI183=0,EU93=0),0,BI183*EU93/(BI183+EU93))</f>
        <v>6.03602648437904</v>
      </c>
      <c r="BJ93" s="13" t="n">
        <f aca="false">IF(OR(BJ183=0,EV93=0),0,BJ183*EV93/(BJ183+EV93))</f>
        <v>5.89377526652589</v>
      </c>
      <c r="BK93" s="13" t="n">
        <f aca="false">IF(OR(BK183=0,EW93=0),0,BK183*EW93/(BK183+EW93))</f>
        <v>5.75207341268361</v>
      </c>
      <c r="BL93" s="13" t="n">
        <f aca="false">IF(OR(BL183=0,EX93=0),0,BL183*EX93/(BL183+EX93))</f>
        <v>5.59547730428938</v>
      </c>
      <c r="BM93" s="13" t="n">
        <f aca="false">IF(OR(BM183=0,EY93=0),0,BM183*EY93/(BM183+EY93))</f>
        <v>5.44023183899104</v>
      </c>
      <c r="BN93" s="13" t="n">
        <f aca="false">IF(OR(BN183=0,EZ93=0),0,BN183*EZ93/(BN183+EZ93))</f>
        <v>5.28629430353197</v>
      </c>
      <c r="BO93" s="13" t="n">
        <f aca="false">IF(OR(BO183=0,FA93=0),0,BO183*FA93/(BO183+FA93))</f>
        <v>5.13362372201772</v>
      </c>
      <c r="BP93" s="13" t="n">
        <f aca="false">IF(OR(BP183=0,FB93=0),0,BP183*FB93/(BP183+FB93))</f>
        <v>4.98218078468034</v>
      </c>
      <c r="BQ93" s="13" t="n">
        <f aca="false">IF(OR(BQ183=0,FC93=0),0,BQ183*FC93/(BQ183+FC93))</f>
        <v>4.83192778125552</v>
      </c>
      <c r="BR93" s="13" t="n">
        <f aca="false">IF(OR(BR183=0,FD93=0),0,BR183*FD93/(BR183+FD93))</f>
        <v>4.68282853868908</v>
      </c>
      <c r="BS93" s="13" t="n">
        <f aca="false">IF(OR(BS183=0,FE93=0),0,BS183*FE93/(BS183+FE93))</f>
        <v>4.53484836291164</v>
      </c>
      <c r="BT93" s="13" t="n">
        <f aca="false">IF(OR(BT183=0,FF93=0),0,BT183*FF93/(BT183+FF93))</f>
        <v>4.38795398444243</v>
      </c>
      <c r="BU93" s="13" t="n">
        <f aca="false">IF(OR(BU183=0,FG93=0),0,BU183*FG93/(BU183+FG93))</f>
        <v>4.24211350759955</v>
      </c>
      <c r="BV93" s="13" t="n">
        <f aca="false">IF(OR(BV183=0,FH93=0),0,BV183*FH93/(BV183+FH93))</f>
        <v>4.09142566176434</v>
      </c>
      <c r="BW93" s="13" t="n">
        <f aca="false">IF(OR(BW183=0,FI93=0),0,BW183*FI93/(BW183+FI93))</f>
        <v>3.94207569517073</v>
      </c>
      <c r="BX93" s="13" t="n">
        <f aca="false">IF(OR(BX183=0,FJ93=0),0,BX183*FJ93/(BX183+FJ93))</f>
        <v>3.79403450252131</v>
      </c>
      <c r="BY93" s="13" t="n">
        <f aca="false">IF(OR(BY183=0,FK93=0),0,BY183*FK93/(BY183+FK93))</f>
        <v>3.6472748247878</v>
      </c>
      <c r="BZ93" s="13" t="n">
        <f aca="false">IF(OR(BZ183=0,FL93=0),0,BZ183*FL93/(BZ183+FL93))</f>
        <v>3.50177120512905</v>
      </c>
      <c r="CA93" s="13" t="n">
        <f aca="false">IF(OR(CA183=0,FM93=0),0,CA183*FM93/(CA183+FM93))</f>
        <v>3.35749994894744</v>
      </c>
      <c r="CB93" s="13" t="n">
        <f aca="false">IF(OR(CB183=0,FN93=0),0,CB183*FN93/(CB183+FN93))</f>
        <v>3.21443908786946</v>
      </c>
      <c r="CC93" s="13" t="n">
        <f aca="false">IF(OR(CC183=0,FO93=0),0,CC183*FO93/(CC183+FO93))</f>
        <v>3.07256834745406</v>
      </c>
      <c r="CD93" s="13" t="n">
        <f aca="false">IF(OR(CD183=0,FP93=0),0,CD183*FP93/(CD183+FP93))</f>
        <v>2.93186911844369</v>
      </c>
      <c r="CE93" s="13" t="n">
        <f aca="false">IF(OR(CE183=0,FQ93=0),0,CE183*FQ93/(CE183+FQ93))</f>
        <v>2.79232443138592</v>
      </c>
      <c r="CF93" s="13" t="n">
        <f aca="false">IF(OR(CF183=0,FR93=0),0,CF183*FR93/(CF183+FR93))</f>
        <v>2.65181228764167</v>
      </c>
      <c r="CG93" s="13" t="n">
        <f aca="false">IF(OR(CG183=0,FS93=0),0,CG183*FS93/(CG183+FS93))</f>
        <v>2.51259521946572</v>
      </c>
      <c r="CH93" s="13" t="n">
        <f aca="false">IF(OR(CH183=0,FT93=0),0,CH183*FT93/(CH183+FT93))</f>
        <v>2.37466389316989</v>
      </c>
      <c r="CI93" s="13" t="n">
        <f aca="false">IF(OR(CI183=0,FU93=0),0,CI183*FU93/(CI183+FU93))</f>
        <v>2.23801090630159</v>
      </c>
      <c r="CJ93" s="13" t="n">
        <f aca="false">IF(OR(CJ183=0,FV93=0),0,CJ183*FV93/(CJ183+FV93))</f>
        <v>2.10263078094263</v>
      </c>
      <c r="CK93" s="13" t="n">
        <f aca="false">IF(OR(CK183=0,FW93=0),0,CK183*FW93/(CK183+FW93))</f>
        <v>1.9685199600883</v>
      </c>
      <c r="CL93" s="13" t="n">
        <f aca="false">IF(OR(CL183=0,FX93=0),0,CL183*FX93/(CL183+FX93))</f>
        <v>1.83567680695308</v>
      </c>
      <c r="CM93" s="13" t="n">
        <f aca="false">IF(OR(CM183=0,FY93=0),0,CM183*FY93/(CM183+FY93))</f>
        <v>1.70410160704997</v>
      </c>
      <c r="CN93" s="13" t="n">
        <f aca="false">IF(OR(CN183=0,FZ93=0),0,CN183*FZ93/(CN183+FZ93))</f>
        <v>1.5737965728918</v>
      </c>
      <c r="CO93" s="13" t="n">
        <f aca="false">IF(OR(CO183=0,GA93=0),0,CO183*GA93/(CO183+GA93))</f>
        <v>1.44476585116497</v>
      </c>
      <c r="CP93" s="13" t="n">
        <f aca="false">IF(OR(CP183=0,GB93=0),0,CP183*GB93/(CP183+GB93))</f>
        <v>1.31580024291979</v>
      </c>
      <c r="CQ93" s="13" t="n">
        <f aca="false">IF(OR(CQ183=0,GC93=0),0,CQ183*GC93/(CQ183+GC93))</f>
        <v>1.18831839067742</v>
      </c>
      <c r="CR93" s="0" t="n">
        <f aca="false">IF(F$9=0,0,(SIN(F$12)*COS($E93)+SIN($E93)*COS(F$12))/SIN($E93)*F$9)</f>
        <v>3.01</v>
      </c>
      <c r="CS93" s="0" t="n">
        <f aca="false">IF(G$9=0,0,(SIN(G$12)*COS($E93)+SIN($E93)*COS(G$12))/SIN($E93)*G$9)</f>
        <v>3.68961173599878</v>
      </c>
      <c r="CT93" s="0" t="n">
        <f aca="false">IF(H$9=0,0,(SIN(H$12)*COS($E93)+SIN($E93)*COS(H$12))/SIN($E93)*H$9)</f>
        <v>4.37139488458289</v>
      </c>
      <c r="CU93" s="0" t="n">
        <f aca="false">IF(I$9=0,0,(SIN(I$12)*COS($E93)+SIN($E93)*COS(I$12))/SIN($E93)*I$9)</f>
        <v>5.05473205418267</v>
      </c>
      <c r="CV93" s="0" t="n">
        <f aca="false">IF(J$9=0,0,(SIN(J$12)*COS($E93)+SIN($E93)*COS(J$12))/SIN($E93)*J$9)</f>
        <v>5.73900450087984</v>
      </c>
      <c r="CW93" s="0" t="n">
        <f aca="false">IF(K$9=0,0,(SIN(K$12)*COS($E93)+SIN($E93)*COS(K$12))/SIN($E93)*K$9)</f>
        <v>6.42359244195346</v>
      </c>
      <c r="CX93" s="0" t="n">
        <f aca="false">IF(L$9=0,0,(SIN(L$12)*COS($E93)+SIN($E93)*COS(L$12))/SIN($E93)*L$9)</f>
        <v>7.10787536997196</v>
      </c>
      <c r="CY93" s="0" t="n">
        <f aca="false">IF(M$9=0,0,(SIN(M$12)*COS($E93)+SIN($E93)*COS(M$12))/SIN($E93)*M$9)</f>
        <v>7.79123236729734</v>
      </c>
      <c r="CZ93" s="0" t="n">
        <f aca="false">IF(N$9=0,0,(SIN(N$12)*COS($E93)+SIN($E93)*COS(N$12))/SIN($E93)*N$9)</f>
        <v>8.07824116111397</v>
      </c>
      <c r="DA93" s="0" t="n">
        <f aca="false">IF(O$9=0,0,(SIN(O$12)*COS($E93)+SIN($E93)*COS(O$12))/SIN($E93)*O$9)</f>
        <v>8.3629619390089</v>
      </c>
      <c r="DB93" s="0" t="n">
        <f aca="false">IF(P$9=0,0,(SIN(P$12)*COS($E93)+SIN($E93)*COS(P$12))/SIN($E93)*P$9)</f>
        <v>8.64513527768337</v>
      </c>
      <c r="DC93" s="0" t="n">
        <f aca="false">IF(Q$9=0,0,(SIN(Q$12)*COS($E93)+SIN($E93)*COS(Q$12))/SIN($E93)*Q$9)</f>
        <v>8.92450252981331</v>
      </c>
      <c r="DD93" s="0" t="n">
        <f aca="false">IF(R$9=0,0,(SIN(R$12)*COS($E93)+SIN($E93)*COS(R$12))/SIN($E93)*R$9)</f>
        <v>9.20080595544022</v>
      </c>
      <c r="DE93" s="0" t="n">
        <f aca="false">IF(S$9=0,0,(SIN(S$12)*COS($E93)+SIN($E93)*COS(S$12))/SIN($E93)*S$9)</f>
        <v>9.47378885306972</v>
      </c>
      <c r="DF93" s="0" t="n">
        <f aca="false">IF(T$9=0,0,(SIN(T$12)*COS($E93)+SIN($E93)*COS(T$12))/SIN($E93)*T$9)</f>
        <v>9.74319569042165</v>
      </c>
      <c r="DG93" s="0" t="n">
        <f aca="false">IF(U$9=0,0,(SIN(U$12)*COS($E93)+SIN($E93)*COS(U$12))/SIN($E93)*U$9)</f>
        <v>10.008772234776</v>
      </c>
      <c r="DH93" s="0" t="n">
        <f aca="false">IF(V$9=0,0,(SIN(V$12)*COS($E93)+SIN($E93)*COS(V$12))/SIN($E93)*V$9)</f>
        <v>10.2702656828591</v>
      </c>
      <c r="DI93" s="0" t="n">
        <f aca="false">IF(W$9=0,0,(SIN(W$12)*COS($E93)+SIN($E93)*COS(W$12))/SIN($E93)*W$9)</f>
        <v>10.5274247902139</v>
      </c>
      <c r="DJ93" s="0" t="n">
        <f aca="false">IF(X$9=0,0,(SIN(X$12)*COS($E93)+SIN($E93)*COS(X$12))/SIN($E93)*X$9)</f>
        <v>11.02</v>
      </c>
      <c r="DK93" s="0" t="n">
        <f aca="false">IF(Y$9=0,0,(SIN(Y$12)*COS($E93)+SIN($E93)*COS(Y$12))/SIN($E93)*Y$9)</f>
        <v>11.506343653822</v>
      </c>
      <c r="DL93" s="0" t="n">
        <f aca="false">IF(Z$9=0,0,(SIN(Z$12)*COS($E93)+SIN($E93)*COS(Z$12))/SIN($E93)*Z$9)</f>
        <v>11.9859912745811</v>
      </c>
      <c r="DM93" s="0" t="n">
        <f aca="false">IF(AA$9=0,0,(SIN(AA$12)*COS($E93)+SIN($E93)*COS(AA$12))/SIN($E93)*AA$9)</f>
        <v>12.4584813968916</v>
      </c>
      <c r="DN93" s="0" t="n">
        <f aca="false">IF(AB$9=0,0,(SIN(AB$12)*COS($E93)+SIN($E93)*COS(AB$12))/SIN($E93)*AB$9)</f>
        <v>12.9233558037097</v>
      </c>
      <c r="DO93" s="0" t="n">
        <f aca="false">IF(AC$9=0,0,(SIN(AC$12)*COS($E93)+SIN($E93)*COS(AC$12))/SIN($E93)*AC$9)</f>
        <v>13.3801597616471</v>
      </c>
      <c r="DP93" s="0" t="n">
        <f aca="false">IF(AD$9=0,0,(SIN(AD$12)*COS($E93)+SIN($E93)*COS(AD$12))/SIN($E93)*AD$9)</f>
        <v>13.8284422548692</v>
      </c>
      <c r="DQ93" s="0" t="n">
        <f aca="false">IF(AE$9=0,0,(SIN(AE$12)*COS($E93)+SIN($E93)*COS(AE$12))/SIN($E93)*AE$9)</f>
        <v>14.2677562174769</v>
      </c>
      <c r="DR93" s="0" t="n">
        <f aca="false">IF(AF$9=0,0,(SIN(AF$12)*COS($E93)+SIN($E93)*COS(AF$12))/SIN($E93)*AF$9)</f>
        <v>14.6976587642735</v>
      </c>
      <c r="DS93" s="0" t="n">
        <f aca="false">IF(AG$9=0,0,(SIN(AG$12)*COS($E93)+SIN($E93)*COS(AG$12))/SIN($E93)*AG$9)</f>
        <v>15.1177114198157</v>
      </c>
      <c r="DT93" s="0" t="n">
        <f aca="false">IF(AH$9=0,0,(SIN(AH$12)*COS($E93)+SIN($E93)*COS(AH$12))/SIN($E93)*AH$9)</f>
        <v>15.0296819621912</v>
      </c>
      <c r="DU93" s="0" t="n">
        <f aca="false">IF(AI$9=0,0,(SIN(AI$12)*COS($E93)+SIN($E93)*COS(AI$12))/SIN($E93)*AI$9)</f>
        <v>14.9370743178452</v>
      </c>
      <c r="DV93" s="0" t="n">
        <f aca="false">IF(AJ$9=0,0,(SIN(AJ$12)*COS($E93)+SIN($E93)*COS(AJ$12))/SIN($E93)*AJ$9)</f>
        <v>14.8399166959633</v>
      </c>
      <c r="DW93" s="0" t="n">
        <f aca="false">IF(AK$9=0,0,(SIN(AK$12)*COS($E93)+SIN($E93)*COS(AK$12))/SIN($E93)*AK$9)</f>
        <v>14.7382386916983</v>
      </c>
      <c r="DX93" s="0" t="n">
        <f aca="false">IF(AL$9=0,0,(SIN(AL$12)*COS($E93)+SIN($E93)*COS(AL$12))/SIN($E93)*AL$9)</f>
        <v>14.6320712771553</v>
      </c>
      <c r="DY93" s="0" t="n">
        <f aca="false">IF(AM$9=0,0,(SIN(AM$12)*COS($E93)+SIN($E93)*COS(AM$12))/SIN($E93)*AM$9)</f>
        <v>14.5214467919572</v>
      </c>
      <c r="DZ93" s="0" t="n">
        <f aca="false">IF(AN$9=0,0,(SIN(AN$12)*COS($E93)+SIN($E93)*COS(AN$12))/SIN($E93)*AN$9)</f>
        <v>14.4063989333939</v>
      </c>
      <c r="EA93" s="0" t="n">
        <f aca="false">IF(AO$9=0,0,(SIN(AO$12)*COS($E93)+SIN($E93)*COS(AO$12))/SIN($E93)*AO$9)</f>
        <v>14.2869627461575</v>
      </c>
      <c r="EB93" s="0" t="n">
        <f aca="false">IF(AP$9=0,0,(SIN(AP$12)*COS($E93)+SIN($E93)*COS(AP$12))/SIN($E93)*AP$9)</f>
        <v>14.1631746116678</v>
      </c>
      <c r="EC93" s="0" t="n">
        <f aca="false">IF(AQ$9=0,0,(SIN(AQ$12)*COS($E93)+SIN($E93)*COS(AQ$12))/SIN($E93)*AQ$9)</f>
        <v>14.0350722369896</v>
      </c>
      <c r="ED93" s="0" t="n">
        <f aca="false">IF(AR$9=0,0,(SIN(AR$12)*COS($E93)+SIN($E93)*COS(AR$12))/SIN($E93)*AR$9)</f>
        <v>13.9026946433472</v>
      </c>
      <c r="EE93" s="0" t="n">
        <f aca="false">IF(AS$9=0,0,(SIN(AS$12)*COS($E93)+SIN($E93)*COS(AS$12))/SIN($E93)*AS$9)</f>
        <v>13.766082154238</v>
      </c>
      <c r="EF93" s="0" t="n">
        <f aca="false">IF(AT$9=0,0,(SIN(AT$12)*COS($E93)+SIN($E93)*COS(AT$12))/SIN($E93)*AT$9)</f>
        <v>13.6252763831496</v>
      </c>
      <c r="EG93" s="0" t="n">
        <f aca="false">IF(AU$9=0,0,(SIN(AU$12)*COS($E93)+SIN($E93)*COS(AU$12))/SIN($E93)*AU$9)</f>
        <v>13.4803202208839</v>
      </c>
      <c r="EH93" s="0" t="n">
        <f aca="false">IF(AV$9=0,0,(SIN(AV$12)*COS($E93)+SIN($E93)*COS(AV$12))/SIN($E93)*AV$9)</f>
        <v>13.3312578224921</v>
      </c>
      <c r="EI93" s="0" t="n">
        <f aca="false">IF(AW$9=0,0,(SIN(AW$12)*COS($E93)+SIN($E93)*COS(AW$12))/SIN($E93)*AW$9)</f>
        <v>13.1781345938247</v>
      </c>
      <c r="EJ93" s="0" t="n">
        <f aca="false">IF(AX$9=0,0,(SIN(AX$12)*COS($E93)+SIN($E93)*COS(AX$12))/SIN($E93)*AX$9)</f>
        <v>13.0209971777007</v>
      </c>
      <c r="EK93" s="0" t="n">
        <f aca="false">IF(AY$9=0,0,(SIN(AY$12)*COS($E93)+SIN($E93)*COS(AY$12))/SIN($E93)*AY$9)</f>
        <v>12.859893439699</v>
      </c>
      <c r="EL93" s="0" t="n">
        <f aca="false">IF(AZ$9=0,0,(SIN(AZ$12)*COS($E93)+SIN($E93)*COS(AZ$12))/SIN($E93)*AZ$9)</f>
        <v>12.6948724535791</v>
      </c>
      <c r="EM93" s="0" t="n">
        <f aca="false">IF(BA$9=0,0,(SIN(BA$12)*COS($E93)+SIN($E93)*COS(BA$12))/SIN($E93)*BA$9)</f>
        <v>12.5259844863318</v>
      </c>
      <c r="EN93" s="0" t="n">
        <f aca="false">IF(BB$9=0,0,(SIN(BB$12)*COS($E93)+SIN($E93)*COS(BB$12))/SIN($E93)*BB$9)</f>
        <v>12.353280982868</v>
      </c>
      <c r="EO93" s="0" t="n">
        <f aca="false">IF(BC$9=0,0,(SIN(BC$12)*COS($E93)+SIN($E93)*COS(BC$12))/SIN($E93)*BC$9)</f>
        <v>12.176814550348</v>
      </c>
      <c r="EP93" s="0" t="n">
        <f aca="false">IF(BD$9=0,0,(SIN(BD$12)*COS($E93)+SIN($E93)*COS(BD$12))/SIN($E93)*BD$9)</f>
        <v>11.9966389421564</v>
      </c>
      <c r="EQ93" s="0" t="n">
        <f aca="false">IF(BE$9=0,0,(SIN(BE$12)*COS($E93)+SIN($E93)*COS(BE$12))/SIN($E93)*BE$9)</f>
        <v>11.812809041529</v>
      </c>
      <c r="ER93" s="0" t="n">
        <f aca="false">IF(BF$9=0,0,(SIN(BF$12)*COS($E93)+SIN($E93)*COS(BF$12))/SIN($E93)*BF$9)</f>
        <v>11.6253808448344</v>
      </c>
      <c r="ES93" s="0" t="n">
        <f aca="false">IF(BG$9=0,0,(SIN(BG$12)*COS($E93)+SIN($E93)*COS(BG$12))/SIN($E93)*BG$9)</f>
        <v>11.4344114445167</v>
      </c>
      <c r="ET93" s="0" t="n">
        <f aca="false">IF(BH$9=0,0,(SIN(BH$12)*COS($E93)+SIN($E93)*COS(BH$12))/SIN($E93)*BH$9)</f>
        <v>11.2399590117055</v>
      </c>
      <c r="EU93" s="0" t="n">
        <f aca="false">IF(BI$9=0,0,(SIN(BI$12)*COS($E93)+SIN($E93)*COS(BI$12))/SIN($E93)*BI$9)</f>
        <v>11.0420827784954</v>
      </c>
      <c r="EV93" s="0" t="n">
        <f aca="false">IF(BJ$9=0,0,(SIN(BJ$12)*COS($E93)+SIN($E93)*COS(BJ$12))/SIN($E93)*BJ$9)</f>
        <v>10.8408430199038</v>
      </c>
      <c r="EW93" s="0" t="n">
        <f aca="false">IF(BK$9=0,0,(SIN(BK$12)*COS($E93)+SIN($E93)*COS(BK$12))/SIN($E93)*BK$9)</f>
        <v>10.6363010355108</v>
      </c>
      <c r="EX93" s="0" t="n">
        <f aca="false">IF(BL$9=0,0,(SIN(BL$12)*COS($E93)+SIN($E93)*COS(BL$12))/SIN($E93)*BL$9)</f>
        <v>10.3753801798014</v>
      </c>
      <c r="EY93" s="0" t="n">
        <f aca="false">IF(BM$9=0,0,(SIN(BM$12)*COS($E93)+SIN($E93)*COS(BM$12))/SIN($E93)*BM$9)</f>
        <v>10.1134325920158</v>
      </c>
      <c r="EZ93" s="0" t="n">
        <f aca="false">IF(BN$9=0,0,(SIN(BN$12)*COS($E93)+SIN($E93)*COS(BN$12))/SIN($E93)*BN$9)</f>
        <v>9.85057010976557</v>
      </c>
      <c r="FA93" s="0" t="n">
        <f aca="false">IF(BO$9=0,0,(SIN(BO$12)*COS($E93)+SIN($E93)*COS(BO$12))/SIN($E93)*BO$9)</f>
        <v>9.58690418963847</v>
      </c>
      <c r="FB93" s="0" t="n">
        <f aca="false">IF(BP$9=0,0,(SIN(BP$12)*COS($E93)+SIN($E93)*COS(BP$12))/SIN($E93)*BP$9)</f>
        <v>9.32254586368626</v>
      </c>
      <c r="FC93" s="0" t="n">
        <f aca="false">IF(BQ$9=0,0,(SIN(BQ$12)*COS($E93)+SIN($E93)*COS(BQ$12))/SIN($E93)*BQ$9)</f>
        <v>9.0576056962471</v>
      </c>
      <c r="FD93" s="0" t="n">
        <f aca="false">IF(BR$9=0,0,(SIN(BR$12)*COS($E93)+SIN($E93)*COS(BR$12))/SIN($E93)*BR$9)</f>
        <v>8.792193741117</v>
      </c>
      <c r="FE93" s="0" t="n">
        <f aca="false">IF(BS$9=0,0,(SIN(BS$12)*COS($E93)+SIN($E93)*COS(BS$12))/SIN($E93)*BS$9)</f>
        <v>8.52641949908517</v>
      </c>
      <c r="FF93" s="0" t="n">
        <f aca="false">IF(BT$9=0,0,(SIN(BT$12)*COS($E93)+SIN($E93)*COS(BT$12))/SIN($E93)*BT$9)</f>
        <v>8.2603918758512</v>
      </c>
      <c r="FG93" s="0" t="n">
        <f aca="false">IF(BU$9=0,0,(SIN(BU$12)*COS($E93)+SIN($E93)*COS(BU$12))/SIN($E93)*BU$9)</f>
        <v>7.9942191403384</v>
      </c>
      <c r="FH93" s="0" t="n">
        <f aca="false">IF(BV$9=0,0,(SIN(BV$12)*COS($E93)+SIN($E93)*COS(BV$12))/SIN($E93)*BV$9)</f>
        <v>7.70715055984542</v>
      </c>
      <c r="FI93" s="0" t="n">
        <f aca="false">IF(BW$9=0,0,(SIN(BW$12)*COS($E93)+SIN($E93)*COS(BW$12))/SIN($E93)*BW$9)</f>
        <v>7.42136937202599</v>
      </c>
      <c r="FJ93" s="0" t="n">
        <f aca="false">IF(BX$9=0,0,(SIN(BX$12)*COS($E93)+SIN($E93)*COS(BX$12))/SIN($E93)*BX$9)</f>
        <v>7.13700019394196</v>
      </c>
      <c r="FK93" s="0" t="n">
        <f aca="false">IF(BY$9=0,0,(SIN(BY$12)*COS($E93)+SIN($E93)*COS(BY$12))/SIN($E93)*BY$9)</f>
        <v>6.85416609382407</v>
      </c>
      <c r="FL93" s="0" t="n">
        <f aca="false">IF(BZ$9=0,0,(SIN(BZ$12)*COS($E93)+SIN($E93)*COS(BZ$12))/SIN($E93)*BZ$9)</f>
        <v>6.57298854248255</v>
      </c>
      <c r="FM93" s="0" t="n">
        <f aca="false">IF(CA$9=0,0,(SIN(CA$12)*COS($E93)+SIN($E93)*COS(CA$12))/SIN($E93)*CA$9)</f>
        <v>6.29358736554846</v>
      </c>
      <c r="FN93" s="0" t="n">
        <f aca="false">IF(CB$9=0,0,(SIN(CB$12)*COS($E93)+SIN($E93)*COS(CB$12))/SIN($E93)*CB$9)</f>
        <v>6.01608069656249</v>
      </c>
      <c r="FO93" s="0" t="n">
        <f aca="false">IF(CC$9=0,0,(SIN(CC$12)*COS($E93)+SIN($E93)*COS(CC$12))/SIN($E93)*CC$9)</f>
        <v>5.74058493093088</v>
      </c>
      <c r="FP93" s="0" t="n">
        <f aca="false">IF(CD$9=0,0,(SIN(CD$12)*COS($E93)+SIN($E93)*COS(CD$12))/SIN($E93)*CD$9)</f>
        <v>5.46721468076456</v>
      </c>
      <c r="FQ93" s="0" t="n">
        <f aca="false">IF(CE$9=0,0,(SIN(CE$12)*COS($E93)+SIN($E93)*COS(CE$12))/SIN($E93)*CE$9)</f>
        <v>5.19608273061684</v>
      </c>
      <c r="FR93" s="0" t="n">
        <f aca="false">IF(CF$9=0,0,(SIN(CF$12)*COS($E93)+SIN($E93)*COS(CF$12))/SIN($E93)*CF$9)</f>
        <v>4.92004329311622</v>
      </c>
      <c r="FS93" s="0" t="n">
        <f aca="false">IF(CG$9=0,0,(SIN(CG$12)*COS($E93)+SIN($E93)*COS(CG$12))/SIN($E93)*CG$9)</f>
        <v>4.64712413296765</v>
      </c>
      <c r="FT93" s="0" t="n">
        <f aca="false">IF(CH$9=0,0,(SIN(CH$12)*COS($E93)+SIN($E93)*COS(CH$12))/SIN($E93)*CH$9)</f>
        <v>4.37743862460285</v>
      </c>
      <c r="FU93" s="0" t="n">
        <f aca="false">IF(CI$9=0,0,(SIN(CI$12)*COS($E93)+SIN($E93)*COS(CI$12))/SIN($E93)*CI$9)</f>
        <v>4.11109774125719</v>
      </c>
      <c r="FV93" s="0" t="n">
        <f aca="false">IF(CJ$9=0,0,(SIN(CJ$12)*COS($E93)+SIN($E93)*COS(CJ$12))/SIN($E93)*CJ$9)</f>
        <v>3.84821001238642</v>
      </c>
      <c r="FW93" s="0" t="n">
        <f aca="false">IF(CK$9=0,0,(SIN(CK$12)*COS($E93)+SIN($E93)*COS(CK$12))/SIN($E93)*CK$9)</f>
        <v>3.58888148226062</v>
      </c>
      <c r="FX93" s="0" t="n">
        <f aca="false">IF(CL$9=0,0,(SIN(CL$12)*COS($E93)+SIN($E93)*COS(CL$12))/SIN($E93)*CL$9)</f>
        <v>3.33321566975293</v>
      </c>
      <c r="FY93" s="0" t="n">
        <f aca="false">IF(CM$9=0,0,(SIN(CM$12)*COS($E93)+SIN($E93)*COS(CM$12))/SIN($E93)*CM$9)</f>
        <v>3.08131352933657</v>
      </c>
      <c r="FZ93" s="0" t="n">
        <f aca="false">IF(CN$9=0,0,(SIN(CN$12)*COS($E93)+SIN($E93)*COS(CN$12))/SIN($E93)*CN$9)</f>
        <v>2.83327341330312</v>
      </c>
      <c r="GA93" s="0" t="n">
        <f aca="false">IF(CO$9=0,0,(SIN(CO$12)*COS($E93)+SIN($E93)*COS(CO$12))/SIN($E93)*CO$9)</f>
        <v>2.58919103521809</v>
      </c>
      <c r="GB93" s="0" t="n">
        <f aca="false">IF(CP$9=0,0,(SIN(CP$12)*COS($E93)+SIN($E93)*COS(CP$12))/SIN($E93)*CP$9)</f>
        <v>2.34529568555547</v>
      </c>
      <c r="GC93" s="0" t="n">
        <f aca="false">IF(CQ$9=0,0,(SIN(CQ$12)*COS($E93)+SIN($E93)*COS(CQ$12))/SIN($E93)*CQ$9)</f>
        <v>2.10623643405199</v>
      </c>
    </row>
    <row r="94" customFormat="false" ht="12.8" hidden="true" customHeight="false" outlineLevel="0" collapsed="false">
      <c r="A94" s="0" t="n">
        <f aca="false">MAX($F94:$CQ94)</f>
        <v>10.2783822515389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15.7</v>
      </c>
      <c r="C94" s="2" t="n">
        <f aca="false">MOD(Best +D94,360)</f>
        <v>181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3.0099999909399</v>
      </c>
      <c r="G94" s="13" t="n">
        <f aca="false">IF(OR(G184=0,CS94=0),0,G184*CS94/(G184+CS94))</f>
        <v>3.67329152245462</v>
      </c>
      <c r="H94" s="13" t="n">
        <f aca="false">IF(OR(H184=0,CT94=0),0,H184*CT94/(H184+CT94))</f>
        <v>4.32643989231301</v>
      </c>
      <c r="I94" s="13" t="n">
        <f aca="false">IF(OR(I184=0,CU94=0),0,I184*CU94/(I184+CU94))</f>
        <v>4.96612339289031</v>
      </c>
      <c r="J94" s="13" t="n">
        <f aca="false">IF(OR(J184=0,CV94=0),0,J184*CV94/(J184+CV94))</f>
        <v>5.58923116805353</v>
      </c>
      <c r="K94" s="13" t="n">
        <f aca="false">IF(OR(K184=0,CW94=0),0,K184*CW94/(K184+CW94))</f>
        <v>6.19290360409009</v>
      </c>
      <c r="L94" s="13" t="n">
        <f aca="false">IF(OR(L184=0,CX94=0),0,L184*CX94/(L184+CX94))</f>
        <v>6.77456506605255</v>
      </c>
      <c r="M94" s="13" t="n">
        <f aca="false">IF(OR(M184=0,CY94=0),0,M184*CY94/(M184+CY94))</f>
        <v>7.33194840541843</v>
      </c>
      <c r="N94" s="13" t="n">
        <f aca="false">IF(OR(N184=0,CZ94=0),0,N184*CZ94/(N184+CZ94))</f>
        <v>7.52115673144869</v>
      </c>
      <c r="O94" s="13" t="n">
        <f aca="false">IF(OR(O184=0,DA94=0),0,O184*DA94/(O184+DA94))</f>
        <v>7.69995232167304</v>
      </c>
      <c r="P94" s="13" t="n">
        <f aca="false">IF(OR(P184=0,DB94=0),0,P184*DB94/(P184+DB94))</f>
        <v>7.86817569039736</v>
      </c>
      <c r="Q94" s="13" t="n">
        <f aca="false">IF(OR(Q184=0,DC94=0),0,Q184*DC94/(Q184+DC94))</f>
        <v>8.0257150519125</v>
      </c>
      <c r="R94" s="13" t="n">
        <f aca="false">IF(OR(R184=0,DD94=0),0,R184*DD94/(R184+DD94))</f>
        <v>8.17250415508139</v>
      </c>
      <c r="S94" s="13" t="n">
        <f aca="false">IF(OR(S184=0,DE94=0),0,S184*DE94/(S184+DE94))</f>
        <v>8.30851984257174</v>
      </c>
      <c r="T94" s="13" t="n">
        <f aca="false">IF(OR(T184=0,DF94=0),0,T184*DF94/(T184+DF94))</f>
        <v>8.43377938990766</v>
      </c>
      <c r="U94" s="13" t="n">
        <f aca="false">IF(OR(U184=0,DG94=0),0,U184*DG94/(U184+DG94))</f>
        <v>8.54833767787342</v>
      </c>
      <c r="V94" s="13" t="n">
        <f aca="false">IF(OR(V184=0,DH94=0),0,V184*DH94/(V184+DH94))</f>
        <v>8.65228424918191</v>
      </c>
      <c r="W94" s="13" t="n">
        <f aca="false">IF(OR(W184=0,DI94=0),0,W184*DI94/(W184+DI94))</f>
        <v>8.74574029691285</v>
      </c>
      <c r="X94" s="13" t="n">
        <f aca="false">IF(OR(X184=0,DJ94=0),0,X184*DJ94/(X184+DJ94))</f>
        <v>8.99009870552371</v>
      </c>
      <c r="Y94" s="13" t="n">
        <f aca="false">IF(OR(Y184=0,DK94=0),0,Y184*DK94/(Y184+DK94))</f>
        <v>9.21295103278411</v>
      </c>
      <c r="Z94" s="13" t="n">
        <f aca="false">IF(OR(Z184=0,DL94=0),0,Z184*DL94/(Z184+DL94))</f>
        <v>9.4146345222039</v>
      </c>
      <c r="AA94" s="13" t="n">
        <f aca="false">IF(OR(AA184=0,DM94=0),0,AA184*DM94/(AA184+DM94))</f>
        <v>9.59557976936665</v>
      </c>
      <c r="AB94" s="13" t="n">
        <f aca="false">IF(OR(AB184=0,DN94=0),0,AB184*DN94/(AB184+DN94))</f>
        <v>9.75629738736371</v>
      </c>
      <c r="AC94" s="13" t="n">
        <f aca="false">IF(OR(AC184=0,DO94=0),0,AC184*DO94/(AC184+DO94))</f>
        <v>9.89736514557877</v>
      </c>
      <c r="AD94" s="13" t="n">
        <f aca="false">IF(OR(AD184=0,DP94=0),0,AD184*DP94/(AD184+DP94))</f>
        <v>10.0194157586105</v>
      </c>
      <c r="AE94" s="13" t="n">
        <f aca="false">IF(OR(AE184=0,DQ94=0),0,AE184*DQ94/(AE184+DQ94))</f>
        <v>10.1231254582921</v>
      </c>
      <c r="AF94" s="13" t="n">
        <f aca="false">IF(OR(AF184=0,DR94=0),0,AF184*DR94/(AF184+DR94))</f>
        <v>10.2092034416006</v>
      </c>
      <c r="AG94" s="13" t="n">
        <f aca="false">IF(OR(AG184=0,DS94=0),0,AG184*DS94/(AG184+DS94))</f>
        <v>10.2783822515389</v>
      </c>
      <c r="AH94" s="13" t="n">
        <f aca="false">IF(OR(AH184=0,DT94=0),0,AH184*DT94/(AH184+DT94))</f>
        <v>10.1067161757478</v>
      </c>
      <c r="AI94" s="13" t="n">
        <f aca="false">IF(OR(AI184=0,DU94=0),0,AI184*DU94/(AI184+DU94))</f>
        <v>9.93656998911209</v>
      </c>
      <c r="AJ94" s="13" t="n">
        <f aca="false">IF(OR(AJ184=0,DV94=0),0,AJ184*DV94/(AJ184+DV94))</f>
        <v>9.76789801917368</v>
      </c>
      <c r="AK94" s="13" t="n">
        <f aca="false">IF(OR(AK184=0,DW94=0),0,AK184*DW94/(AK184+DW94))</f>
        <v>9.60065582682425</v>
      </c>
      <c r="AL94" s="13" t="n">
        <f aca="false">IF(OR(AL184=0,DX94=0),0,AL184*DX94/(AL184+DX94))</f>
        <v>9.43480015513774</v>
      </c>
      <c r="AM94" s="13" t="n">
        <f aca="false">IF(OR(AM184=0,DY94=0),0,AM184*DY94/(AM184+DY94))</f>
        <v>9.27028888044798</v>
      </c>
      <c r="AN94" s="13" t="n">
        <f aca="false">IF(OR(AN184=0,DZ94=0),0,AN184*DZ94/(AN184+DZ94))</f>
        <v>9.1070809655497</v>
      </c>
      <c r="AO94" s="13" t="n">
        <f aca="false">IF(OR(AO184=0,EA94=0),0,AO184*EA94/(AO184+EA94))</f>
        <v>8.94513641490777</v>
      </c>
      <c r="AP94" s="13" t="n">
        <f aca="false">IF(OR(AP184=0,EB94=0),0,AP184*EB94/(AP184+EB94))</f>
        <v>8.78441623176692</v>
      </c>
      <c r="AQ94" s="13" t="n">
        <f aca="false">IF(OR(AQ184=0,EC94=0),0,AQ184*EC94/(AQ184+EC94))</f>
        <v>8.62488237706003</v>
      </c>
      <c r="AR94" s="13" t="n">
        <f aca="false">IF(OR(AR184=0,ED94=0),0,AR184*ED94/(AR184+ED94))</f>
        <v>8.46649773001903</v>
      </c>
      <c r="AS94" s="13" t="n">
        <f aca="false">IF(OR(AS184=0,EE94=0),0,AS184*EE94/(AS184+EE94))</f>
        <v>8.30922605039827</v>
      </c>
      <c r="AT94" s="13" t="n">
        <f aca="false">IF(OR(AT184=0,EF94=0),0,AT184*EF94/(AT184+EF94))</f>
        <v>8.15303194222475</v>
      </c>
      <c r="AU94" s="13" t="n">
        <f aca="false">IF(OR(AU184=0,EG94=0),0,AU184*EG94/(AU184+EG94))</f>
        <v>7.99788081899504</v>
      </c>
      <c r="AV94" s="13" t="n">
        <f aca="false">IF(OR(AV184=0,EH94=0),0,AV184*EH94/(AV184+EH94))</f>
        <v>7.84373887024251</v>
      </c>
      <c r="AW94" s="13" t="n">
        <f aca="false">IF(OR(AW184=0,EI94=0),0,AW184*EI94/(AW184+EI94))</f>
        <v>7.69057302940331</v>
      </c>
      <c r="AX94" s="13" t="n">
        <f aca="false">IF(OR(AX184=0,EJ94=0),0,AX184*EJ94/(AX184+EJ94))</f>
        <v>7.53835094291302</v>
      </c>
      <c r="AY94" s="13" t="n">
        <f aca="false">IF(OR(AY184=0,EK94=0),0,AY184*EK94/(AY184+EK94))</f>
        <v>7.38704094046963</v>
      </c>
      <c r="AZ94" s="13" t="n">
        <f aca="false">IF(OR(AZ184=0,EL94=0),0,AZ184*EL94/(AZ184+EL94))</f>
        <v>7.23661200640216</v>
      </c>
      <c r="BA94" s="13" t="n">
        <f aca="false">IF(OR(BA184=0,EM94=0),0,BA184*EM94/(BA184+EM94))</f>
        <v>7.08703375208706</v>
      </c>
      <c r="BB94" s="13" t="n">
        <f aca="false">IF(OR(BB184=0,EN94=0),0,BB184*EN94/(BB184+EN94))</f>
        <v>6.93827638935789</v>
      </c>
      <c r="BC94" s="13" t="n">
        <f aca="false">IF(OR(BC184=0,EO94=0),0,BC184*EO94/(BC184+EO94))</f>
        <v>6.79031070485629</v>
      </c>
      <c r="BD94" s="13" t="n">
        <f aca="false">IF(OR(BD184=0,EP94=0),0,BD184*EP94/(BD184+EP94))</f>
        <v>6.64310803527515</v>
      </c>
      <c r="BE94" s="13" t="n">
        <f aca="false">IF(OR(BE184=0,EQ94=0),0,BE184*EQ94/(BE184+EQ94))</f>
        <v>6.49664024344716</v>
      </c>
      <c r="BF94" s="13" t="n">
        <f aca="false">IF(OR(BF184=0,ER94=0),0,BF184*ER94/(BF184+ER94))</f>
        <v>6.35087969523424</v>
      </c>
      <c r="BG94" s="13" t="n">
        <f aca="false">IF(OR(BG184=0,ES94=0),0,BG184*ES94/(BG184+ES94))</f>
        <v>6.20579923717569</v>
      </c>
      <c r="BH94" s="13" t="n">
        <f aca="false">IF(OR(BH184=0,ET94=0),0,BH184*ET94/(BH184+ET94))</f>
        <v>6.06137217485476</v>
      </c>
      <c r="BI94" s="13" t="n">
        <f aca="false">IF(OR(BI184=0,EU94=0),0,BI184*EU94/(BI184+EU94))</f>
        <v>5.91757225194522</v>
      </c>
      <c r="BJ94" s="13" t="n">
        <f aca="false">IF(OR(BJ184=0,EV94=0),0,BJ184*EV94/(BJ184+EV94))</f>
        <v>5.77437362990143</v>
      </c>
      <c r="BK94" s="13" t="n">
        <f aca="false">IF(OR(BK184=0,EW94=0),0,BK184*EW94/(BK184+EW94))</f>
        <v>5.63175086825711</v>
      </c>
      <c r="BL94" s="13" t="n">
        <f aca="false">IF(OR(BL184=0,EX94=0),0,BL184*EX94/(BL184+EX94))</f>
        <v>5.47457490715827</v>
      </c>
      <c r="BM94" s="13" t="n">
        <f aca="false">IF(OR(BM184=0,EY94=0),0,BM184*EY94/(BM184+EY94))</f>
        <v>5.31877923216693</v>
      </c>
      <c r="BN94" s="13" t="n">
        <f aca="false">IF(OR(BN184=0,EZ94=0),0,BN184*EZ94/(BN184+EZ94))</f>
        <v>5.16432070239317</v>
      </c>
      <c r="BO94" s="13" t="n">
        <f aca="false">IF(OR(BO184=0,FA94=0),0,BO184*FA94/(BO184+FA94))</f>
        <v>5.01115793888829</v>
      </c>
      <c r="BP94" s="13" t="n">
        <f aca="false">IF(OR(BP184=0,FB94=0),0,BP184*FB94/(BP184+FB94))</f>
        <v>4.85925125247817</v>
      </c>
      <c r="BQ94" s="13" t="n">
        <f aca="false">IF(OR(BQ184=0,FC94=0),0,BQ184*FC94/(BQ184+FC94))</f>
        <v>4.70856257625961</v>
      </c>
      <c r="BR94" s="13" t="n">
        <f aca="false">IF(OR(BR184=0,FD94=0),0,BR184*FD94/(BR184+FD94))</f>
        <v>4.5590554024731</v>
      </c>
      <c r="BS94" s="13" t="n">
        <f aca="false">IF(OR(BS184=0,FE94=0),0,BS184*FE94/(BS184+FE94))</f>
        <v>4.41069472348779</v>
      </c>
      <c r="BT94" s="13" t="n">
        <f aca="false">IF(OR(BT184=0,FF94=0),0,BT184*FF94/(BT184+FF94))</f>
        <v>4.26344697665665</v>
      </c>
      <c r="BU94" s="13" t="n">
        <f aca="false">IF(OR(BU184=0,FG94=0),0,BU184*FG94/(BU184+FG94))</f>
        <v>4.11727999281678</v>
      </c>
      <c r="BV94" s="13" t="n">
        <f aca="false">IF(OR(BV184=0,FH94=0),0,BV184*FH94/(BV184+FH94))</f>
        <v>3.96646457670555</v>
      </c>
      <c r="BW94" s="13" t="n">
        <f aca="false">IF(OR(BW184=0,FI94=0),0,BW184*FI94/(BW184+FI94))</f>
        <v>3.81701679488628</v>
      </c>
      <c r="BX94" s="13" t="n">
        <f aca="false">IF(OR(BX184=0,FJ94=0),0,BX184*FJ94/(BX184+FJ94))</f>
        <v>3.66890736856511</v>
      </c>
      <c r="BY94" s="13" t="n">
        <f aca="false">IF(OR(BY184=0,FK94=0),0,BY184*FK94/(BY184+FK94))</f>
        <v>3.52210888394702</v>
      </c>
      <c r="BZ94" s="13" t="n">
        <f aca="false">IF(OR(BZ184=0,FL94=0),0,BZ184*FL94/(BZ184+FL94))</f>
        <v>3.37659574741292</v>
      </c>
      <c r="CA94" s="13" t="n">
        <f aca="false">IF(OR(CA184=0,FM94=0),0,CA184*FM94/(CA184+FM94))</f>
        <v>3.23234414485722</v>
      </c>
      <c r="CB94" s="13" t="n">
        <f aca="false">IF(OR(CB184=0,FN94=0),0,CB184*FN94/(CB184+FN94))</f>
        <v>3.08933200496886</v>
      </c>
      <c r="CC94" s="13" t="n">
        <f aca="false">IF(OR(CC184=0,FO94=0),0,CC184*FO94/(CC184+FO94))</f>
        <v>2.94753896625645</v>
      </c>
      <c r="CD94" s="13" t="n">
        <f aca="false">IF(OR(CD184=0,FP94=0),0,CD184*FP94/(CD184+FP94))</f>
        <v>2.80694634763005</v>
      </c>
      <c r="CE94" s="13" t="n">
        <f aca="false">IF(OR(CE184=0,FQ94=0),0,CE184*FQ94/(CE184+FQ94))</f>
        <v>2.66753712236444</v>
      </c>
      <c r="CF94" s="13" t="n">
        <f aca="false">IF(OR(CF184=0,FR94=0),0,CF184*FR94/(CF184+FR94))</f>
        <v>2.52728575847339</v>
      </c>
      <c r="CG94" s="13" t="n">
        <f aca="false">IF(OR(CG184=0,FS94=0),0,CG184*FS94/(CG184+FS94))</f>
        <v>2.38836055339744</v>
      </c>
      <c r="CH94" s="13" t="n">
        <f aca="false">IF(OR(CH184=0,FT94=0),0,CH184*FT94/(CH184+FT94))</f>
        <v>2.25075220011064</v>
      </c>
      <c r="CI94" s="13" t="n">
        <f aca="false">IF(OR(CI184=0,FU94=0),0,CI184*FU94/(CI184+FU94))</f>
        <v>2.11445333493231</v>
      </c>
      <c r="CJ94" s="13" t="n">
        <f aca="false">IF(OR(CJ184=0,FV94=0),0,CJ184*FV94/(CJ184+FV94))</f>
        <v>1.97945853003132</v>
      </c>
      <c r="CK94" s="13" t="n">
        <f aca="false">IF(OR(CK184=0,FW94=0),0,CK184*FW94/(CK184+FW94))</f>
        <v>1.84576428899596</v>
      </c>
      <c r="CL94" s="13" t="n">
        <f aca="false">IF(OR(CL184=0,FX94=0),0,CL184*FX94/(CL184+FX94))</f>
        <v>1.71336904531244</v>
      </c>
      <c r="CM94" s="13" t="n">
        <f aca="false">IF(OR(CM184=0,FY94=0),0,CM184*FY94/(CM184+FY94))</f>
        <v>1.58227316359552</v>
      </c>
      <c r="CN94" s="13" t="n">
        <f aca="false">IF(OR(CN184=0,FZ94=0),0,CN184*FZ94/(CN184+FZ94))</f>
        <v>1.45247894341651</v>
      </c>
      <c r="CO94" s="13" t="n">
        <f aca="false">IF(OR(CO184=0,GA94=0),0,CO184*GA94/(CO184+GA94))</f>
        <v>1.32399062557531</v>
      </c>
      <c r="CP94" s="13" t="n">
        <f aca="false">IF(OR(CP184=0,GB94=0),0,CP184*GB94/(CP184+GB94))</f>
        <v>1.19570876382822</v>
      </c>
      <c r="CQ94" s="13" t="n">
        <f aca="false">IF(OR(CQ184=0,GC94=0),0,CQ184*GC94/(CQ184+GC94))</f>
        <v>1.06894540398445</v>
      </c>
      <c r="CR94" s="0" t="n">
        <f aca="false">IF(F$9=0,0,(SIN(F$12)*COS($E94)+SIN($E94)*COS(F$12))/SIN($E94)*F$9)</f>
        <v>3.01</v>
      </c>
      <c r="CS94" s="0" t="n">
        <f aca="false">IF(G$9=0,0,(SIN(G$12)*COS($E94)+SIN($E94)*COS(G$12))/SIN($E94)*G$9)</f>
        <v>3.68846573300272</v>
      </c>
      <c r="CT94" s="0" t="n">
        <f aca="false">IF(H$9=0,0,(SIN(H$12)*COS($E94)+SIN($E94)*COS(H$12))/SIN($E94)*H$9)</f>
        <v>4.36868599666116</v>
      </c>
      <c r="CU94" s="0" t="n">
        <f aca="false">IF(I$9=0,0,(SIN(I$12)*COS($E94)+SIN($E94)*COS(I$12))/SIN($E94)*I$9)</f>
        <v>5.05004406612412</v>
      </c>
      <c r="CV94" s="0" t="n">
        <f aca="false">IF(J$9=0,0,(SIN(J$12)*COS($E94)+SIN($E94)*COS(J$12))/SIN($E94)*J$9)</f>
        <v>5.73192211800954</v>
      </c>
      <c r="CW94" s="0" t="n">
        <f aca="false">IF(K$9=0,0,(SIN(K$12)*COS($E94)+SIN($E94)*COS(K$12))/SIN($E94)*K$9)</f>
        <v>6.41370154357323</v>
      </c>
      <c r="CX94" s="0" t="n">
        <f aca="false">IF(L$9=0,0,(SIN(L$12)*COS($E94)+SIN($E94)*COS(L$12))/SIN($E94)*L$9)</f>
        <v>7.09476326230786</v>
      </c>
      <c r="CY94" s="0" t="n">
        <f aca="false">IF(M$9=0,0,(SIN(M$12)*COS($E94)+SIN($E94)*COS(M$12))/SIN($E94)*M$9)</f>
        <v>7.77448803583848</v>
      </c>
      <c r="CZ94" s="0" t="n">
        <f aca="false">IF(N$9=0,0,(SIN(N$12)*COS($E94)+SIN($E94)*COS(N$12))/SIN($E94)*N$9)</f>
        <v>8.05842402869857</v>
      </c>
      <c r="DA94" s="0" t="n">
        <f aca="false">IF(O$9=0,0,(SIN(O$12)*COS($E94)+SIN($E94)*COS(O$12))/SIN($E94)*O$9)</f>
        <v>8.33990534753582</v>
      </c>
      <c r="DB94" s="0" t="n">
        <f aca="false">IF(P$9=0,0,(SIN(P$12)*COS($E94)+SIN($E94)*COS(P$12))/SIN($E94)*P$9)</f>
        <v>8.61867400570542</v>
      </c>
      <c r="DC94" s="0" t="n">
        <f aca="false">IF(Q$9=0,0,(SIN(Q$12)*COS($E94)+SIN($E94)*COS(Q$12))/SIN($E94)*Q$9)</f>
        <v>8.89447289533269</v>
      </c>
      <c r="DD94" s="0" t="n">
        <f aca="false">IF(R$9=0,0,(SIN(R$12)*COS($E94)+SIN($E94)*COS(R$12))/SIN($E94)*R$9)</f>
        <v>9.16704591808204</v>
      </c>
      <c r="DE94" s="0" t="n">
        <f aca="false">IF(S$9=0,0,(SIN(S$12)*COS($E94)+SIN($E94)*COS(S$12))/SIN($E94)*S$9)</f>
        <v>9.43613811558651</v>
      </c>
      <c r="DF94" s="0" t="n">
        <f aca="false">IF(T$9=0,0,(SIN(T$12)*COS($E94)+SIN($E94)*COS(T$12))/SIN($E94)*T$9)</f>
        <v>9.70149579948203</v>
      </c>
      <c r="DG94" s="0" t="n">
        <f aca="false">IF(U$9=0,0,(SIN(U$12)*COS($E94)+SIN($E94)*COS(U$12))/SIN($E94)*U$9)</f>
        <v>9.96286668099105</v>
      </c>
      <c r="DH94" s="0" t="n">
        <f aca="false">IF(V$9=0,0,(SIN(V$12)*COS($E94)+SIN($E94)*COS(V$12))/SIN($E94)*V$9)</f>
        <v>10.22</v>
      </c>
      <c r="DI94" s="0" t="n">
        <f aca="false">IF(W$9=0,0,(SIN(W$12)*COS($E94)+SIN($E94)*COS(W$12))/SIN($E94)*W$9)</f>
        <v>10.4726466535754</v>
      </c>
      <c r="DJ94" s="0" t="n">
        <f aca="false">IF(X$9=0,0,(SIN(X$12)*COS($E94)+SIN($E94)*COS(X$12))/SIN($E94)*X$9)</f>
        <v>10.9592359692926</v>
      </c>
      <c r="DK94" s="0" t="n">
        <f aca="false">IF(Y$9=0,0,(SIN(Y$12)*COS($E94)+SIN($E94)*COS(Y$12))/SIN($E94)*Y$9)</f>
        <v>11.4393042192925</v>
      </c>
      <c r="DL94" s="0" t="n">
        <f aca="false">IF(Z$9=0,0,(SIN(Z$12)*COS($E94)+SIN($E94)*COS(Z$12))/SIN($E94)*Z$9)</f>
        <v>11.9123906316</v>
      </c>
      <c r="DM94" s="0" t="n">
        <f aca="false">IF(AA$9=0,0,(SIN(AA$12)*COS($E94)+SIN($E94)*COS(AA$12))/SIN($E94)*AA$9)</f>
        <v>12.3780376262916</v>
      </c>
      <c r="DN94" s="0" t="n">
        <f aca="false">IF(AB$9=0,0,(SIN(AB$12)*COS($E94)+SIN($E94)*COS(AB$12))/SIN($E94)*AB$9)</f>
        <v>12.8357910503653</v>
      </c>
      <c r="DO94" s="0" t="n">
        <f aca="false">IF(AC$9=0,0,(SIN(AC$12)*COS($E94)+SIN($E94)*COS(AC$12))/SIN($E94)*AC$9)</f>
        <v>13.2852004112135</v>
      </c>
      <c r="DP94" s="0" t="n">
        <f aca="false">IF(AD$9=0,0,(SIN(AD$12)*COS($E94)+SIN($E94)*COS(AD$12))/SIN($E94)*AD$9)</f>
        <v>13.7258191085984</v>
      </c>
      <c r="DQ94" s="0" t="n">
        <f aca="false">IF(AE$9=0,0,(SIN(AE$12)*COS($E94)+SIN($E94)*COS(AE$12))/SIN($E94)*AE$9)</f>
        <v>14.1572046650297</v>
      </c>
      <c r="DR94" s="0" t="n">
        <f aca="false">IF(AF$9=0,0,(SIN(AF$12)*COS($E94)+SIN($E94)*COS(AF$12))/SIN($E94)*AF$9)</f>
        <v>14.5789189544473</v>
      </c>
      <c r="DS94" s="0" t="n">
        <f aca="false">IF(AG$9=0,0,(SIN(AG$12)*COS($E94)+SIN($E94)*COS(AG$12))/SIN($E94)*AG$9)</f>
        <v>14.9905284291089</v>
      </c>
      <c r="DT94" s="0" t="n">
        <f aca="false">IF(AH$9=0,0,(SIN(AH$12)*COS($E94)+SIN($E94)*COS(AH$12))/SIN($E94)*AH$9)</f>
        <v>14.8981620351417</v>
      </c>
      <c r="DU94" s="0" t="n">
        <f aca="false">IF(AI$9=0,0,(SIN(AI$12)*COS($E94)+SIN($E94)*COS(AI$12))/SIN($E94)*AI$9)</f>
        <v>14.8012575166969</v>
      </c>
      <c r="DV94" s="0" t="n">
        <f aca="false">IF(AJ$9=0,0,(SIN(AJ$12)*COS($E94)+SIN($E94)*COS(AJ$12))/SIN($E94)*AJ$9)</f>
        <v>14.6998443918295</v>
      </c>
      <c r="DW94" s="0" t="n">
        <f aca="false">IF(AK$9=0,0,(SIN(AK$12)*COS($E94)+SIN($E94)*COS(AK$12))/SIN($E94)*AK$9)</f>
        <v>14.5939535519597</v>
      </c>
      <c r="DX94" s="0" t="n">
        <f aca="false">IF(AL$9=0,0,(SIN(AL$12)*COS($E94)+SIN($E94)*COS(AL$12))/SIN($E94)*AL$9)</f>
        <v>14.4836172524632</v>
      </c>
      <c r="DY94" s="0" t="n">
        <f aca="false">IF(AM$9=0,0,(SIN(AM$12)*COS($E94)+SIN($E94)*COS(AM$12))/SIN($E94)*AM$9)</f>
        <v>14.3688691028457</v>
      </c>
      <c r="DZ94" s="0" t="n">
        <f aca="false">IF(AN$9=0,0,(SIN(AN$12)*COS($E94)+SIN($E94)*COS(AN$12))/SIN($E94)*AN$9)</f>
        <v>14.249744056505</v>
      </c>
      <c r="EA94" s="0" t="n">
        <f aca="false">IF(AO$9=0,0,(SIN(AO$12)*COS($E94)+SIN($E94)*COS(AO$12))/SIN($E94)*AO$9)</f>
        <v>14.1262784000844</v>
      </c>
      <c r="EB94" s="0" t="n">
        <f aca="false">IF(AP$9=0,0,(SIN(AP$12)*COS($E94)+SIN($E94)*COS(AP$12))/SIN($E94)*AP$9)</f>
        <v>13.9985097424188</v>
      </c>
      <c r="EC94" s="0" t="n">
        <f aca="false">IF(AQ$9=0,0,(SIN(AQ$12)*COS($E94)+SIN($E94)*COS(AQ$12))/SIN($E94)*AQ$9)</f>
        <v>13.8664770030791</v>
      </c>
      <c r="ED94" s="0" t="n">
        <f aca="false">IF(AR$9=0,0,(SIN(AR$12)*COS($E94)+SIN($E94)*COS(AR$12))/SIN($E94)*AR$9)</f>
        <v>13.7302204005166</v>
      </c>
      <c r="EE94" s="0" t="n">
        <f aca="false">IF(AS$9=0,0,(SIN(AS$12)*COS($E94)+SIN($E94)*COS(AS$12))/SIN($E94)*AS$9)</f>
        <v>13.5897814398125</v>
      </c>
      <c r="EF94" s="0" t="n">
        <f aca="false">IF(AT$9=0,0,(SIN(AT$12)*COS($E94)+SIN($E94)*COS(AT$12))/SIN($E94)*AT$9)</f>
        <v>13.4452029000347</v>
      </c>
      <c r="EG94" s="0" t="n">
        <f aca="false">IF(AU$9=0,0,(SIN(AU$12)*COS($E94)+SIN($E94)*COS(AU$12))/SIN($E94)*AU$9)</f>
        <v>13.2965288212069</v>
      </c>
      <c r="EH94" s="0" t="n">
        <f aca="false">IF(AV$9=0,0,(SIN(AV$12)*COS($E94)+SIN($E94)*COS(AV$12))/SIN($E94)*AV$9)</f>
        <v>13.1438044908938</v>
      </c>
      <c r="EI94" s="0" t="n">
        <f aca="false">IF(AW$9=0,0,(SIN(AW$12)*COS($E94)+SIN($E94)*COS(AW$12))/SIN($E94)*AW$9)</f>
        <v>12.9870764304059</v>
      </c>
      <c r="EJ94" s="0" t="n">
        <f aca="false">IF(AX$9=0,0,(SIN(AX$12)*COS($E94)+SIN($E94)*COS(AX$12))/SIN($E94)*AX$9)</f>
        <v>12.8263923806286</v>
      </c>
      <c r="EK94" s="0" t="n">
        <f aca="false">IF(AY$9=0,0,(SIN(AY$12)*COS($E94)+SIN($E94)*COS(AY$12))/SIN($E94)*AY$9)</f>
        <v>12.6618012874802</v>
      </c>
      <c r="EL94" s="0" t="n">
        <f aca="false">IF(AZ$9=0,0,(SIN(AZ$12)*COS($E94)+SIN($E94)*COS(AZ$12))/SIN($E94)*AZ$9)</f>
        <v>12.4933532870019</v>
      </c>
      <c r="EM94" s="0" t="n">
        <f aca="false">IF(BA$9=0,0,(SIN(BA$12)*COS($E94)+SIN($E94)*COS(BA$12))/SIN($E94)*BA$9)</f>
        <v>12.3210996900866</v>
      </c>
      <c r="EN94" s="0" t="n">
        <f aca="false">IF(BB$9=0,0,(SIN(BB$12)*COS($E94)+SIN($E94)*COS(BB$12))/SIN($E94)*BB$9)</f>
        <v>12.1450929668486</v>
      </c>
      <c r="EO94" s="0" t="n">
        <f aca="false">IF(BC$9=0,0,(SIN(BC$12)*COS($E94)+SIN($E94)*COS(BC$12))/SIN($E94)*BC$9)</f>
        <v>11.9653867306406</v>
      </c>
      <c r="EP94" s="0" t="n">
        <f aca="false">IF(BD$9=0,0,(SIN(BD$12)*COS($E94)+SIN($E94)*COS(BD$12))/SIN($E94)*BD$9)</f>
        <v>11.7820357217233</v>
      </c>
      <c r="EQ94" s="0" t="n">
        <f aca="false">IF(BE$9=0,0,(SIN(BE$12)*COS($E94)+SIN($E94)*COS(BE$12))/SIN($E94)*BE$9)</f>
        <v>11.5950957905899</v>
      </c>
      <c r="ER94" s="0" t="n">
        <f aca="false">IF(BF$9=0,0,(SIN(BF$12)*COS($E94)+SIN($E94)*COS(BF$12))/SIN($E94)*BF$9)</f>
        <v>11.4046238809545</v>
      </c>
      <c r="ES94" s="0" t="n">
        <f aca="false">IF(BG$9=0,0,(SIN(BG$12)*COS($E94)+SIN($E94)*COS(BG$12))/SIN($E94)*BG$9)</f>
        <v>11.2106780124059</v>
      </c>
      <c r="ET94" s="0" t="n">
        <f aca="false">IF(BH$9=0,0,(SIN(BH$12)*COS($E94)+SIN($E94)*COS(BH$12))/SIN($E94)*BH$9)</f>
        <v>11.0133172627345</v>
      </c>
      <c r="EU94" s="0" t="n">
        <f aca="false">IF(BI$9=0,0,(SIN(BI$12)*COS($E94)+SIN($E94)*COS(BI$12))/SIN($E94)*BI$9)</f>
        <v>10.8126017499364</v>
      </c>
      <c r="EV94" s="0" t="n">
        <f aca="false">IF(BJ$9=0,0,(SIN(BJ$12)*COS($E94)+SIN($E94)*COS(BJ$12))/SIN($E94)*BJ$9)</f>
        <v>10.6085926139012</v>
      </c>
      <c r="EW94" s="0" t="n">
        <f aca="false">IF(BK$9=0,0,(SIN(BK$12)*COS($E94)+SIN($E94)*COS(BK$12))/SIN($E94)*BK$9)</f>
        <v>10.4013519977882</v>
      </c>
      <c r="EX94" s="0" t="n">
        <f aca="false">IF(BL$9=0,0,(SIN(BL$12)*COS($E94)+SIN($E94)*COS(BL$12))/SIN($E94)*BL$9)</f>
        <v>10.1390146569736</v>
      </c>
      <c r="EY94" s="0" t="n">
        <f aca="false">IF(BM$9=0,0,(SIN(BM$12)*COS($E94)+SIN($E94)*COS(BM$12))/SIN($E94)*BM$9)</f>
        <v>9.8757489871833</v>
      </c>
      <c r="EZ94" s="0" t="n">
        <f aca="false">IF(BN$9=0,0,(SIN(BN$12)*COS($E94)+SIN($E94)*COS(BN$12))/SIN($E94)*BN$9)</f>
        <v>9.6116664860559</v>
      </c>
      <c r="FA94" s="0" t="n">
        <f aca="false">IF(BO$9=0,0,(SIN(BO$12)*COS($E94)+SIN($E94)*COS(BO$12))/SIN($E94)*BO$9)</f>
        <v>9.3468782325183</v>
      </c>
      <c r="FB94" s="0" t="n">
        <f aca="false">IF(BP$9=0,0,(SIN(BP$12)*COS($E94)+SIN($E94)*COS(BP$12))/SIN($E94)*BP$9)</f>
        <v>9.08149484361676</v>
      </c>
      <c r="FC94" s="0" t="n">
        <f aca="false">IF(BQ$9=0,0,(SIN(BQ$12)*COS($E94)+SIN($E94)*COS(BQ$12))/SIN($E94)*BQ$9)</f>
        <v>8.81562643169616</v>
      </c>
      <c r="FD94" s="0" t="n">
        <f aca="false">IF(BR$9=0,0,(SIN(BR$12)*COS($E94)+SIN($E94)*COS(BR$12))/SIN($E94)*BR$9)</f>
        <v>8.54938256194196</v>
      </c>
      <c r="FE94" s="0" t="n">
        <f aca="false">IF(BS$9=0,0,(SIN(BS$12)*COS($E94)+SIN($E94)*COS(BS$12))/SIN($E94)*BS$9)</f>
        <v>8.28287221029936</v>
      </c>
      <c r="FF94" s="0" t="n">
        <f aca="false">IF(BT$9=0,0,(SIN(BT$12)*COS($E94)+SIN($E94)*COS(BT$12))/SIN($E94)*BT$9)</f>
        <v>8.01620372178738</v>
      </c>
      <c r="FG94" s="0" t="n">
        <f aca="false">IF(BU$9=0,0,(SIN(BU$12)*COS($E94)+SIN($E94)*COS(BU$12))/SIN($E94)*BU$9)</f>
        <v>7.74948476922214</v>
      </c>
      <c r="FH94" s="0" t="n">
        <f aca="false">IF(BV$9=0,0,(SIN(BV$12)*COS($E94)+SIN($E94)*COS(BV$12))/SIN($E94)*BV$9)</f>
        <v>7.46262576091265</v>
      </c>
      <c r="FI94" s="0" t="n">
        <f aca="false">IF(BW$9=0,0,(SIN(BW$12)*COS($E94)+SIN($E94)*COS(BW$12))/SIN($E94)*BW$9)</f>
        <v>7.17715662774345</v>
      </c>
      <c r="FJ94" s="0" t="n">
        <f aca="false">IF(BX$9=0,0,(SIN(BX$12)*COS($E94)+SIN($E94)*COS(BX$12))/SIN($E94)*BX$9)</f>
        <v>6.89320067805627</v>
      </c>
      <c r="FK94" s="0" t="n">
        <f aca="false">IF(BY$9=0,0,(SIN(BY$12)*COS($E94)+SIN($E94)*COS(BY$12))/SIN($E94)*BY$9)</f>
        <v>6.61087963238444</v>
      </c>
      <c r="FL94" s="0" t="n">
        <f aca="false">IF(BZ$9=0,0,(SIN(BZ$12)*COS($E94)+SIN($E94)*COS(BZ$12))/SIN($E94)*BZ$9)</f>
        <v>6.33031357564627</v>
      </c>
      <c r="FM94" s="0" t="n">
        <f aca="false">IF(CA$9=0,0,(SIN(CA$12)*COS($E94)+SIN($E94)*COS(CA$12))/SIN($E94)*CA$9)</f>
        <v>6.05162091018311</v>
      </c>
      <c r="FN94" s="0" t="n">
        <f aca="false">IF(CB$9=0,0,(SIN(CB$12)*COS($E94)+SIN($E94)*COS(CB$12))/SIN($E94)*CB$9)</f>
        <v>5.77491830965845</v>
      </c>
      <c r="FO94" s="0" t="n">
        <f aca="false">IF(CC$9=0,0,(SIN(CC$12)*COS($E94)+SIN($E94)*COS(CC$12))/SIN($E94)*CC$9)</f>
        <v>5.50032067383755</v>
      </c>
      <c r="FP94" s="0" t="n">
        <f aca="false">IF(CD$9=0,0,(SIN(CD$12)*COS($E94)+SIN($E94)*COS(CD$12))/SIN($E94)*CD$9)</f>
        <v>5.22794108426308</v>
      </c>
      <c r="FQ94" s="0" t="n">
        <f aca="false">IF(CE$9=0,0,(SIN(CE$12)*COS($E94)+SIN($E94)*COS(CE$12))/SIN($E94)*CE$9)</f>
        <v>4.95789076084198</v>
      </c>
      <c r="FR94" s="0" t="n">
        <f aca="false">IF(CF$9=0,0,(SIN(CF$12)*COS($E94)+SIN($E94)*COS(CF$12))/SIN($E94)*CF$9)</f>
        <v>4.68337139194009</v>
      </c>
      <c r="FS94" s="0" t="n">
        <f aca="false">IF(CG$9=0,0,(SIN(CG$12)*COS($E94)+SIN($E94)*COS(CG$12))/SIN($E94)*CG$9)</f>
        <v>4.41206252198692</v>
      </c>
      <c r="FT94" s="0" t="n">
        <f aca="false">IF(CH$9=0,0,(SIN(CH$12)*COS($E94)+SIN($E94)*COS(CH$12))/SIN($E94)*CH$9)</f>
        <v>4.1440755436196</v>
      </c>
      <c r="FU94" s="0" t="n">
        <f aca="false">IF(CI$9=0,0,(SIN(CI$12)*COS($E94)+SIN($E94)*COS(CI$12))/SIN($E94)*CI$9)</f>
        <v>3.87951941633221</v>
      </c>
      <c r="FV94" s="0" t="n">
        <f aca="false">IF(CJ$9=0,0,(SIN(CJ$12)*COS($E94)+SIN($E94)*COS(CJ$12))/SIN($E94)*CJ$9)</f>
        <v>3.61850062496171</v>
      </c>
      <c r="FW94" s="0" t="n">
        <f aca="false">IF(CK$9=0,0,(SIN(CK$12)*COS($E94)+SIN($E94)*COS(CK$12))/SIN($E94)*CK$9)</f>
        <v>3.36112313936185</v>
      </c>
      <c r="FX94" s="0" t="n">
        <f aca="false">IF(CL$9=0,0,(SIN(CL$12)*COS($E94)+SIN($E94)*COS(CL$12))/SIN($E94)*CL$9)</f>
        <v>3.10748837528236</v>
      </c>
      <c r="FY94" s="0" t="n">
        <f aca="false">IF(CM$9=0,0,(SIN(CM$12)*COS($E94)+SIN($E94)*COS(CM$12))/SIN($E94)*CM$9)</f>
        <v>2.8576951564661</v>
      </c>
      <c r="FZ94" s="0" t="n">
        <f aca="false">IF(CN$9=0,0,(SIN(CN$12)*COS($E94)+SIN($E94)*COS(CN$12))/SIN($E94)*CN$9)</f>
        <v>2.61183967797708</v>
      </c>
      <c r="GA94" s="0" t="n">
        <f aca="false">IF(CO$9=0,0,(SIN(CO$12)*COS($E94)+SIN($E94)*COS(CO$12))/SIN($E94)*CO$9)</f>
        <v>2.37001547077446</v>
      </c>
      <c r="GB94" s="0" t="n">
        <f aca="false">IF(CP$9=0,0,(SIN(CP$12)*COS($E94)+SIN($E94)*COS(CP$12))/SIN($E94)*CP$9)</f>
        <v>2.12880627318974</v>
      </c>
      <c r="GC94" s="0" t="n">
        <f aca="false">IF(CQ$9=0,0,(SIN(CQ$12)*COS($E94)+SIN($E94)*COS(CQ$12))/SIN($E94)*CQ$9)</f>
        <v>1.89250259635615</v>
      </c>
    </row>
    <row r="95" customFormat="false" ht="12.8" hidden="true" customHeight="false" outlineLevel="0" collapsed="false">
      <c r="A95" s="0" t="n">
        <f aca="false">MAX($F95:$CQ95)</f>
        <v>10.1989632493967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15.7</v>
      </c>
      <c r="C95" s="2" t="n">
        <f aca="false">MOD(Best +D95,360)</f>
        <v>182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3.0099999909399</v>
      </c>
      <c r="G95" s="13" t="n">
        <f aca="false">IF(OR(G185=0,CS95=0),0,G185*CS95/(G185+CS95))</f>
        <v>3.67219049390505</v>
      </c>
      <c r="H95" s="13" t="n">
        <f aca="false">IF(OR(H185=0,CT95=0),0,H185*CT95/(H185+CT95))</f>
        <v>4.32386629788557</v>
      </c>
      <c r="I95" s="13" t="n">
        <f aca="false">IF(OR(I185=0,CU95=0),0,I185*CU95/(I185+CU95))</f>
        <v>4.96172511741453</v>
      </c>
      <c r="J95" s="13" t="n">
        <f aca="false">IF(OR(J185=0,CV95=0),0,J185*CV95/(J185+CV95))</f>
        <v>5.58267787060936</v>
      </c>
      <c r="K95" s="13" t="n">
        <f aca="false">IF(OR(K185=0,CW95=0),0,K185*CW95/(K185+CW95))</f>
        <v>6.18388856690607</v>
      </c>
      <c r="L95" s="13" t="n">
        <f aca="false">IF(OR(L185=0,CX95=0),0,L185*CX95/(L185+CX95))</f>
        <v>6.76280653732567</v>
      </c>
      <c r="M95" s="13" t="n">
        <f aca="false">IF(OR(M185=0,CY95=0),0,M185*CY95/(M185+CY95))</f>
        <v>7.3171904504857</v>
      </c>
      <c r="N95" s="13" t="n">
        <f aca="false">IF(OR(N185=0,CZ95=0),0,N185*CZ95/(N185+CZ95))</f>
        <v>7.50389963704751</v>
      </c>
      <c r="O95" s="13" t="n">
        <f aca="false">IF(OR(O185=0,DA95=0),0,O185*DA95/(O185+DA95))</f>
        <v>7.68012175184088</v>
      </c>
      <c r="P95" s="13" t="n">
        <f aca="false">IF(OR(P185=0,DB95=0),0,P185*DB95/(P185+DB95))</f>
        <v>7.84570489971852</v>
      </c>
      <c r="Q95" s="13" t="n">
        <f aca="false">IF(OR(Q185=0,DC95=0),0,Q185*DC95/(Q185+DC95))</f>
        <v>8.0005447112723</v>
      </c>
      <c r="R95" s="13" t="n">
        <f aca="false">IF(OR(R185=0,DD95=0),0,R185*DD95/(R185+DD95))</f>
        <v>8.14458214456697</v>
      </c>
      <c r="S95" s="13" t="n">
        <f aca="false">IF(OR(S185=0,DE95=0),0,S185*DE95/(S185+DE95))</f>
        <v>8.27780101630396</v>
      </c>
      <c r="T95" s="13" t="n">
        <f aca="false">IF(OR(T185=0,DF95=0),0,T185*DF95/(T185+DF95))</f>
        <v>8.40022531745132</v>
      </c>
      <c r="U95" s="13" t="n">
        <f aca="false">IF(OR(U185=0,DG95=0),0,U185*DG95/(U185+DG95))</f>
        <v>8.51191636667244</v>
      </c>
      <c r="V95" s="13" t="n">
        <f aca="false">IF(OR(V185=0,DH95=0),0,V185*DH95/(V185+DH95))</f>
        <v>8.61296985221622</v>
      </c>
      <c r="W95" s="13" t="n">
        <f aca="false">IF(OR(W185=0,DI95=0),0,W185*DI95/(W185+DI95))</f>
        <v>8.70351280948591</v>
      </c>
      <c r="X95" s="13" t="n">
        <f aca="false">IF(OR(X185=0,DJ95=0),0,X185*DJ95/(X185+DJ95))</f>
        <v>8.94418516267013</v>
      </c>
      <c r="Y95" s="13" t="n">
        <f aca="false">IF(OR(Y185=0,DK95=0),0,Y185*DK95/(Y185+DK95))</f>
        <v>9.16331650364582</v>
      </c>
      <c r="Z95" s="13" t="n">
        <f aca="false">IF(OR(Z185=0,DL95=0),0,Z185*DL95/(Z185+DL95))</f>
        <v>9.36125604066566</v>
      </c>
      <c r="AA95" s="13" t="n">
        <f aca="false">IF(OR(AA185=0,DM95=0),0,AA185*DM95/(AA185+DM95))</f>
        <v>9.53844538297424</v>
      </c>
      <c r="AB95" s="13" t="n">
        <f aca="false">IF(OR(AB185=0,DN95=0),0,AB185*DN95/(AB185+DN95))</f>
        <v>9.69540521760724</v>
      </c>
      <c r="AC95" s="13" t="n">
        <f aca="false">IF(OR(AC185=0,DO95=0),0,AC185*DO95/(AC185+DO95))</f>
        <v>9.83272247037098</v>
      </c>
      <c r="AD95" s="13" t="n">
        <f aca="false">IF(OR(AD185=0,DP95=0),0,AD185*DP95/(AD185+DP95))</f>
        <v>9.95103812561449</v>
      </c>
      <c r="AE95" s="13" t="n">
        <f aca="false">IF(OR(AE185=0,DQ95=0),0,AE185*DQ95/(AE185+DQ95))</f>
        <v>10.0510358357724</v>
      </c>
      <c r="AF95" s="13" t="n">
        <f aca="false">IF(OR(AF185=0,DR95=0),0,AF185*DR95/(AF185+DR95))</f>
        <v>10.1334314117078</v>
      </c>
      <c r="AG95" s="13" t="n">
        <f aca="false">IF(OR(AG185=0,DS95=0),0,AG185*DS95/(AG185+DS95))</f>
        <v>10.1989632493967</v>
      </c>
      <c r="AH95" s="13" t="n">
        <f aca="false">IF(OR(AH185=0,DT95=0),0,AH185*DT95/(AH185+DT95))</f>
        <v>10.0253318077945</v>
      </c>
      <c r="AI95" s="13" t="n">
        <f aca="false">IF(OR(AI185=0,DU95=0),0,AI185*DU95/(AI185+DU95))</f>
        <v>9.85327081918729</v>
      </c>
      <c r="AJ95" s="13" t="n">
        <f aca="false">IF(OR(AJ185=0,DV95=0),0,AJ185*DV95/(AJ185+DV95))</f>
        <v>9.68273321619627</v>
      </c>
      <c r="AK95" s="13" t="n">
        <f aca="false">IF(OR(AK185=0,DW95=0),0,AK185*DW95/(AK185+DW95))</f>
        <v>9.5136732212952</v>
      </c>
      <c r="AL95" s="13" t="n">
        <f aca="false">IF(OR(AL185=0,DX95=0),0,AL185*DX95/(AL185+DX95))</f>
        <v>9.3460462931449</v>
      </c>
      <c r="AM95" s="13" t="n">
        <f aca="false">IF(OR(AM185=0,DY95=0),0,AM185*DY95/(AM185+DY95))</f>
        <v>9.17980907530798</v>
      </c>
      <c r="AN95" s="13" t="n">
        <f aca="false">IF(OR(AN185=0,DZ95=0),0,AN185*DZ95/(AN185+DZ95))</f>
        <v>9.01491934721403</v>
      </c>
      <c r="AO95" s="13" t="n">
        <f aca="false">IF(OR(AO185=0,EA95=0),0,AO185*EA95/(AO185+EA95))</f>
        <v>8.85133597725285</v>
      </c>
      <c r="AP95" s="13" t="n">
        <f aca="false">IF(OR(AP185=0,EB95=0),0,AP185*EB95/(AP185+EB95))</f>
        <v>8.68901887788075</v>
      </c>
      <c r="AQ95" s="13" t="n">
        <f aca="false">IF(OR(AQ185=0,EC95=0),0,AQ185*EC95/(AQ185+EC95))</f>
        <v>8.5279289626316</v>
      </c>
      <c r="AR95" s="13" t="n">
        <f aca="false">IF(OR(AR185=0,ED95=0),0,AR185*ED95/(AR185+ED95))</f>
        <v>8.36802810493045</v>
      </c>
      <c r="AS95" s="13" t="n">
        <f aca="false">IF(OR(AS185=0,EE95=0),0,AS185*EE95/(AS185+EE95))</f>
        <v>8.20927909861403</v>
      </c>
      <c r="AT95" s="13" t="n">
        <f aca="false">IF(OR(AT185=0,EF95=0),0,AT185*EF95/(AT185+EF95))</f>
        <v>8.05164562006701</v>
      </c>
      <c r="AU95" s="13" t="n">
        <f aca="false">IF(OR(AU185=0,EG95=0),0,AU185*EG95/(AU185+EG95))</f>
        <v>7.89509219188905</v>
      </c>
      <c r="AV95" s="13" t="n">
        <f aca="false">IF(OR(AV185=0,EH95=0),0,AV185*EH95/(AV185+EH95))</f>
        <v>7.73958414801143</v>
      </c>
      <c r="AW95" s="13" t="n">
        <f aca="false">IF(OR(AW185=0,EI95=0),0,AW185*EI95/(AW185+EI95))</f>
        <v>7.58508760018751</v>
      </c>
      <c r="AX95" s="13" t="n">
        <f aca="false">IF(OR(AX185=0,EJ95=0),0,AX185*EJ95/(AX185+EJ95))</f>
        <v>7.43156940578482</v>
      </c>
      <c r="AY95" s="13" t="n">
        <f aca="false">IF(OR(AY185=0,EK95=0),0,AY185*EK95/(AY185+EK95))</f>
        <v>7.27899713681047</v>
      </c>
      <c r="AZ95" s="13" t="n">
        <f aca="false">IF(OR(AZ185=0,EL95=0),0,AZ185*EL95/(AZ185+EL95))</f>
        <v>7.12733905010585</v>
      </c>
      <c r="BA95" s="13" t="n">
        <f aca="false">IF(OR(BA185=0,EM95=0),0,BA185*EM95/(BA185+EM95))</f>
        <v>6.97656405864932</v>
      </c>
      <c r="BB95" s="13" t="n">
        <f aca="false">IF(OR(BB185=0,EN95=0),0,BB185*EN95/(BB185+EN95))</f>
        <v>6.82664170390922</v>
      </c>
      <c r="BC95" s="13" t="n">
        <f aca="false">IF(OR(BC185=0,EO95=0),0,BC185*EO95/(BC185+EO95))</f>
        <v>6.67754212919226</v>
      </c>
      <c r="BD95" s="13" t="n">
        <f aca="false">IF(OR(BD185=0,EP95=0),0,BD185*EP95/(BD185+EP95))</f>
        <v>6.52923605393561</v>
      </c>
      <c r="BE95" s="13" t="n">
        <f aca="false">IF(OR(BE185=0,EQ95=0),0,BE185*EQ95/(BE185+EQ95))</f>
        <v>6.38169474889308</v>
      </c>
      <c r="BF95" s="13" t="n">
        <f aca="false">IF(OR(BF185=0,ER95=0),0,BF185*ER95/(BF185+ER95))</f>
        <v>6.23489001216859</v>
      </c>
      <c r="BG95" s="13" t="n">
        <f aca="false">IF(OR(BG185=0,ES95=0),0,BG185*ES95/(BG185+ES95))</f>
        <v>6.08879414605254</v>
      </c>
      <c r="BH95" s="13" t="n">
        <f aca="false">IF(OR(BH185=0,ET95=0),0,BH185*ET95/(BH185+ET95))</f>
        <v>5.9433799346185</v>
      </c>
      <c r="BI95" s="13" t="n">
        <f aca="false">IF(OR(BI185=0,EU95=0),0,BI185*EU95/(BI185+EU95))</f>
        <v>5.79862062203997</v>
      </c>
      <c r="BJ95" s="13" t="n">
        <f aca="false">IF(OR(BJ185=0,EV95=0),0,BJ185*EV95/(BJ185+EV95))</f>
        <v>5.65448989158879</v>
      </c>
      <c r="BK95" s="13" t="n">
        <f aca="false">IF(OR(BK185=0,EW95=0),0,BK185*EW95/(BK185+EW95))</f>
        <v>5.51096184527855</v>
      </c>
      <c r="BL95" s="13" t="n">
        <f aca="false">IF(OR(BL185=0,EX95=0),0,BL185*EX95/(BL185+EX95))</f>
        <v>5.35322612482953</v>
      </c>
      <c r="BM95" s="13" t="n">
        <f aca="false">IF(OR(BM185=0,EY95=0),0,BM185*EY95/(BM185+EY95))</f>
        <v>5.19690044183854</v>
      </c>
      <c r="BN95" s="13" t="n">
        <f aca="false">IF(OR(BN185=0,EZ95=0),0,BN185*EZ95/(BN185+EZ95))</f>
        <v>5.04194121460457</v>
      </c>
      <c r="BO95" s="13" t="n">
        <f aca="false">IF(OR(BO185=0,FA95=0),0,BO185*FA95/(BO185+FA95))</f>
        <v>4.88830664845028</v>
      </c>
      <c r="BP95" s="13" t="n">
        <f aca="false">IF(OR(BP185=0,FB95=0),0,BP185*FB95/(BP185+FB95))</f>
        <v>4.73595666258375</v>
      </c>
      <c r="BQ95" s="13" t="n">
        <f aca="false">IF(OR(BQ185=0,FC95=0),0,BQ185*FC95/(BQ185+FC95))</f>
        <v>4.58485282167641</v>
      </c>
      <c r="BR95" s="13" t="n">
        <f aca="false">IF(OR(BR185=0,FD95=0),0,BR185*FD95/(BR185+FD95))</f>
        <v>4.43495827186673</v>
      </c>
      <c r="BS95" s="13" t="n">
        <f aca="false">IF(OR(BS185=0,FE95=0),0,BS185*FE95/(BS185+FE95))</f>
        <v>4.28623768092224</v>
      </c>
      <c r="BT95" s="13" t="n">
        <f aca="false">IF(OR(BT185=0,FF95=0),0,BT185*FF95/(BT185+FF95))</f>
        <v>4.13865718231505</v>
      </c>
      <c r="BU95" s="13" t="n">
        <f aca="false">IF(OR(BU185=0,FG95=0),0,BU185*FG95/(BU185+FG95))</f>
        <v>3.99218432298275</v>
      </c>
      <c r="BV95" s="13" t="n">
        <f aca="false">IF(OR(BV185=0,FH95=0),0,BV185*FH95/(BV185+FH95))</f>
        <v>3.8412635626813</v>
      </c>
      <c r="BW95" s="13" t="n">
        <f aca="false">IF(OR(BW185=0,FI95=0),0,BW185*FI95/(BW185+FI95))</f>
        <v>3.69174008570872</v>
      </c>
      <c r="BX95" s="13" t="n">
        <f aca="false">IF(OR(BX185=0,FJ95=0),0,BX185*FJ95/(BX185+FJ95))</f>
        <v>3.54358442885133</v>
      </c>
      <c r="BY95" s="13" t="n">
        <f aca="false">IF(OR(BY185=0,FK95=0),0,BY185*FK95/(BY185+FK95))</f>
        <v>3.3967690127598</v>
      </c>
      <c r="BZ95" s="13" t="n">
        <f aca="false">IF(OR(BZ185=0,FL95=0),0,BZ185*FL95/(BZ185+FL95))</f>
        <v>3.25126809636214</v>
      </c>
      <c r="CA95" s="13" t="n">
        <f aca="false">IF(OR(CA185=0,FM95=0),0,CA185*FM95/(CA185+FM95))</f>
        <v>3.10705773546086</v>
      </c>
      <c r="CB95" s="13" t="n">
        <f aca="false">IF(OR(CB185=0,FN95=0),0,CB185*FN95/(CB185+FN95))</f>
        <v>2.96411574529429</v>
      </c>
      <c r="CC95" s="13" t="n">
        <f aca="false">IF(OR(CC185=0,FO95=0),0,CC185*FO95/(CC185+FO95))</f>
        <v>2.82242166686002</v>
      </c>
      <c r="CD95" s="13" t="n">
        <f aca="false">IF(OR(CD185=0,FP95=0),0,CD185*FP95/(CD185+FP95))</f>
        <v>2.68195673680993</v>
      </c>
      <c r="CE95" s="13" t="n">
        <f aca="false">IF(OR(CE185=0,FQ95=0),0,CE185*FQ95/(CE185+FQ95))</f>
        <v>2.54270386073919</v>
      </c>
      <c r="CF95" s="13" t="n">
        <f aca="false">IF(OR(CF185=0,FR95=0),0,CF185*FR95/(CF185+FR95))</f>
        <v>2.40273449464782</v>
      </c>
      <c r="CG95" s="13" t="n">
        <f aca="false">IF(OR(CG185=0,FS95=0),0,CG185*FS95/(CG185+FS95))</f>
        <v>2.26412210294603</v>
      </c>
      <c r="CH95" s="13" t="n">
        <f aca="false">IF(OR(CH185=0,FT95=0),0,CH185*FT95/(CH185+FT95))</f>
        <v>2.12685739374923</v>
      </c>
      <c r="CI95" s="13" t="n">
        <f aca="false">IF(OR(CI185=0,FU95=0),0,CI185*FU95/(CI185+FU95))</f>
        <v>1.99093303055549</v>
      </c>
      <c r="CJ95" s="13" t="n">
        <f aca="false">IF(OR(CJ185=0,FV95=0),0,CJ185*FV95/(CJ185+FV95))</f>
        <v>1.85634362394699</v>
      </c>
      <c r="CK95" s="13" t="n">
        <f aca="false">IF(OR(CK185=0,FW95=0),0,CK185*FW95/(CK185+FW95))</f>
        <v>1.72308572634361</v>
      </c>
      <c r="CL95" s="13" t="n">
        <f aca="false">IF(OR(CL185=0,FX95=0),0,CL185*FX95/(CL185+FX95))</f>
        <v>1.59115782964873</v>
      </c>
      <c r="CM95" s="13" t="n">
        <f aca="false">IF(OR(CM185=0,FY95=0),0,CM185*FY95/(CM185+FY95))</f>
        <v>1.46056036562714</v>
      </c>
      <c r="CN95" s="13" t="n">
        <f aca="false">IF(OR(CN185=0,FZ95=0),0,CN185*FZ95/(CN185+FZ95))</f>
        <v>1.33129570885708</v>
      </c>
      <c r="CO95" s="13" t="n">
        <f aca="false">IF(OR(CO185=0,GA95=0),0,CO185*GA95/(CO185+GA95))</f>
        <v>1.2033681820998</v>
      </c>
      <c r="CP95" s="13" t="n">
        <f aca="false">IF(OR(CP185=0,GB95=0),0,CP185*GB95/(CP185+GB95))</f>
        <v>1.07578831134018</v>
      </c>
      <c r="CQ95" s="13" t="n">
        <f aca="false">IF(OR(CQ185=0,GC95=0),0,CQ185*GC95/(CQ185+GC95))</f>
        <v>0.949761236264216</v>
      </c>
      <c r="CR95" s="0" t="n">
        <f aca="false">IF(F$9=0,0,(SIN(F$12)*COS($E95)+SIN($E95)*COS(F$12))/SIN($E95)*F$9)</f>
        <v>3.01</v>
      </c>
      <c r="CS95" s="0" t="n">
        <f aca="false">IF(G$9=0,0,(SIN(G$12)*COS($E95)+SIN($E95)*COS(G$12))/SIN($E95)*G$9)</f>
        <v>3.68732533888037</v>
      </c>
      <c r="CT95" s="0" t="n">
        <f aca="false">IF(H$9=0,0,(SIN(H$12)*COS($E95)+SIN($E95)*COS(H$12))/SIN($E95)*H$9)</f>
        <v>4.36599036682889</v>
      </c>
      <c r="CU95" s="0" t="n">
        <f aca="false">IF(I$9=0,0,(SIN(I$12)*COS($E95)+SIN($E95)*COS(I$12))/SIN($E95)*I$9)</f>
        <v>5.04537902244971</v>
      </c>
      <c r="CV95" s="0" t="n">
        <f aca="false">IF(J$9=0,0,(SIN(J$12)*COS($E95)+SIN($E95)*COS(J$12))/SIN($E95)*J$9)</f>
        <v>5.72487439839162</v>
      </c>
      <c r="CW95" s="0" t="n">
        <f aca="false">IF(K$9=0,0,(SIN(K$12)*COS($E95)+SIN($E95)*COS(K$12))/SIN($E95)*K$9)</f>
        <v>6.40385905414137</v>
      </c>
      <c r="CX95" s="0" t="n">
        <f aca="false">IF(L$9=0,0,(SIN(L$12)*COS($E95)+SIN($E95)*COS(L$12))/SIN($E95)*L$9)</f>
        <v>7.08171532913211</v>
      </c>
      <c r="CY95" s="0" t="n">
        <f aca="false">IF(M$9=0,0,(SIN(M$12)*COS($E95)+SIN($E95)*COS(M$12))/SIN($E95)*M$9)</f>
        <v>7.75782565603314</v>
      </c>
      <c r="CZ95" s="0" t="n">
        <f aca="false">IF(N$9=0,0,(SIN(N$12)*COS($E95)+SIN($E95)*COS(N$12))/SIN($E95)*N$9)</f>
        <v>8.03870388712294</v>
      </c>
      <c r="DA95" s="0" t="n">
        <f aca="false">IF(O$9=0,0,(SIN(O$12)*COS($E95)+SIN($E95)*COS(O$12))/SIN($E95)*O$9)</f>
        <v>8.31696160176222</v>
      </c>
      <c r="DB95" s="0" t="n">
        <f aca="false">IF(P$9=0,0,(SIN(P$12)*COS($E95)+SIN($E95)*COS(P$12))/SIN($E95)*P$9)</f>
        <v>8.59234224292872</v>
      </c>
      <c r="DC95" s="0" t="n">
        <f aca="false">IF(Q$9=0,0,(SIN(Q$12)*COS($E95)+SIN($E95)*COS(Q$12))/SIN($E95)*Q$9)</f>
        <v>8.86459023466265</v>
      </c>
      <c r="DD95" s="0" t="n">
        <f aca="false">IF(R$9=0,0,(SIN(R$12)*COS($E95)+SIN($E95)*COS(R$12))/SIN($E95)*R$9)</f>
        <v>9.13345111221675</v>
      </c>
      <c r="DE95" s="0" t="n">
        <f aca="false">IF(S$9=0,0,(SIN(S$12)*COS($E95)+SIN($E95)*COS(S$12))/SIN($E95)*S$9)</f>
        <v>9.39867165182008</v>
      </c>
      <c r="DF95" s="0" t="n">
        <f aca="false">IF(T$9=0,0,(SIN(T$12)*COS($E95)+SIN($E95)*COS(T$12))/SIN($E95)*T$9)</f>
        <v>9.66000000000001</v>
      </c>
      <c r="DG95" s="0" t="n">
        <f aca="false">IF(U$9=0,0,(SIN(U$12)*COS($E95)+SIN($E95)*COS(U$12))/SIN($E95)*U$9)</f>
        <v>9.9171858024072</v>
      </c>
      <c r="DH95" s="0" t="n">
        <f aca="false">IF(V$9=0,0,(SIN(V$12)*COS($E95)+SIN($E95)*COS(V$12))/SIN($E95)*V$9)</f>
        <v>10.1699803320884</v>
      </c>
      <c r="DI95" s="0" t="n">
        <f aca="false">IF(W$9=0,0,(SIN(W$12)*COS($E95)+SIN($E95)*COS(W$12))/SIN($E95)*W$9)</f>
        <v>10.4181366171524</v>
      </c>
      <c r="DJ95" s="0" t="n">
        <f aca="false">IF(X$9=0,0,(SIN(X$12)*COS($E95)+SIN($E95)*COS(X$12))/SIN($E95)*X$9)</f>
        <v>10.8987693355164</v>
      </c>
      <c r="DK95" s="0" t="n">
        <f aca="false">IF(Y$9=0,0,(SIN(Y$12)*COS($E95)+SIN($E95)*COS(Y$12))/SIN($E95)*Y$9)</f>
        <v>11.3725928953551</v>
      </c>
      <c r="DL95" s="0" t="n">
        <f aca="false">IF(Z$9=0,0,(SIN(Z$12)*COS($E95)+SIN($E95)*COS(Z$12))/SIN($E95)*Z$9)</f>
        <v>11.8391502116835</v>
      </c>
      <c r="DM95" s="0" t="n">
        <f aca="false">IF(AA$9=0,0,(SIN(AA$12)*COS($E95)+SIN($E95)*COS(AA$12))/SIN($E95)*AA$9)</f>
        <v>12.2979875710234</v>
      </c>
      <c r="DN95" s="0" t="n">
        <f aca="false">IF(AB$9=0,0,(SIN(AB$12)*COS($E95)+SIN($E95)*COS(AB$12))/SIN($E95)*AB$9)</f>
        <v>12.7486548645241</v>
      </c>
      <c r="DO95" s="0" t="n">
        <f aca="false">IF(AC$9=0,0,(SIN(AC$12)*COS($E95)+SIN($E95)*COS(AC$12))/SIN($E95)*AC$9)</f>
        <v>13.1907058196032</v>
      </c>
      <c r="DP95" s="0" t="n">
        <f aca="false">IF(AD$9=0,0,(SIN(AD$12)*COS($E95)+SIN($E95)*COS(AD$12))/SIN($E95)*AD$9)</f>
        <v>13.6236982300082</v>
      </c>
      <c r="DQ95" s="0" t="n">
        <f aca="false">IF(AE$9=0,0,(SIN(AE$12)*COS($E95)+SIN($E95)*COS(AE$12))/SIN($E95)*AE$9)</f>
        <v>14.0471941842009</v>
      </c>
      <c r="DR95" s="0" t="n">
        <f aca="false">IF(AF$9=0,0,(SIN(AF$12)*COS($E95)+SIN($E95)*COS(AF$12))/SIN($E95)*AF$9)</f>
        <v>14.4607602919652</v>
      </c>
      <c r="DS95" s="0" t="n">
        <f aca="false">IF(AG$9=0,0,(SIN(AG$12)*COS($E95)+SIN($E95)*COS(AG$12))/SIN($E95)*AG$9)</f>
        <v>14.8639679091418</v>
      </c>
      <c r="DT95" s="0" t="n">
        <f aca="false">IF(AH$9=0,0,(SIN(AH$12)*COS($E95)+SIN($E95)*COS(AH$12))/SIN($E95)*AH$9)</f>
        <v>14.7672858050663</v>
      </c>
      <c r="DU95" s="0" t="n">
        <f aca="false">IF(AI$9=0,0,(SIN(AI$12)*COS($E95)+SIN($E95)*COS(AI$12))/SIN($E95)*AI$9)</f>
        <v>14.6661054426807</v>
      </c>
      <c r="DV95" s="0" t="n">
        <f aca="false">IF(AJ$9=0,0,(SIN(AJ$12)*COS($E95)+SIN($E95)*COS(AJ$12))/SIN($E95)*AJ$9)</f>
        <v>14.5604576425035</v>
      </c>
      <c r="DW95" s="0" t="n">
        <f aca="false">IF(AK$9=0,0,(SIN(AK$12)*COS($E95)+SIN($E95)*COS(AK$12))/SIN($E95)*AK$9)</f>
        <v>14.4503745858781</v>
      </c>
      <c r="DX95" s="0" t="n">
        <f aca="false">IF(AL$9=0,0,(SIN(AL$12)*COS($E95)+SIN($E95)*COS(AL$12))/SIN($E95)*AL$9)</f>
        <v>14.3358898051699</v>
      </c>
      <c r="DY95" s="0" t="n">
        <f aca="false">IF(AM$9=0,0,(SIN(AM$12)*COS($E95)+SIN($E95)*COS(AM$12))/SIN($E95)*AM$9)</f>
        <v>14.2170381735521</v>
      </c>
      <c r="DZ95" s="0" t="n">
        <f aca="false">IF(AN$9=0,0,(SIN(AN$12)*COS($E95)+SIN($E95)*COS(AN$12))/SIN($E95)*AN$9)</f>
        <v>14.0938558943832</v>
      </c>
      <c r="EA95" s="0" t="n">
        <f aca="false">IF(AO$9=0,0,(SIN(AO$12)*COS($E95)+SIN($E95)*COS(AO$12))/SIN($E95)*AO$9)</f>
        <v>13.9663804901786</v>
      </c>
      <c r="EB95" s="0" t="n">
        <f aca="false">IF(AP$9=0,0,(SIN(AP$12)*COS($E95)+SIN($E95)*COS(AP$12))/SIN($E95)*AP$9)</f>
        <v>13.8346507911813</v>
      </c>
      <c r="EC95" s="0" t="n">
        <f aca="false">IF(AQ$9=0,0,(SIN(AQ$12)*COS($E95)+SIN($E95)*COS(AQ$12))/SIN($E95)*AQ$9)</f>
        <v>13.6987069235337</v>
      </c>
      <c r="ED95" s="0" t="n">
        <f aca="false">IF(AR$9=0,0,(SIN(AR$12)*COS($E95)+SIN($E95)*COS(AR$12))/SIN($E95)*AR$9)</f>
        <v>13.5585902970549</v>
      </c>
      <c r="EE95" s="0" t="n">
        <f aca="false">IF(AS$9=0,0,(SIN(AS$12)*COS($E95)+SIN($E95)*COS(AS$12))/SIN($E95)*AS$9)</f>
        <v>13.4143435926266</v>
      </c>
      <c r="EF95" s="0" t="n">
        <f aca="false">IF(AT$9=0,0,(SIN(AT$12)*COS($E95)+SIN($E95)*COS(AT$12))/SIN($E95)*AT$9)</f>
        <v>13.2660107491923</v>
      </c>
      <c r="EG95" s="0" t="n">
        <f aca="false">IF(AU$9=0,0,(SIN(AU$12)*COS($E95)+SIN($E95)*COS(AU$12))/SIN($E95)*AU$9)</f>
        <v>13.113636950373</v>
      </c>
      <c r="EH95" s="0" t="n">
        <f aca="false">IF(AV$9=0,0,(SIN(AV$12)*COS($E95)+SIN($E95)*COS(AV$12))/SIN($E95)*AV$9)</f>
        <v>12.9572686107041</v>
      </c>
      <c r="EI95" s="0" t="n">
        <f aca="false">IF(AW$9=0,0,(SIN(AW$12)*COS($E95)+SIN($E95)*COS(AW$12))/SIN($E95)*AW$9)</f>
        <v>12.7969533614964</v>
      </c>
      <c r="EJ95" s="0" t="n">
        <f aca="false">IF(AX$9=0,0,(SIN(AX$12)*COS($E95)+SIN($E95)*COS(AX$12))/SIN($E95)*AX$9)</f>
        <v>12.6327400363279</v>
      </c>
      <c r="EK95" s="0" t="n">
        <f aca="false">IF(AY$9=0,0,(SIN(AY$12)*COS($E95)+SIN($E95)*COS(AY$12))/SIN($E95)*AY$9)</f>
        <v>12.4646786561683</v>
      </c>
      <c r="EL95" s="0" t="n">
        <f aca="false">IF(AZ$9=0,0,(SIN(AZ$12)*COS($E95)+SIN($E95)*COS(AZ$12))/SIN($E95)*AZ$9)</f>
        <v>12.292820414142</v>
      </c>
      <c r="EM95" s="0" t="n">
        <f aca="false">IF(BA$9=0,0,(SIN(BA$12)*COS($E95)+SIN($E95)*COS(BA$12))/SIN($E95)*BA$9)</f>
        <v>12.1172176599342</v>
      </c>
      <c r="EN95" s="0" t="n">
        <f aca="false">IF(BB$9=0,0,(SIN(BB$12)*COS($E95)+SIN($E95)*COS(BB$12))/SIN($E95)*BB$9)</f>
        <v>11.9379238838452</v>
      </c>
      <c r="EO95" s="0" t="n">
        <f aca="false">IF(BC$9=0,0,(SIN(BC$12)*COS($E95)+SIN($E95)*COS(BC$12))/SIN($E95)*BC$9)</f>
        <v>11.7549937004958</v>
      </c>
      <c r="EP95" s="0" t="n">
        <f aca="false">IF(BD$9=0,0,(SIN(BD$12)*COS($E95)+SIN($E95)*COS(BD$12))/SIN($E95)*BD$9)</f>
        <v>11.5684828321921</v>
      </c>
      <c r="EQ95" s="0" t="n">
        <f aca="false">IF(BE$9=0,0,(SIN(BE$12)*COS($E95)+SIN($E95)*COS(BE$12))/SIN($E95)*BE$9)</f>
        <v>11.3784480919514</v>
      </c>
      <c r="ER95" s="0" t="n">
        <f aca="false">IF(BF$9=0,0,(SIN(BF$12)*COS($E95)+SIN($E95)*COS(BF$12))/SIN($E95)*BF$9)</f>
        <v>11.1849473661963</v>
      </c>
      <c r="ES95" s="0" t="n">
        <f aca="false">IF(BG$9=0,0,(SIN(BG$12)*COS($E95)+SIN($E95)*COS(BG$12))/SIN($E95)*BG$9)</f>
        <v>10.9880395971224</v>
      </c>
      <c r="ET95" s="0" t="n">
        <f aca="false">IF(BH$9=0,0,(SIN(BH$12)*COS($E95)+SIN($E95)*COS(BH$12))/SIN($E95)*BH$9)</f>
        <v>10.7877847647437</v>
      </c>
      <c r="EU95" s="0" t="n">
        <f aca="false">IF(BI$9=0,0,(SIN(BI$12)*COS($E95)+SIN($E95)*COS(BI$12))/SIN($E95)*BI$9)</f>
        <v>10.5842438686221</v>
      </c>
      <c r="EV95" s="0" t="n">
        <f aca="false">IF(BJ$9=0,0,(SIN(BJ$12)*COS($E95)+SIN($E95)*COS(BJ$12))/SIN($E95)*BJ$9)</f>
        <v>10.3774789092862</v>
      </c>
      <c r="EW95" s="0" t="n">
        <f aca="false">IF(BK$9=0,0,(SIN(BK$12)*COS($E95)+SIN($E95)*COS(BK$12))/SIN($E95)*BK$9)</f>
        <v>10.1675528693457</v>
      </c>
      <c r="EX95" s="0" t="n">
        <f aca="false">IF(BL$9=0,0,(SIN(BL$12)*COS($E95)+SIN($E95)*COS(BL$12))/SIN($E95)*BL$9)</f>
        <v>9.90380597611828</v>
      </c>
      <c r="EY95" s="0" t="n">
        <f aca="false">IF(BM$9=0,0,(SIN(BM$12)*COS($E95)+SIN($E95)*COS(BM$12))/SIN($E95)*BM$9)</f>
        <v>9.6392286754019</v>
      </c>
      <c r="EZ95" s="0" t="n">
        <f aca="false">IF(BN$9=0,0,(SIN(BN$12)*COS($E95)+SIN($E95)*COS(BN$12))/SIN($E95)*BN$9)</f>
        <v>9.37393212652635</v>
      </c>
      <c r="FA95" s="0" t="n">
        <f aca="false">IF(BO$9=0,0,(SIN(BO$12)*COS($E95)+SIN($E95)*COS(BO$12))/SIN($E95)*BO$9)</f>
        <v>9.10802703260608</v>
      </c>
      <c r="FB95" s="0" t="n">
        <f aca="false">IF(BP$9=0,0,(SIN(BP$12)*COS($E95)+SIN($E95)*COS(BP$12))/SIN($E95)*BP$9)</f>
        <v>8.84162359771297</v>
      </c>
      <c r="FC95" s="0" t="n">
        <f aca="false">IF(BQ$9=0,0,(SIN(BQ$12)*COS($E95)+SIN($E95)*COS(BQ$12))/SIN($E95)*BQ$9)</f>
        <v>8.5748314844108</v>
      </c>
      <c r="FD95" s="0" t="n">
        <f aca="false">IF(BR$9=0,0,(SIN(BR$12)*COS($E95)+SIN($E95)*COS(BR$12))/SIN($E95)*BR$9)</f>
        <v>8.30775977166589</v>
      </c>
      <c r="FE95" s="0" t="n">
        <f aca="false">IF(BS$9=0,0,(SIN(BS$12)*COS($E95)+SIN($E95)*COS(BS$12))/SIN($E95)*BS$9)</f>
        <v>8.04051691314816</v>
      </c>
      <c r="FF95" s="0" t="n">
        <f aca="false">IF(BT$9=0,0,(SIN(BT$12)*COS($E95)+SIN($E95)*COS(BT$12))/SIN($E95)*BT$9)</f>
        <v>7.77321069594022</v>
      </c>
      <c r="FG95" s="0" t="n">
        <f aca="false">IF(BU$9=0,0,(SIN(BU$12)*COS($E95)+SIN($E95)*COS(BU$12))/SIN($E95)*BU$9)</f>
        <v>7.50594819966848</v>
      </c>
      <c r="FH95" s="0" t="n">
        <f aca="false">IF(BV$9=0,0,(SIN(BV$12)*COS($E95)+SIN($E95)*COS(BV$12))/SIN($E95)*BV$9)</f>
        <v>7.21929773783493</v>
      </c>
      <c r="FI95" s="0" t="n">
        <f aca="false">IF(BW$9=0,0,(SIN(BW$12)*COS($E95)+SIN($E95)*COS(BW$12))/SIN($E95)*BW$9)</f>
        <v>6.9341391320293</v>
      </c>
      <c r="FJ95" s="0" t="n">
        <f aca="false">IF(BX$9=0,0,(SIN(BX$12)*COS($E95)+SIN($E95)*COS(BX$12))/SIN($E95)*BX$9)</f>
        <v>6.65059438827837</v>
      </c>
      <c r="FK95" s="0" t="n">
        <f aca="false">IF(BY$9=0,0,(SIN(BY$12)*COS($E95)+SIN($E95)*COS(BY$12))/SIN($E95)*BY$9)</f>
        <v>6.36878388601414</v>
      </c>
      <c r="FL95" s="0" t="n">
        <f aca="false">IF(BZ$9=0,0,(SIN(BZ$12)*COS($E95)+SIN($E95)*COS(BZ$12))/SIN($E95)*BZ$9)</f>
        <v>6.08882633104596</v>
      </c>
      <c r="FM95" s="0" t="n">
        <f aca="false">IF(CA$9=0,0,(SIN(CA$12)*COS($E95)+SIN($E95)*COS(CA$12))/SIN($E95)*CA$9)</f>
        <v>5.81083870939144</v>
      </c>
      <c r="FN95" s="0" t="n">
        <f aca="false">IF(CB$9=0,0,(SIN(CB$12)*COS($E95)+SIN($E95)*COS(CB$12))/SIN($E95)*CB$9)</f>
        <v>5.53493624198197</v>
      </c>
      <c r="FO95" s="0" t="n">
        <f aca="false">IF(CC$9=0,0,(SIN(CC$12)*COS($E95)+SIN($E95)*COS(CC$12))/SIN($E95)*CC$9)</f>
        <v>5.26123234026191</v>
      </c>
      <c r="FP95" s="0" t="n">
        <f aca="false">IF(CD$9=0,0,(SIN(CD$12)*COS($E95)+SIN($E95)*COS(CD$12))/SIN($E95)*CD$9)</f>
        <v>4.98983856269673</v>
      </c>
      <c r="FQ95" s="0" t="n">
        <f aca="false">IF(CE$9=0,0,(SIN(CE$12)*COS($E95)+SIN($E95)*COS(CE$12))/SIN($E95)*CE$9)</f>
        <v>4.72086457220483</v>
      </c>
      <c r="FR95" s="0" t="n">
        <f aca="false">IF(CF$9=0,0,(SIN(CF$12)*COS($E95)+SIN($E95)*COS(CF$12))/SIN($E95)*CF$9)</f>
        <v>4.44785783224154</v>
      </c>
      <c r="FS95" s="0" t="n">
        <f aca="false">IF(CG$9=0,0,(SIN(CG$12)*COS($E95)+SIN($E95)*COS(CG$12))/SIN($E95)*CG$9)</f>
        <v>4.17815137125277</v>
      </c>
      <c r="FT95" s="0" t="n">
        <f aca="false">IF(CH$9=0,0,(SIN(CH$12)*COS($E95)+SIN($E95)*COS(CH$12))/SIN($E95)*CH$9)</f>
        <v>3.91185460978054</v>
      </c>
      <c r="FU95" s="0" t="n">
        <f aca="false">IF(CI$9=0,0,(SIN(CI$12)*COS($E95)+SIN($E95)*COS(CI$12))/SIN($E95)*CI$9)</f>
        <v>3.64907450343349</v>
      </c>
      <c r="FV95" s="0" t="n">
        <f aca="false">IF(CJ$9=0,0,(SIN(CJ$12)*COS($E95)+SIN($E95)*COS(CJ$12))/SIN($E95)*CJ$9)</f>
        <v>3.38991550243671</v>
      </c>
      <c r="FW95" s="0" t="n">
        <f aca="false">IF(CK$9=0,0,(SIN(CK$12)*COS($E95)+SIN($E95)*COS(CK$12))/SIN($E95)*CK$9)</f>
        <v>3.13447951238048</v>
      </c>
      <c r="FX95" s="0" t="n">
        <f aca="false">IF(CL$9=0,0,(SIN(CL$12)*COS($E95)+SIN($E95)*COS(CL$12))/SIN($E95)*CL$9)</f>
        <v>2.88286585618438</v>
      </c>
      <c r="FY95" s="0" t="n">
        <f aca="false">IF(CM$9=0,0,(SIN(CM$12)*COS($E95)+SIN($E95)*COS(CM$12))/SIN($E95)*CM$9)</f>
        <v>2.63517123728936</v>
      </c>
      <c r="FZ95" s="0" t="n">
        <f aca="false">IF(CN$9=0,0,(SIN(CN$12)*COS($E95)+SIN($E95)*COS(CN$12))/SIN($E95)*CN$9)</f>
        <v>2.39148970408993</v>
      </c>
      <c r="GA95" s="0" t="n">
        <f aca="false">IF(CO$9=0,0,(SIN(CO$12)*COS($E95)+SIN($E95)*COS(CO$12))/SIN($E95)*CO$9)</f>
        <v>2.15191261562122</v>
      </c>
      <c r="GB95" s="0" t="n">
        <f aca="false">IF(CP$9=0,0,(SIN(CP$12)*COS($E95)+SIN($E95)*COS(CP$12))/SIN($E95)*CP$9)</f>
        <v>1.9133764233008</v>
      </c>
      <c r="GC95" s="0" t="n">
        <f aca="false">IF(CQ$9=0,0,(SIN(CQ$12)*COS($E95)+SIN($E95)*COS(CQ$12))/SIN($E95)*CQ$9)</f>
        <v>1.67981483454905</v>
      </c>
    </row>
    <row r="96" customFormat="false" ht="12.8" hidden="true" customHeight="false" outlineLevel="0" collapsed="false">
      <c r="A96" s="0" t="n">
        <f aca="false">MAX($F96:$CQ96)</f>
        <v>10.1025869427452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15.62</v>
      </c>
      <c r="C96" s="2" t="n">
        <f aca="false">MOD(Best +D96,360)</f>
        <v>183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3.0099999909399</v>
      </c>
      <c r="G96" s="13" t="n">
        <f aca="false">IF(OR(G186=0,CS96=0),0,G186*CS96/(G186+CS96))</f>
        <v>3.67101255363504</v>
      </c>
      <c r="H96" s="13" t="n">
        <f aca="false">IF(OR(H186=0,CT96=0),0,H186*CT96/(H186+CT96))</f>
        <v>4.32107781797048</v>
      </c>
      <c r="I96" s="13" t="n">
        <f aca="false">IF(OR(I186=0,CU96=0),0,I186*CU96/(I186+CU96))</f>
        <v>4.95690022362489</v>
      </c>
      <c r="J96" s="13" t="n">
        <f aca="false">IF(OR(J186=0,CV96=0),0,J186*CV96/(J186+CV96))</f>
        <v>5.57540186139926</v>
      </c>
      <c r="K96" s="13" t="n">
        <f aca="false">IF(OR(K186=0,CW96=0),0,K186*CW96/(K186+CW96))</f>
        <v>6.17376214251452</v>
      </c>
      <c r="L96" s="13" t="n">
        <f aca="false">IF(OR(L186=0,CX96=0),0,L186*CX96/(L186+CX96))</f>
        <v>6.74944970223269</v>
      </c>
      <c r="M96" s="13" t="n">
        <f aca="false">IF(OR(M186=0,CY96=0),0,M186*CY96/(M186+CY96))</f>
        <v>7.30024599623562</v>
      </c>
      <c r="N96" s="13" t="n">
        <f aca="false">IF(OR(N186=0,CZ96=0),0,N186*CZ96/(N186+CZ96))</f>
        <v>7.4840143255173</v>
      </c>
      <c r="O96" s="13" t="n">
        <f aca="false">IF(OR(O186=0,DA96=0),0,O186*DA96/(O186+DA96))</f>
        <v>7.65719330189899</v>
      </c>
      <c r="P96" s="13" t="n">
        <f aca="false">IF(OR(P186=0,DB96=0),0,P186*DB96/(P186+DB96))</f>
        <v>7.81964078903895</v>
      </c>
      <c r="Q96" s="13" t="n">
        <f aca="false">IF(OR(Q186=0,DC96=0),0,Q186*DC96/(Q186+DC96))</f>
        <v>7.97126220841463</v>
      </c>
      <c r="R96" s="13" t="n">
        <f aca="false">IF(OR(R186=0,DD96=0),0,R186*DD96/(R186+DD96))</f>
        <v>8.11200827104481</v>
      </c>
      <c r="S96" s="13" t="n">
        <f aca="false">IF(OR(S186=0,DE96=0),0,S186*DE96/(S186+DE96))</f>
        <v>8.24187244342954</v>
      </c>
      <c r="T96" s="13" t="n">
        <f aca="false">IF(OR(T186=0,DF96=0),0,T186*DF96/(T186+DF96))</f>
        <v>8.36088820332104</v>
      </c>
      <c r="U96" s="13" t="n">
        <f aca="false">IF(OR(U186=0,DG96=0),0,U186*DG96/(U186+DG96))</f>
        <v>8.4691261390821</v>
      </c>
      <c r="V96" s="13" t="n">
        <f aca="false">IF(OR(V186=0,DH96=0),0,V186*DH96/(V186+DH96))</f>
        <v>8.56669094357041</v>
      </c>
      <c r="W96" s="13" t="n">
        <f aca="false">IF(OR(W186=0,DI96=0),0,W186*DI96/(W186+DI96))</f>
        <v>8.65371834990433</v>
      </c>
      <c r="X96" s="13" t="n">
        <f aca="false">IF(OR(X186=0,DJ96=0),0,X186*DJ96/(X186+DJ96))</f>
        <v>8.88979294589315</v>
      </c>
      <c r="Y96" s="13" t="n">
        <f aca="false">IF(OR(Y186=0,DK96=0),0,Y186*DK96/(Y186+DK96))</f>
        <v>9.10426798223548</v>
      </c>
      <c r="Z96" s="13" t="n">
        <f aca="false">IF(OR(Z186=0,DL96=0),0,Z186*DL96/(Z186+DL96))</f>
        <v>9.29751155629652</v>
      </c>
      <c r="AA96" s="13" t="n">
        <f aca="false">IF(OR(AA186=0,DM96=0),0,AA186*DM96/(AA186+DM96))</f>
        <v>9.46998312682203</v>
      </c>
      <c r="AB96" s="13" t="n">
        <f aca="false">IF(OR(AB186=0,DN96=0),0,AB186*DN96/(AB186+DN96))</f>
        <v>9.62222009727392</v>
      </c>
      <c r="AC96" s="13" t="n">
        <f aca="false">IF(OR(AC186=0,DO96=0),0,AC186*DO96/(AC186+DO96))</f>
        <v>9.75482491105879</v>
      </c>
      <c r="AD96" s="13" t="n">
        <f aca="false">IF(OR(AD186=0,DP96=0),0,AD186*DP96/(AD186+DP96))</f>
        <v>9.86845283103215</v>
      </c>
      <c r="AE96" s="13" t="n">
        <f aca="false">IF(OR(AE186=0,DQ96=0),0,AE186*DQ96/(AE186+DQ96))</f>
        <v>9.96380053166461</v>
      </c>
      <c r="AF96" s="13" t="n">
        <f aca="false">IF(OR(AF186=0,DR96=0),0,AF186*DR96/(AF186+DR96))</f>
        <v>10.041595592097</v>
      </c>
      <c r="AG96" s="13" t="n">
        <f aca="false">IF(OR(AG186=0,DS96=0),0,AG186*DS96/(AG186+DS96))</f>
        <v>10.1025869427452</v>
      </c>
      <c r="AH96" s="13" t="n">
        <f aca="false">IF(OR(AH186=0,DT96=0),0,AH186*DT96/(AH186+DT96))</f>
        <v>9.92690067168333</v>
      </c>
      <c r="AI96" s="13" t="n">
        <f aca="false">IF(OR(AI186=0,DU96=0),0,AI186*DU96/(AI186+DU96))</f>
        <v>9.75285763069198</v>
      </c>
      <c r="AJ96" s="13" t="n">
        <f aca="false">IF(OR(AJ186=0,DV96=0),0,AJ186*DV96/(AJ186+DV96))</f>
        <v>9.5804083120502</v>
      </c>
      <c r="AK96" s="13" t="n">
        <f aca="false">IF(OR(AK186=0,DW96=0),0,AK186*DW96/(AK186+DW96))</f>
        <v>9.40950460890849</v>
      </c>
      <c r="AL96" s="13" t="n">
        <f aca="false">IF(OR(AL186=0,DX96=0),0,AL186*DX96/(AL186+DX96))</f>
        <v>9.2400997559199</v>
      </c>
      <c r="AM96" s="13" t="n">
        <f aca="false">IF(OR(AM186=0,DY96=0),0,AM186*DY96/(AM186+DY96))</f>
        <v>9.07214827259522</v>
      </c>
      <c r="AN96" s="13" t="n">
        <f aca="false">IF(OR(AN186=0,DZ96=0),0,AN186*DZ96/(AN186+DZ96))</f>
        <v>8.90560590922931</v>
      </c>
      <c r="AO96" s="13" t="n">
        <f aca="false">IF(OR(AO186=0,EA96=0),0,AO186*EA96/(AO186+EA96))</f>
        <v>8.74042959525464</v>
      </c>
      <c r="AP96" s="13" t="n">
        <f aca="false">IF(OR(AP186=0,EB96=0),0,AP186*EB96/(AP186+EB96))</f>
        <v>8.57657738988711</v>
      </c>
      <c r="AQ96" s="13" t="n">
        <f aca="false">IF(OR(AQ186=0,EC96=0),0,AQ186*EC96/(AQ186+EC96))</f>
        <v>8.41400843493773</v>
      </c>
      <c r="AR96" s="13" t="n">
        <f aca="false">IF(OR(AR186=0,ED96=0),0,AR186*ED96/(AR186+ED96))</f>
        <v>8.25268290967073</v>
      </c>
      <c r="AS96" s="13" t="n">
        <f aca="false">IF(OR(AS186=0,EE96=0),0,AS186*EE96/(AS186+EE96))</f>
        <v>8.09256198759661</v>
      </c>
      <c r="AT96" s="13" t="n">
        <f aca="false">IF(OR(AT186=0,EF96=0),0,AT186*EF96/(AT186+EF96))</f>
        <v>7.93360779509466</v>
      </c>
      <c r="AU96" s="13" t="n">
        <f aca="false">IF(OR(AU186=0,EG96=0),0,AU186*EG96/(AU186+EG96))</f>
        <v>7.77578337176598</v>
      </c>
      <c r="AV96" s="13" t="n">
        <f aca="false">IF(OR(AV186=0,EH96=0),0,AV186*EH96/(AV186+EH96))</f>
        <v>7.61905263242358</v>
      </c>
      <c r="AW96" s="13" t="n">
        <f aca="false">IF(OR(AW186=0,EI96=0),0,AW186*EI96/(AW186+EI96))</f>
        <v>7.46338033063181</v>
      </c>
      <c r="AX96" s="13" t="n">
        <f aca="false">IF(OR(AX186=0,EJ96=0),0,AX186*EJ96/(AX186+EJ96))</f>
        <v>7.30873202371213</v>
      </c>
      <c r="AY96" s="13" t="n">
        <f aca="false">IF(OR(AY186=0,EK96=0),0,AY186*EK96/(AY186+EK96))</f>
        <v>7.15507403913684</v>
      </c>
      <c r="AZ96" s="13" t="n">
        <f aca="false">IF(OR(AZ186=0,EL96=0),0,AZ186*EL96/(AZ186+EL96))</f>
        <v>7.00237344223721</v>
      </c>
      <c r="BA96" s="13" t="n">
        <f aca="false">IF(OR(BA186=0,EM96=0),0,BA186*EM96/(BA186+EM96))</f>
        <v>6.8505980051559</v>
      </c>
      <c r="BB96" s="13" t="n">
        <f aca="false">IF(OR(BB186=0,EN96=0),0,BB186*EN96/(BB186+EN96))</f>
        <v>6.69971617697802</v>
      </c>
      <c r="BC96" s="13" t="n">
        <f aca="false">IF(OR(BC186=0,EO96=0),0,BC186*EO96/(BC186+EO96))</f>
        <v>6.54969705497807</v>
      </c>
      <c r="BD96" s="13" t="n">
        <f aca="false">IF(OR(BD186=0,EP96=0),0,BD186*EP96/(BD186+EP96))</f>
        <v>6.40051035692395</v>
      </c>
      <c r="BE96" s="13" t="n">
        <f aca="false">IF(OR(BE186=0,EQ96=0),0,BE186*EQ96/(BE186+EQ96))</f>
        <v>6.2521263943821</v>
      </c>
      <c r="BF96" s="13" t="n">
        <f aca="false">IF(OR(BF186=0,ER96=0),0,BF186*ER96/(BF186+ER96))</f>
        <v>6.10451604697037</v>
      </c>
      <c r="BG96" s="13" t="n">
        <f aca="false">IF(OR(BG186=0,ES96=0),0,BG186*ES96/(BG186+ES96))</f>
        <v>5.9576507375087</v>
      </c>
      <c r="BH96" s="13" t="n">
        <f aca="false">IF(OR(BH186=0,ET96=0),0,BH186*ET96/(BH186+ET96))</f>
        <v>5.8115024080197</v>
      </c>
      <c r="BI96" s="13" t="n">
        <f aca="false">IF(OR(BI186=0,EU96=0),0,BI186*EU96/(BI186+EU96))</f>
        <v>5.66604349653354</v>
      </c>
      <c r="BJ96" s="13" t="n">
        <f aca="false">IF(OR(BJ186=0,EV96=0),0,BJ186*EV96/(BJ186+EV96))</f>
        <v>5.52124691465433</v>
      </c>
      <c r="BK96" s="13" t="n">
        <f aca="false">IF(OR(BK186=0,EW96=0),0,BK186*EW96/(BK186+EW96))</f>
        <v>5.3770860258467</v>
      </c>
      <c r="BL96" s="13" t="n">
        <f aca="false">IF(OR(BL186=0,EX96=0),0,BL186*EX96/(BL186+EX96))</f>
        <v>5.21914081354876</v>
      </c>
      <c r="BM96" s="13" t="n">
        <f aca="false">IF(OR(BM186=0,EY96=0),0,BM186*EY96/(BM186+EY96))</f>
        <v>5.06263738602252</v>
      </c>
      <c r="BN96" s="13" t="n">
        <f aca="false">IF(OR(BN186=0,EZ96=0),0,BN186*EZ96/(BN186+EZ96))</f>
        <v>4.90753146456072</v>
      </c>
      <c r="BO96" s="13" t="n">
        <f aca="false">IF(OR(BO186=0,FA96=0),0,BO186*FA96/(BO186+FA96))</f>
        <v>4.75378059361638</v>
      </c>
      <c r="BP96" s="13" t="n">
        <f aca="false">IF(OR(BP186=0,FB96=0),0,BP186*FB96/(BP186+FB96))</f>
        <v>4.60134406586289</v>
      </c>
      <c r="BQ96" s="13" t="n">
        <f aca="false">IF(OR(BQ186=0,FC96=0),0,BQ186*FC96/(BQ186+FC96))</f>
        <v>4.45018285207874</v>
      </c>
      <c r="BR96" s="13" t="n">
        <f aca="false">IF(OR(BR186=0,FD96=0),0,BR186*FD96/(BR186+FD96))</f>
        <v>4.3002595355592</v>
      </c>
      <c r="BS96" s="13" t="n">
        <f aca="false">IF(OR(BS186=0,FE96=0),0,BS186*FE96/(BS186+FE96))</f>
        <v>4.15153825077988</v>
      </c>
      <c r="BT96" s="13" t="n">
        <f aca="false">IF(OR(BT186=0,FF96=0),0,BT186*FF96/(BT186+FF96))</f>
        <v>4.00398462606087</v>
      </c>
      <c r="BU96" s="13" t="n">
        <f aca="false">IF(OR(BU186=0,FG96=0),0,BU186*FG96/(BU186+FG96))</f>
        <v>3.85756572999717</v>
      </c>
      <c r="BV96" s="13" t="n">
        <f aca="false">IF(OR(BV186=0,FH96=0),0,BV186*FH96/(BV186+FH96))</f>
        <v>3.70692656612511</v>
      </c>
      <c r="BW96" s="13" t="n">
        <f aca="false">IF(OR(BW186=0,FI96=0),0,BW186*FI96/(BW186+FI96))</f>
        <v>3.5577123896515</v>
      </c>
      <c r="BX96" s="13" t="n">
        <f aca="false">IF(OR(BX186=0,FJ96=0),0,BX186*FJ96/(BX186+FJ96))</f>
        <v>3.40989336374517</v>
      </c>
      <c r="BY96" s="13" t="n">
        <f aca="false">IF(OR(BY186=0,FK96=0),0,BY186*FK96/(BY186+FK96))</f>
        <v>3.26344155828612</v>
      </c>
      <c r="BZ96" s="13" t="n">
        <f aca="false">IF(OR(BZ186=0,FL96=0),0,BZ186*FL96/(BZ186+FL96))</f>
        <v>3.11833090307665</v>
      </c>
      <c r="CA96" s="13" t="n">
        <f aca="false">IF(OR(CA186=0,FM96=0),0,CA186*FM96/(CA186+FM96))</f>
        <v>2.97453714529332</v>
      </c>
      <c r="CB96" s="13" t="n">
        <f aca="false">IF(OR(CB186=0,FN96=0),0,CB186*FN96/(CB186+FN96))</f>
        <v>2.83203781095487</v>
      </c>
      <c r="CC96" s="13" t="n">
        <f aca="false">IF(OR(CC186=0,FO96=0),0,CC186*FO96/(CC186+FO96))</f>
        <v>2.69081217019941</v>
      </c>
      <c r="CD96" s="13" t="n">
        <f aca="false">IF(OR(CD186=0,FP96=0),0,CD186*FP96/(CD186+FP96))</f>
        <v>2.55084120617613</v>
      </c>
      <c r="CE96" s="13" t="n">
        <f aca="false">IF(OR(CE186=0,FQ96=0),0,CE186*FQ96/(CE186+FQ96))</f>
        <v>2.41210758736981</v>
      </c>
      <c r="CF96" s="13" t="n">
        <f aca="false">IF(OR(CF186=0,FR96=0),0,CF186*FR96/(CF186+FR96))</f>
        <v>2.27278861150099</v>
      </c>
      <c r="CG96" s="13" t="n">
        <f aca="false">IF(OR(CG186=0,FS96=0),0,CG186*FS96/(CG186+FS96))</f>
        <v>2.13485278561003</v>
      </c>
      <c r="CH96" s="13" t="n">
        <f aca="false">IF(OR(CH186=0,FT96=0),0,CH186*FT96/(CH186+FT96))</f>
        <v>1.99829065569964</v>
      </c>
      <c r="CI96" s="13" t="n">
        <f aca="false">IF(OR(CI186=0,FU96=0),0,CI186*FU96/(CI186+FU96))</f>
        <v>1.86309473568063</v>
      </c>
      <c r="CJ96" s="13" t="n">
        <f aca="false">IF(OR(CJ186=0,FV96=0),0,CJ186*FV96/(CJ186+FV96))</f>
        <v>1.72925949813979</v>
      </c>
      <c r="CK96" s="13" t="n">
        <f aca="false">IF(OR(CK186=0,FW96=0),0,CK186*FW96/(CK186+FW96))</f>
        <v>1.59678136817386</v>
      </c>
      <c r="CL96" s="13" t="n">
        <f aca="false">IF(OR(CL186=0,FX96=0),0,CL186*FX96/(CL186+FX96))</f>
        <v>1.46565872012574</v>
      </c>
      <c r="CM96" s="13" t="n">
        <f aca="false">IF(OR(CM186=0,FY96=0),0,CM186*FY96/(CM186+FY96))</f>
        <v>1.33589187706003</v>
      </c>
      <c r="CN96" s="13" t="n">
        <f aca="false">IF(OR(CN186=0,FZ96=0),0,CN186*FZ96/(CN186+FZ96))</f>
        <v>1.20748311281636</v>
      </c>
      <c r="CO96" s="13" t="n">
        <f aca="false">IF(OR(CO186=0,GA96=0),0,CO186*GA96/(CO186+GA96))</f>
        <v>1.08043665648103</v>
      </c>
      <c r="CP96" s="13" t="n">
        <f aca="false">IF(OR(CP186=0,GB96=0),0,CP186*GB96/(CP186+GB96))</f>
        <v>0.953876995181171</v>
      </c>
      <c r="CQ96" s="13" t="n">
        <f aca="false">IF(OR(CQ186=0,GC96=0),0,CQ186*GC96/(CQ186+GC96))</f>
        <v>0.828897000517098</v>
      </c>
      <c r="CR96" s="0" t="n">
        <f aca="false">IF(F$9=0,0,(SIN(F$12)*COS($E96)+SIN($E96)*COS(F$12))/SIN($E96)*F$9)</f>
        <v>3.01</v>
      </c>
      <c r="CS96" s="0" t="n">
        <f aca="false">IF(G$9=0,0,(SIN(G$12)*COS($E96)+SIN($E96)*COS(G$12))/SIN($E96)*G$9)</f>
        <v>3.68618982251778</v>
      </c>
      <c r="CT96" s="0" t="n">
        <f aca="false">IF(H$9=0,0,(SIN(H$12)*COS($E96)+SIN($E96)*COS(H$12))/SIN($E96)*H$9)</f>
        <v>4.36330626690059</v>
      </c>
      <c r="CU96" s="0" t="n">
        <f aca="false">IF(I$9=0,0,(SIN(I$12)*COS($E96)+SIN($E96)*COS(I$12))/SIN($E96)*I$9)</f>
        <v>5.04073393237018</v>
      </c>
      <c r="CV96" s="0" t="n">
        <f aca="false">IF(J$9=0,0,(SIN(J$12)*COS($E96)+SIN($E96)*COS(J$12))/SIN($E96)*J$9)</f>
        <v>5.71785682368805</v>
      </c>
      <c r="CW96" s="0" t="n">
        <f aca="false">IF(K$9=0,0,(SIN(K$12)*COS($E96)+SIN($E96)*COS(K$12))/SIN($E96)*K$9)</f>
        <v>6.39405866357511</v>
      </c>
      <c r="CX96" s="0" t="n">
        <f aca="false">IF(L$9=0,0,(SIN(L$12)*COS($E96)+SIN($E96)*COS(L$12))/SIN($E96)*L$9)</f>
        <v>7.06872320533152</v>
      </c>
      <c r="CY96" s="0" t="n">
        <f aca="false">IF(M$9=0,0,(SIN(M$12)*COS($E96)+SIN($E96)*COS(M$12))/SIN($E96)*M$9)</f>
        <v>7.74123454552333</v>
      </c>
      <c r="CZ96" s="0" t="n">
        <f aca="false">IF(N$9=0,0,(SIN(N$12)*COS($E96)+SIN($E96)*COS(N$12))/SIN($E96)*N$9)</f>
        <v>8.01906809367849</v>
      </c>
      <c r="DA96" s="0" t="n">
        <f aca="false">IF(O$9=0,0,(SIN(O$12)*COS($E96)+SIN($E96)*COS(O$12))/SIN($E96)*O$9)</f>
        <v>8.29411599230631</v>
      </c>
      <c r="DB96" s="0" t="n">
        <f aca="false">IF(P$9=0,0,(SIN(P$12)*COS($E96)+SIN($E96)*COS(P$12))/SIN($E96)*P$9)</f>
        <v>8.56612310789218</v>
      </c>
      <c r="DC96" s="0" t="n">
        <f aca="false">IF(Q$9=0,0,(SIN(Q$12)*COS($E96)+SIN($E96)*COS(Q$12))/SIN($E96)*Q$9)</f>
        <v>8.83483538983881</v>
      </c>
      <c r="DD96" s="0" t="n">
        <f aca="false">IF(R$9=0,0,(SIN(R$12)*COS($E96)+SIN($E96)*COS(R$12))/SIN($E96)*R$9)</f>
        <v>9.09999999999999</v>
      </c>
      <c r="DE96" s="0" t="n">
        <f aca="false">IF(S$9=0,0,(SIN(S$12)*COS($E96)+SIN($E96)*COS(S$12))/SIN($E96)*S$9)</f>
        <v>9.3613654417815</v>
      </c>
      <c r="DF96" s="0" t="n">
        <f aca="false">IF(T$9=0,0,(SIN(T$12)*COS($E96)+SIN($E96)*COS(T$12))/SIN($E96)*T$9)</f>
        <v>9.61868168875383</v>
      </c>
      <c r="DG96" s="0" t="n">
        <f aca="false">IF(U$9=0,0,(SIN(U$12)*COS($E96)+SIN($E96)*COS(U$12))/SIN($E96)*U$9)</f>
        <v>9.8717003127218</v>
      </c>
      <c r="DH96" s="0" t="n">
        <f aca="false">IF(V$9=0,0,(SIN(V$12)*COS($E96)+SIN($E96)*COS(V$12))/SIN($E96)*V$9)</f>
        <v>10.1201746111962</v>
      </c>
      <c r="DI96" s="0" t="n">
        <f aca="false">IF(W$9=0,0,(SIN(W$12)*COS($E96)+SIN($E96)*COS(W$12))/SIN($E96)*W$9)</f>
        <v>10.363859734213</v>
      </c>
      <c r="DJ96" s="0" t="n">
        <f aca="false">IF(X$9=0,0,(SIN(X$12)*COS($E96)+SIN($E96)*COS(X$12))/SIN($E96)*X$9)</f>
        <v>10.8385613331268</v>
      </c>
      <c r="DK96" s="0" t="n">
        <f aca="false">IF(Y$9=0,0,(SIN(Y$12)*COS($E96)+SIN($E96)*COS(Y$12))/SIN($E96)*Y$9)</f>
        <v>11.3061669129545</v>
      </c>
      <c r="DL96" s="0" t="n">
        <f aca="false">IF(Z$9=0,0,(SIN(Z$12)*COS($E96)+SIN($E96)*COS(Z$12))/SIN($E96)*Z$9)</f>
        <v>11.766223059931</v>
      </c>
      <c r="DM96" s="0" t="n">
        <f aca="false">IF(AA$9=0,0,(SIN(AA$12)*COS($E96)+SIN($E96)*COS(AA$12))/SIN($E96)*AA$9)</f>
        <v>12.2182799104858</v>
      </c>
      <c r="DN96" s="0" t="n">
        <f aca="false">IF(AB$9=0,0,(SIN(AB$12)*COS($E96)+SIN($E96)*COS(AB$12))/SIN($E96)*AB$9)</f>
        <v>12.6618913826215</v>
      </c>
      <c r="DO96" s="0" t="n">
        <f aca="false">IF(AC$9=0,0,(SIN(AC$12)*COS($E96)+SIN($E96)*COS(AC$12))/SIN($E96)*AC$9)</f>
        <v>13.0966154057306</v>
      </c>
      <c r="DP96" s="0" t="n">
        <f aca="false">IF(AD$9=0,0,(SIN(AD$12)*COS($E96)+SIN($E96)*COS(AD$12))/SIN($E96)*AD$9)</f>
        <v>13.522014148752</v>
      </c>
      <c r="DQ96" s="0" t="n">
        <f aca="false">IF(AE$9=0,0,(SIN(AE$12)*COS($E96)+SIN($E96)*COS(AE$12))/SIN($E96)*AE$9)</f>
        <v>13.9376542465695</v>
      </c>
      <c r="DR96" s="0" t="n">
        <f aca="false">IF(AF$9=0,0,(SIN(AF$12)*COS($E96)+SIN($E96)*COS(AF$12))/SIN($E96)*AF$9)</f>
        <v>14.3431070245546</v>
      </c>
      <c r="DS96" s="0" t="n">
        <f aca="false">IF(AG$9=0,0,(SIN(AG$12)*COS($E96)+SIN($E96)*COS(AG$12))/SIN($E96)*AG$9)</f>
        <v>14.7379487211576</v>
      </c>
      <c r="DT96" s="0" t="n">
        <f aca="false">IF(AH$9=0,0,(SIN(AH$12)*COS($E96)+SIN($E96)*COS(AH$12))/SIN($E96)*AH$9)</f>
        <v>14.6369693663789</v>
      </c>
      <c r="DU96" s="0" t="n">
        <f aca="false">IF(AI$9=0,0,(SIN(AI$12)*COS($E96)+SIN($E96)*COS(AI$12))/SIN($E96)*AI$9)</f>
        <v>14.5315314489398</v>
      </c>
      <c r="DV96" s="0" t="n">
        <f aca="false">IF(AJ$9=0,0,(SIN(AJ$12)*COS($E96)+SIN($E96)*COS(AJ$12))/SIN($E96)*AJ$9)</f>
        <v>14.4216670862512</v>
      </c>
      <c r="DW96" s="0" t="n">
        <f aca="false">IF(AK$9=0,0,(SIN(AK$12)*COS($E96)+SIN($E96)*COS(AK$12))/SIN($E96)*AK$9)</f>
        <v>14.3074097440623</v>
      </c>
      <c r="DX96" s="0" t="n">
        <f aca="false">IF(AL$9=0,0,(SIN(AL$12)*COS($E96)+SIN($E96)*COS(AL$12))/SIN($E96)*AL$9)</f>
        <v>14.1887942262664</v>
      </c>
      <c r="DY96" s="0" t="n">
        <f aca="false">IF(AM$9=0,0,(SIN(AM$12)*COS($E96)+SIN($E96)*COS(AM$12))/SIN($E96)*AM$9)</f>
        <v>14.0658566642992</v>
      </c>
      <c r="DZ96" s="0" t="n">
        <f aca="false">IF(AN$9=0,0,(SIN(AN$12)*COS($E96)+SIN($E96)*COS(AN$12))/SIN($E96)*AN$9)</f>
        <v>13.9386345061331</v>
      </c>
      <c r="EA96" s="0" t="n">
        <f aca="false">IF(AO$9=0,0,(SIN(AO$12)*COS($E96)+SIN($E96)*COS(AO$12))/SIN($E96)*AO$9)</f>
        <v>13.8071665048698</v>
      </c>
      <c r="EB96" s="0" t="n">
        <f aca="false">IF(AP$9=0,0,(SIN(AP$12)*COS($E96)+SIN($E96)*COS(AP$12))/SIN($E96)*AP$9)</f>
        <v>13.6714927069361</v>
      </c>
      <c r="EC96" s="0" t="n">
        <f aca="false">IF(AQ$9=0,0,(SIN(AQ$12)*COS($E96)+SIN($E96)*COS(AQ$12))/SIN($E96)*AQ$9)</f>
        <v>13.5316544398852</v>
      </c>
      <c r="ED96" s="0" t="n">
        <f aca="false">IF(AR$9=0,0,(SIN(AR$12)*COS($E96)+SIN($E96)*COS(AR$12))/SIN($E96)*AR$9)</f>
        <v>13.3876942998078</v>
      </c>
      <c r="EE96" s="0" t="n">
        <f aca="false">IF(AS$9=0,0,(SIN(AS$12)*COS($E96)+SIN($E96)*COS(AS$12))/SIN($E96)*AS$9)</f>
        <v>13.2396561383571</v>
      </c>
      <c r="EF96" s="0" t="n">
        <f aca="false">IF(AT$9=0,0,(SIN(AT$12)*COS($E96)+SIN($E96)*COS(AT$12))/SIN($E96)*AT$9)</f>
        <v>13.0875850493913</v>
      </c>
      <c r="EG96" s="0" t="n">
        <f aca="false">IF(AU$9=0,0,(SIN(AU$12)*COS($E96)+SIN($E96)*COS(AU$12))/SIN($E96)*AU$9)</f>
        <v>12.9315273552372</v>
      </c>
      <c r="EH96" s="0" t="n">
        <f aca="false">IF(AV$9=0,0,(SIN(AV$12)*COS($E96)+SIN($E96)*COS(AV$12))/SIN($E96)*AV$9)</f>
        <v>12.7715305925801</v>
      </c>
      <c r="EI96" s="0" t="n">
        <f aca="false">IF(AW$9=0,0,(SIN(AW$12)*COS($E96)+SIN($E96)*COS(AW$12))/SIN($E96)*AW$9)</f>
        <v>12.6076434979839</v>
      </c>
      <c r="EJ96" s="0" t="n">
        <f aca="false">IF(AX$9=0,0,(SIN(AX$12)*COS($E96)+SIN($E96)*COS(AX$12))/SIN($E96)*AX$9)</f>
        <v>12.4399159930453</v>
      </c>
      <c r="EK96" s="0" t="n">
        <f aca="false">IF(AY$9=0,0,(SIN(AY$12)*COS($E96)+SIN($E96)*COS(AY$12))/SIN($E96)*AY$9)</f>
        <v>12.268399169187</v>
      </c>
      <c r="EL96" s="0" t="n">
        <f aca="false">IF(AZ$9=0,0,(SIN(AZ$12)*COS($E96)+SIN($E96)*COS(AZ$12))/SIN($E96)*AZ$9)</f>
        <v>12.0931452720951</v>
      </c>
      <c r="EM96" s="0" t="n">
        <f aca="false">IF(BA$9=0,0,(SIN(BA$12)*COS($E96)+SIN($E96)*COS(BA$12))/SIN($E96)*BA$9)</f>
        <v>11.9142076858044</v>
      </c>
      <c r="EN96" s="0" t="n">
        <f aca="false">IF(BB$9=0,0,(SIN(BB$12)*COS($E96)+SIN($E96)*COS(BB$12))/SIN($E96)*BB$9)</f>
        <v>11.7316409164371</v>
      </c>
      <c r="EO96" s="0" t="n">
        <f aca="false">IF(BC$9=0,0,(SIN(BC$12)*COS($E96)+SIN($E96)*COS(BC$12))/SIN($E96)*BC$9)</f>
        <v>11.5455005755997</v>
      </c>
      <c r="EP96" s="0" t="n">
        <f aca="false">IF(BD$9=0,0,(SIN(BD$12)*COS($E96)+SIN($E96)*COS(BD$12))/SIN($E96)*BD$9)</f>
        <v>11.3558433634432</v>
      </c>
      <c r="EQ96" s="0" t="n">
        <f aca="false">IF(BE$9=0,0,(SIN(BE$12)*COS($E96)+SIN($E96)*COS(BE$12))/SIN($E96)*BE$9)</f>
        <v>11.1627270513917</v>
      </c>
      <c r="ER96" s="0" t="n">
        <f aca="false">IF(BF$9=0,0,(SIN(BF$12)*COS($E96)+SIN($E96)*COS(BF$12))/SIN($E96)*BF$9)</f>
        <v>10.9662104645445</v>
      </c>
      <c r="ES96" s="0" t="n">
        <f aca="false">IF(BG$9=0,0,(SIN(BG$12)*COS($E96)+SIN($E96)*COS(BG$12))/SIN($E96)*BG$9)</f>
        <v>10.7663534637578</v>
      </c>
      <c r="ET96" s="0" t="n">
        <f aca="false">IF(BH$9=0,0,(SIN(BH$12)*COS($E96)+SIN($E96)*COS(BH$12))/SIN($E96)*BH$9)</f>
        <v>10.56321692741</v>
      </c>
      <c r="EU96" s="0" t="n">
        <f aca="false">IF(BI$9=0,0,(SIN(BI$12)*COS($E96)+SIN($E96)*COS(BI$12))/SIN($E96)*BI$9)</f>
        <v>10.356862732858</v>
      </c>
      <c r="EV96" s="0" t="n">
        <f aca="false">IF(BJ$9=0,0,(SIN(BJ$12)*COS($E96)+SIN($E96)*COS(BJ$12))/SIN($E96)*BJ$9)</f>
        <v>10.1473537375883</v>
      </c>
      <c r="EW96" s="0" t="n">
        <f aca="false">IF(BK$9=0,0,(SIN(BK$12)*COS($E96)+SIN($E96)*COS(BK$12))/SIN($E96)*BK$9)</f>
        <v>9.93475376007051</v>
      </c>
      <c r="EX96" s="0" t="n">
        <f aca="false">IF(BL$9=0,0,(SIN(BL$12)*COS($E96)+SIN($E96)*COS(BL$12))/SIN($E96)*BL$9)</f>
        <v>9.66960334344946</v>
      </c>
      <c r="EY96" s="0" t="n">
        <f aca="false">IF(BM$9=0,0,(SIN(BM$12)*COS($E96)+SIN($E96)*COS(BM$12))/SIN($E96)*BM$9)</f>
        <v>9.40372002199077</v>
      </c>
      <c r="EZ96" s="0" t="n">
        <f aca="false">IF(BN$9=0,0,(SIN(BN$12)*COS($E96)+SIN($E96)*COS(BN$12))/SIN($E96)*BN$9)</f>
        <v>9.1372146181624</v>
      </c>
      <c r="FA96" s="0" t="n">
        <f aca="false">IF(BO$9=0,0,(SIN(BO$12)*COS($E96)+SIN($E96)*COS(BO$12))/SIN($E96)*BO$9)</f>
        <v>8.8701974608738</v>
      </c>
      <c r="FB96" s="0" t="n">
        <f aca="false">IF(BP$9=0,0,(SIN(BP$12)*COS($E96)+SIN($E96)*COS(BP$12))/SIN($E96)*BP$9)</f>
        <v>8.60277834298888</v>
      </c>
      <c r="FC96" s="0" t="n">
        <f aca="false">IF(BQ$9=0,0,(SIN(BQ$12)*COS($E96)+SIN($E96)*COS(BQ$12))/SIN($E96)*BQ$9)</f>
        <v>8.33506647921417</v>
      </c>
      <c r="FD96" s="0" t="n">
        <f aca="false">IF(BR$9=0,0,(SIN(BR$12)*COS($E96)+SIN($E96)*COS(BR$12))/SIN($E96)*BR$9)</f>
        <v>8.06717046437652</v>
      </c>
      <c r="FE96" s="0" t="n">
        <f aca="false">IF(BS$9=0,0,(SIN(BS$12)*COS($E96)+SIN($E96)*COS(BS$12))/SIN($E96)*BS$9)</f>
        <v>7.79919823210447</v>
      </c>
      <c r="FF96" s="0" t="n">
        <f aca="false">IF(BT$9=0,0,(SIN(BT$12)*COS($E96)+SIN($E96)*COS(BT$12))/SIN($E96)*BT$9)</f>
        <v>7.53125701393066</v>
      </c>
      <c r="FG96" s="0" t="n">
        <f aca="false">IF(BU$9=0,0,(SIN(BU$12)*COS($E96)+SIN($E96)*COS(BU$12))/SIN($E96)*BU$9)</f>
        <v>7.26345329882904</v>
      </c>
      <c r="FH96" s="0" t="n">
        <f aca="false">IF(BV$9=0,0,(SIN(BV$12)*COS($E96)+SIN($E96)*COS(BV$12))/SIN($E96)*BV$9)</f>
        <v>6.97701049146437</v>
      </c>
      <c r="FI96" s="0" t="n">
        <f aca="false">IF(BW$9=0,0,(SIN(BW$12)*COS($E96)+SIN($E96)*COS(BW$12))/SIN($E96)*BW$9)</f>
        <v>6.69216108481668</v>
      </c>
      <c r="FJ96" s="0" t="n">
        <f aca="false">IF(BX$9=0,0,(SIN(BX$12)*COS($E96)+SIN($E96)*COS(BX$12))/SIN($E96)*BX$9)</f>
        <v>6.40902578816817</v>
      </c>
      <c r="FK96" s="0" t="n">
        <f aca="false">IF(BY$9=0,0,(SIN(BY$12)*COS($E96)+SIN($E96)*COS(BY$12))/SIN($E96)*BY$9)</f>
        <v>6.12772364558572</v>
      </c>
      <c r="FL96" s="0" t="n">
        <f aca="false">IF(BZ$9=0,0,(SIN(BZ$12)*COS($E96)+SIN($E96)*COS(BZ$12))/SIN($E96)*BZ$9)</f>
        <v>5.84837198966853</v>
      </c>
      <c r="FM96" s="0" t="n">
        <f aca="false">IF(CA$9=0,0,(SIN(CA$12)*COS($E96)+SIN($E96)*COS(CA$12))/SIN($E96)*CA$9)</f>
        <v>5.57108639616847</v>
      </c>
      <c r="FN96" s="0" t="n">
        <f aca="false">IF(CB$9=0,0,(SIN(CB$12)*COS($E96)+SIN($E96)*COS(CB$12))/SIN($E96)*CB$9)</f>
        <v>5.29598063949851</v>
      </c>
      <c r="FO96" s="0" t="n">
        <f aca="false">IF(CC$9=0,0,(SIN(CC$12)*COS($E96)+SIN($E96)*COS(CC$12))/SIN($E96)*CC$9)</f>
        <v>5.02316664914804</v>
      </c>
      <c r="FP96" s="0" t="n">
        <f aca="false">IF(CD$9=0,0,(SIN(CD$12)*COS($E96)+SIN($E96)*COS(CD$12))/SIN($E96)*CD$9)</f>
        <v>4.75275446701995</v>
      </c>
      <c r="FQ96" s="0" t="n">
        <f aca="false">IF(CE$9=0,0,(SIN(CE$12)*COS($E96)+SIN($E96)*COS(CE$12))/SIN($E96)*CE$9)</f>
        <v>4.48485220570373</v>
      </c>
      <c r="FR96" s="0" t="n">
        <f aca="false">IF(CF$9=0,0,(SIN(CF$12)*COS($E96)+SIN($E96)*COS(CF$12))/SIN($E96)*CF$9)</f>
        <v>4.21335162477498</v>
      </c>
      <c r="FS96" s="0" t="n">
        <f aca="false">IF(CG$9=0,0,(SIN(CG$12)*COS($E96)+SIN($E96)*COS(CG$12))/SIN($E96)*CG$9)</f>
        <v>3.94524071883421</v>
      </c>
      <c r="FT96" s="0" t="n">
        <f aca="false">IF(CH$9=0,0,(SIN(CH$12)*COS($E96)+SIN($E96)*COS(CH$12))/SIN($E96)*CH$9)</f>
        <v>3.68062694476352</v>
      </c>
      <c r="FU96" s="0" t="n">
        <f aca="false">IF(CI$9=0,0,(SIN(CI$12)*COS($E96)+SIN($E96)*COS(CI$12))/SIN($E96)*CI$9)</f>
        <v>3.41961526285722</v>
      </c>
      <c r="FV96" s="0" t="n">
        <f aca="false">IF(CJ$9=0,0,(SIN(CJ$12)*COS($E96)+SIN($E96)*COS(CJ$12))/SIN($E96)*CJ$9)</f>
        <v>3.16230809743113</v>
      </c>
      <c r="FW96" s="0" t="n">
        <f aca="false">IF(CK$9=0,0,(SIN(CK$12)*COS($E96)+SIN($E96)*COS(CK$12))/SIN($E96)*CK$9)</f>
        <v>2.90880529864139</v>
      </c>
      <c r="FX96" s="0" t="n">
        <f aca="false">IF(CL$9=0,0,(SIN(CL$12)*COS($E96)+SIN($E96)*COS(CL$12))/SIN($E96)*CL$9)</f>
        <v>2.65920410552903</v>
      </c>
      <c r="FY96" s="0" t="n">
        <f aca="false">IF(CM$9=0,0,(SIN(CM$12)*COS($E96)+SIN($E96)*COS(CM$12))/SIN($E96)*CM$9)</f>
        <v>2.41359911030217</v>
      </c>
      <c r="FZ96" s="0" t="n">
        <f aca="false">IF(CN$9=0,0,(SIN(CN$12)*COS($E96)+SIN($E96)*COS(CN$12))/SIN($E96)*CN$9)</f>
        <v>2.17208222386768</v>
      </c>
      <c r="GA96" s="0" t="n">
        <f aca="false">IF(CO$9=0,0,(SIN(CO$12)*COS($E96)+SIN($E96)*COS(CO$12))/SIN($E96)*CO$9)</f>
        <v>1.93474264262653</v>
      </c>
      <c r="GB96" s="0" t="n">
        <f aca="false">IF(CP$9=0,0,(SIN(CP$12)*COS($E96)+SIN($E96)*COS(CP$12))/SIN($E96)*CP$9)</f>
        <v>1.69886802243757</v>
      </c>
      <c r="GC96" s="0" t="n">
        <f aca="false">IF(CQ$9=0,0,(SIN(CQ$12)*COS($E96)+SIN($E96)*COS(CQ$12))/SIN($E96)*CQ$9)</f>
        <v>1.46803679314977</v>
      </c>
    </row>
    <row r="97" customFormat="false" ht="12.8" hidden="true" customHeight="false" outlineLevel="0" collapsed="false">
      <c r="A97" s="0" t="n">
        <f aca="false">MAX($F97:$CQ97)</f>
        <v>10.0056305298575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15.54</v>
      </c>
      <c r="C97" s="2" t="n">
        <f aca="false">MOD(Best +D97,360)</f>
        <v>184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3.0099999909399</v>
      </c>
      <c r="G97" s="13" t="n">
        <f aca="false">IF(OR(G187=0,CS97=0),0,G187*CS97/(G187+CS97))</f>
        <v>3.66983357137769</v>
      </c>
      <c r="H97" s="13" t="n">
        <f aca="false">IF(OR(H187=0,CT97=0),0,H187*CT97/(H187+CT97))</f>
        <v>4.3182848204579</v>
      </c>
      <c r="I97" s="13" t="n">
        <f aca="false">IF(OR(I187=0,CU97=0),0,I187*CU97/(I187+CU97))</f>
        <v>4.95206414077579</v>
      </c>
      <c r="J97" s="13" t="n">
        <f aca="false">IF(OR(J187=0,CV97=0),0,J187*CV97/(J187+CV97))</f>
        <v>5.56810417588787</v>
      </c>
      <c r="K97" s="13" t="n">
        <f aca="false">IF(OR(K187=0,CW97=0),0,K187*CW97/(K187+CW97))</f>
        <v>6.16359927605683</v>
      </c>
      <c r="L97" s="13" t="n">
        <f aca="false">IF(OR(L187=0,CX97=0),0,L187*CX97/(L187+CX97))</f>
        <v>6.73603708288249</v>
      </c>
      <c r="M97" s="13" t="n">
        <f aca="false">IF(OR(M187=0,CY97=0),0,M187*CY97/(M187+CY97))</f>
        <v>7.28322170659437</v>
      </c>
      <c r="N97" s="13" t="n">
        <f aca="false">IF(OR(N187=0,CZ97=0),0,N187*CZ97/(N187+CZ97))</f>
        <v>7.4640325683425</v>
      </c>
      <c r="O97" s="13" t="n">
        <f aca="false">IF(OR(O187=0,DA97=0),0,O187*DA97/(O187+DA97))</f>
        <v>7.63415080356391</v>
      </c>
      <c r="P97" s="13" t="n">
        <f aca="false">IF(OR(P187=0,DB97=0),0,P187*DB97/(P187+DB97))</f>
        <v>7.79344417391137</v>
      </c>
      <c r="Q97" s="13" t="n">
        <f aca="false">IF(OR(Q187=0,DC97=0),0,Q187*DC97/(Q187+DC97))</f>
        <v>7.94182804012338</v>
      </c>
      <c r="R97" s="13" t="n">
        <f aca="false">IF(OR(R187=0,DD97=0),0,R187*DD97/(R187+DD97))</f>
        <v>8.07926302127539</v>
      </c>
      <c r="S97" s="13" t="n">
        <f aca="false">IF(OR(S187=0,DE97=0),0,S187*DE97/(S187+DE97))</f>
        <v>8.20575239311243</v>
      </c>
      <c r="T97" s="13" t="n">
        <f aca="false">IF(OR(T187=0,DF97=0),0,T187*DF97/(T187+DF97))</f>
        <v>8.32133928169478</v>
      </c>
      <c r="U97" s="13" t="n">
        <f aca="false">IF(OR(U187=0,DG97=0),0,U187*DG97/(U187+DG97))</f>
        <v>8.42610370657101</v>
      </c>
      <c r="V97" s="13" t="n">
        <f aca="false">IF(OR(V187=0,DH97=0),0,V187*DH97/(V187+DH97))</f>
        <v>8.52015952471973</v>
      </c>
      <c r="W97" s="13" t="n">
        <f aca="false">IF(OR(W187=0,DI97=0),0,W187*DI97/(W187+DI97))</f>
        <v>8.60365132277241</v>
      </c>
      <c r="X97" s="13" t="n">
        <f aca="false">IF(OR(X187=0,DJ97=0),0,X187*DJ97/(X187+DJ97))</f>
        <v>8.83509454185831</v>
      </c>
      <c r="Y97" s="13" t="n">
        <f aca="false">IF(OR(Y187=0,DK97=0),0,Y187*DK97/(Y187+DK97))</f>
        <v>9.04487938272298</v>
      </c>
      <c r="Z97" s="13" t="n">
        <f aca="false">IF(OR(Z187=0,DL97=0),0,Z187*DL97/(Z187+DL97))</f>
        <v>9.23339320575907</v>
      </c>
      <c r="AA97" s="13" t="n">
        <f aca="false">IF(OR(AA187=0,DM97=0),0,AA187*DM97/(AA187+DM97))</f>
        <v>9.40111367945543</v>
      </c>
      <c r="AB97" s="13" t="n">
        <f aca="false">IF(OR(AB187=0,DN97=0),0,AB187*DN97/(AB187+DN97))</f>
        <v>9.54859526482237</v>
      </c>
      <c r="AC97" s="13" t="n">
        <f aca="false">IF(OR(AC187=0,DO97=0),0,AC187*DO97/(AC187+DO97))</f>
        <v>9.67645624057019</v>
      </c>
      <c r="AD97" s="13" t="n">
        <f aca="false">IF(OR(AD187=0,DP97=0),0,AD187*DP97/(AD187+DP97))</f>
        <v>9.785366439143</v>
      </c>
      <c r="AE97" s="13" t="n">
        <f aca="false">IF(OR(AE187=0,DQ97=0),0,AE187*DQ97/(AE187+DQ97))</f>
        <v>9.8760358193223</v>
      </c>
      <c r="AF97" s="13" t="n">
        <f aca="false">IF(OR(AF187=0,DR97=0),0,AF187*DR97/(AF187+DR97))</f>
        <v>9.94920396072441</v>
      </c>
      <c r="AG97" s="13" t="n">
        <f aca="false">IF(OR(AG187=0,DS97=0),0,AG187*DS97/(AG187+DS97))</f>
        <v>10.0056305298575</v>
      </c>
      <c r="AH97" s="13" t="n">
        <f aca="false">IF(OR(AH187=0,DT97=0),0,AH187*DT97/(AH187+DT97))</f>
        <v>9.82789985753601</v>
      </c>
      <c r="AI97" s="13" t="n">
        <f aca="false">IF(OR(AI187=0,DU97=0),0,AI187*DU97/(AI187+DU97))</f>
        <v>9.65188629474723</v>
      </c>
      <c r="AJ97" s="13" t="n">
        <f aca="false">IF(OR(AJ187=0,DV97=0),0,AJ187*DV97/(AJ187+DV97))</f>
        <v>9.477537823823</v>
      </c>
      <c r="AK97" s="13" t="n">
        <f aca="false">IF(OR(AK187=0,DW97=0),0,AK187*DW97/(AK187+DW97))</f>
        <v>9.3048039431682</v>
      </c>
      <c r="AL97" s="13" t="n">
        <f aca="false">IF(OR(AL187=0,DX97=0),0,AL187*DX97/(AL187+DX97))</f>
        <v>9.13363560191113</v>
      </c>
      <c r="AM97" s="13" t="n">
        <f aca="false">IF(OR(AM187=0,DY97=0),0,AM187*DY97/(AM187+DY97))</f>
        <v>8.96398513764188</v>
      </c>
      <c r="AN97" s="13" t="n">
        <f aca="false">IF(OR(AN187=0,DZ97=0),0,AN187*DZ97/(AN187+DZ97))</f>
        <v>8.7958062170609</v>
      </c>
      <c r="AO97" s="13" t="n">
        <f aca="false">IF(OR(AO187=0,EA97=0),0,AO187*EA97/(AO187+EA97))</f>
        <v>8.62905377937081</v>
      </c>
      <c r="AP97" s="13" t="n">
        <f aca="false">IF(OR(AP187=0,EB97=0),0,AP187*EB97/(AP187+EB97))</f>
        <v>8.46368398225563</v>
      </c>
      <c r="AQ97" s="13" t="n">
        <f aca="false">IF(OR(AQ187=0,EC97=0),0,AQ187*EC97/(AQ187+EC97))</f>
        <v>8.29965415030103</v>
      </c>
      <c r="AR97" s="13" t="n">
        <f aca="false">IF(OR(AR187=0,ED97=0),0,AR187*ED97/(AR187+ED97))</f>
        <v>8.13692272571838</v>
      </c>
      <c r="AS97" s="13" t="n">
        <f aca="false">IF(OR(AS187=0,EE97=0),0,AS187*EE97/(AS187+EE97))</f>
        <v>7.97544922124405</v>
      </c>
      <c r="AT97" s="13" t="n">
        <f aca="false">IF(OR(AT187=0,EF97=0),0,AT187*EF97/(AT187+EF97))</f>
        <v>7.81519417509318</v>
      </c>
      <c r="AU97" s="13" t="n">
        <f aca="false">IF(OR(AU187=0,EG97=0),0,AU187*EG97/(AU187+EG97))</f>
        <v>7.65611910785423</v>
      </c>
      <c r="AV97" s="13" t="n">
        <f aca="false">IF(OR(AV187=0,EH97=0),0,AV187*EH97/(AV187+EH97))</f>
        <v>7.49818648121768</v>
      </c>
      <c r="AW97" s="13" t="n">
        <f aca="false">IF(OR(AW187=0,EI97=0),0,AW187*EI97/(AW187+EI97))</f>
        <v>7.34135965843865</v>
      </c>
      <c r="AX97" s="13" t="n">
        <f aca="false">IF(OR(AX187=0,EJ97=0),0,AX187*EJ97/(AX187+EJ97))</f>
        <v>7.18560286643886</v>
      </c>
      <c r="AY97" s="13" t="n">
        <f aca="false">IF(OR(AY187=0,EK97=0),0,AY187*EK97/(AY187+EK97))</f>
        <v>7.03088115945882</v>
      </c>
      <c r="AZ97" s="13" t="n">
        <f aca="false">IF(OR(AZ187=0,EL97=0),0,AZ187*EL97/(AZ187+EL97))</f>
        <v>6.87716038417667</v>
      </c>
      <c r="BA97" s="13" t="n">
        <f aca="false">IF(OR(BA187=0,EM97=0),0,BA187*EM97/(BA187+EM97))</f>
        <v>6.72440714621438</v>
      </c>
      <c r="BB97" s="13" t="n">
        <f aca="false">IF(OR(BB187=0,EN97=0),0,BB187*EN97/(BB187+EN97))</f>
        <v>6.57258877795681</v>
      </c>
      <c r="BC97" s="13" t="n">
        <f aca="false">IF(OR(BC187=0,EO97=0),0,BC187*EO97/(BC187+EO97))</f>
        <v>6.42167330761294</v>
      </c>
      <c r="BD97" s="13" t="n">
        <f aca="false">IF(OR(BD187=0,EP97=0),0,BD187*EP97/(BD187+EP97))</f>
        <v>6.27162942945304</v>
      </c>
      <c r="BE97" s="13" t="n">
        <f aca="false">IF(OR(BE187=0,EQ97=0),0,BE187*EQ97/(BE187+EQ97))</f>
        <v>6.12242647515843</v>
      </c>
      <c r="BF97" s="13" t="n">
        <f aca="false">IF(OR(BF187=0,ER97=0),0,BF187*ER97/(BF187+ER97))</f>
        <v>5.97403438622447</v>
      </c>
      <c r="BG97" s="13" t="n">
        <f aca="false">IF(OR(BG187=0,ES97=0),0,BG187*ES97/(BG187+ES97))</f>
        <v>5.82642368736032</v>
      </c>
      <c r="BH97" s="13" t="n">
        <f aca="false">IF(OR(BH187=0,ET97=0),0,BH187*ET97/(BH187+ET97))</f>
        <v>5.67956546083193</v>
      </c>
      <c r="BI97" s="13" t="n">
        <f aca="false">IF(OR(BI187=0,EU97=0),0,BI187*EU97/(BI187+EU97))</f>
        <v>5.53343132169761</v>
      </c>
      <c r="BJ97" s="13" t="n">
        <f aca="false">IF(OR(BJ187=0,EV97=0),0,BJ187*EV97/(BJ187+EV97))</f>
        <v>5.38799339388806</v>
      </c>
      <c r="BK97" s="13" t="n">
        <f aca="false">IF(OR(BK187=0,EW97=0),0,BK187*EW97/(BK187+EW97))</f>
        <v>5.24322428708513</v>
      </c>
      <c r="BL97" s="13" t="n">
        <f aca="false">IF(OR(BL187=0,EX97=0),0,BL187*EX97/(BL187+EX97))</f>
        <v>5.08509530617079</v>
      </c>
      <c r="BM97" s="13" t="n">
        <f aca="false">IF(OR(BM187=0,EY97=0),0,BM187*EY97/(BM187+EY97))</f>
        <v>4.92843968235536</v>
      </c>
      <c r="BN97" s="13" t="n">
        <f aca="false">IF(OR(BN187=0,EZ97=0),0,BN187*EZ97/(BN187+EZ97))</f>
        <v>4.77321242824701</v>
      </c>
      <c r="BO97" s="13" t="n">
        <f aca="false">IF(OR(BO187=0,FA97=0),0,BO187*FA97/(BO187+FA97))</f>
        <v>4.61937041631218</v>
      </c>
      <c r="BP97" s="13" t="n">
        <f aca="false">IF(OR(BP187=0,FB97=0),0,BP187*FB97/(BP187+FB97))</f>
        <v>4.4668723020847</v>
      </c>
      <c r="BQ97" s="13" t="n">
        <f aca="false">IF(OR(BQ187=0,FC97=0),0,BQ187*FC97/(BQ187+FC97))</f>
        <v>4.31567845231197</v>
      </c>
      <c r="BR97" s="13" t="n">
        <f aca="false">IF(OR(BR187=0,FD97=0),0,BR187*FD97/(BR187+FD97))</f>
        <v>4.16575087773225</v>
      </c>
      <c r="BS97" s="13" t="n">
        <f aca="false">IF(OR(BS187=0,FE97=0),0,BS187*FE97/(BS187+FE97))</f>
        <v>4.01705317020077</v>
      </c>
      <c r="BT97" s="13" t="n">
        <f aca="false">IF(OR(BT187=0,FF97=0),0,BT187*FF97/(BT187+FF97))</f>
        <v>3.86955044390631</v>
      </c>
      <c r="BU97" s="13" t="n">
        <f aca="false">IF(OR(BU187=0,FG97=0),0,BU187*FG97/(BU187+FG97))</f>
        <v>3.72320928043755</v>
      </c>
      <c r="BV97" s="13" t="n">
        <f aca="false">IF(OR(BV187=0,FH97=0),0,BV187*FH97/(BV187+FH97))</f>
        <v>3.57287505090851</v>
      </c>
      <c r="BW97" s="13" t="n">
        <f aca="false">IF(OR(BW187=0,FI97=0),0,BW187*FI97/(BW187+FI97))</f>
        <v>3.42399310754838</v>
      </c>
      <c r="BX97" s="13" t="n">
        <f aca="false">IF(OR(BX187=0,FJ97=0),0,BX187*FJ97/(BX187+FJ97))</f>
        <v>3.27653323170994</v>
      </c>
      <c r="BY97" s="13" t="n">
        <f aca="false">IF(OR(BY187=0,FK97=0),0,BY187*FK97/(BY187+FK97))</f>
        <v>3.13046713444958</v>
      </c>
      <c r="BZ97" s="13" t="n">
        <f aca="false">IF(OR(BZ187=0,FL97=0),0,BZ187*FL97/(BZ187+FL97))</f>
        <v>2.98576840851597</v>
      </c>
      <c r="CA97" s="13" t="n">
        <f aca="false">IF(OR(CA187=0,FM97=0),0,CA187*FM97/(CA187+FM97))</f>
        <v>2.84241248463826</v>
      </c>
      <c r="CB97" s="13" t="n">
        <f aca="false">IF(OR(CB187=0,FN97=0),0,CB187*FN97/(CB187+FN97))</f>
        <v>2.70037659188395</v>
      </c>
      <c r="CC97" s="13" t="n">
        <f aca="false">IF(OR(CC187=0,FO97=0),0,CC187*FO97/(CC187+FO97))</f>
        <v>2.55963972187514</v>
      </c>
      <c r="CD97" s="13" t="n">
        <f aca="false">IF(OR(CD187=0,FP97=0),0,CD187*FP97/(CD187+FP97))</f>
        <v>2.42018259666377</v>
      </c>
      <c r="CE97" s="13" t="n">
        <f aca="false">IF(OR(CE187=0,FQ97=0),0,CE187*FQ97/(CE187+FQ97))</f>
        <v>2.28198764008038</v>
      </c>
      <c r="CF97" s="13" t="n">
        <f aca="false">IF(OR(CF187=0,FR97=0),0,CF187*FR97/(CF187+FR97))</f>
        <v>2.14333755727736</v>
      </c>
      <c r="CG97" s="13" t="n">
        <f aca="false">IF(OR(CG187=0,FS97=0),0,CG187*FS97/(CG187+FS97))</f>
        <v>2.00609624667071</v>
      </c>
      <c r="CH97" s="13" t="n">
        <f aca="false">IF(OR(CH187=0,FT97=0),0,CH187*FT97/(CH187+FT97))</f>
        <v>1.87025408415035</v>
      </c>
      <c r="CI97" s="13" t="n">
        <f aca="false">IF(OR(CI187=0,FU97=0),0,CI187*FU97/(CI187+FU97))</f>
        <v>1.73580342604956</v>
      </c>
      <c r="CJ97" s="13" t="n">
        <f aca="false">IF(OR(CJ187=0,FV97=0),0,CJ187*FV97/(CJ187+FV97))</f>
        <v>1.60273859898023</v>
      </c>
      <c r="CK97" s="13" t="n">
        <f aca="false">IF(OR(CK187=0,FW97=0),0,CK187*FW97/(CK187+FW97))</f>
        <v>1.47105589274941</v>
      </c>
      <c r="CL97" s="13" t="n">
        <f aca="false">IF(OR(CL187=0,FX97=0),0,CL187*FX97/(CL187+FX97))</f>
        <v>1.34075355619023</v>
      </c>
      <c r="CM97" s="13" t="n">
        <f aca="false">IF(OR(CM187=0,FY97=0),0,CM187*FY97/(CM187+FY97))</f>
        <v>1.21183179574086</v>
      </c>
      <c r="CN97" s="13" t="n">
        <f aca="false">IF(OR(CN187=0,FZ97=0),0,CN187*FZ97/(CN187+FZ97))</f>
        <v>1.08429277660695</v>
      </c>
      <c r="CO97" s="13" t="n">
        <f aca="false">IF(OR(CO187=0,GA97=0),0,CO187*GA97/(CO187+GA97))</f>
        <v>0.958140626344778</v>
      </c>
      <c r="CP97" s="13" t="n">
        <f aca="false">IF(OR(CP187=0,GB97=0),0,CP187*GB97/(CP187+GB97))</f>
        <v>0.832612992677794</v>
      </c>
      <c r="CQ97" s="13" t="n">
        <f aca="false">IF(OR(CQ187=0,GC97=0),0,CQ187*GC97/(CQ187+GC97))</f>
        <v>0.708691187954364</v>
      </c>
      <c r="CR97" s="0" t="n">
        <f aca="false">IF(F$9=0,0,(SIN(F$12)*COS($E97)+SIN($E97)*COS(F$12))/SIN($E97)*F$9)</f>
        <v>3.01</v>
      </c>
      <c r="CS97" s="0" t="n">
        <f aca="false">IF(G$9=0,0,(SIN(G$12)*COS($E97)+SIN($E97)*COS(G$12))/SIN($E97)*G$9)</f>
        <v>3.68505846496491</v>
      </c>
      <c r="CT97" s="0" t="n">
        <f aca="false">IF(H$9=0,0,(SIN(H$12)*COS($E97)+SIN($E97)*COS(H$12))/SIN($E97)*H$9)</f>
        <v>4.36063199744346</v>
      </c>
      <c r="CU97" s="0" t="n">
        <f aca="false">IF(I$9=0,0,(SIN(I$12)*COS($E97)+SIN($E97)*COS(I$12))/SIN($E97)*I$9)</f>
        <v>5.03610585485551</v>
      </c>
      <c r="CV97" s="0" t="n">
        <f aca="false">IF(J$9=0,0,(SIN(J$12)*COS($E97)+SIN($E97)*COS(J$12))/SIN($E97)*J$9)</f>
        <v>5.71086495073468</v>
      </c>
      <c r="CW97" s="0" t="n">
        <f aca="false">IF(K$9=0,0,(SIN(K$12)*COS($E97)+SIN($E97)*COS(K$12))/SIN($E97)*K$9)</f>
        <v>6.38429416677569</v>
      </c>
      <c r="CX97" s="0" t="n">
        <f aca="false">IF(L$9=0,0,(SIN(L$12)*COS($E97)+SIN($E97)*COS(L$12))/SIN($E97)*L$9)</f>
        <v>7.05577866496745</v>
      </c>
      <c r="CY97" s="0" t="n">
        <f aca="false">IF(M$9=0,0,(SIN(M$12)*COS($E97)+SIN($E97)*COS(M$12))/SIN($E97)*M$9)</f>
        <v>7.72470419967878</v>
      </c>
      <c r="CZ97" s="0" t="n">
        <f aca="false">IF(N$9=0,0,(SIN(N$12)*COS($E97)+SIN($E97)*COS(N$12))/SIN($E97)*N$9)</f>
        <v>7.99950421599973</v>
      </c>
      <c r="DA97" s="0" t="n">
        <f aca="false">IF(O$9=0,0,(SIN(O$12)*COS($E97)+SIN($E97)*COS(O$12))/SIN($E97)*O$9)</f>
        <v>8.27135405451364</v>
      </c>
      <c r="DB97" s="0" t="n">
        <f aca="false">IF(P$9=0,0,(SIN(P$12)*COS($E97)+SIN($E97)*COS(P$12))/SIN($E97)*P$9)</f>
        <v>8.54</v>
      </c>
      <c r="DC97" s="0" t="n">
        <f aca="false">IF(Q$9=0,0,(SIN(Q$12)*COS($E97)+SIN($E97)*COS(Q$12))/SIN($E97)*Q$9)</f>
        <v>8.8051895216374</v>
      </c>
      <c r="DD97" s="0" t="n">
        <f aca="false">IF(R$9=0,0,(SIN(R$12)*COS($E97)+SIN($E97)*COS(R$12))/SIN($E97)*R$9)</f>
        <v>9.06667140192329</v>
      </c>
      <c r="DE97" s="0" t="n">
        <f aca="false">IF(S$9=0,0,(SIN(S$12)*COS($E97)+SIN($E97)*COS(S$12))/SIN($E97)*S$9)</f>
        <v>9.32419586511439</v>
      </c>
      <c r="DF97" s="0" t="n">
        <f aca="false">IF(T$9=0,0,(SIN(T$12)*COS($E97)+SIN($E97)*COS(T$12))/SIN($E97)*T$9)</f>
        <v>9.57751470513281</v>
      </c>
      <c r="DG97" s="0" t="n">
        <f aca="false">IF(U$9=0,0,(SIN(U$12)*COS($E97)+SIN($E97)*COS(U$12))/SIN($E97)*U$9)</f>
        <v>9.82638141288303</v>
      </c>
      <c r="DH97" s="0" t="n">
        <f aca="false">IF(V$9=0,0,(SIN(V$12)*COS($E97)+SIN($E97)*COS(V$12))/SIN($E97)*V$9)</f>
        <v>10.0705513029253</v>
      </c>
      <c r="DI97" s="0" t="n">
        <f aca="false">IF(W$9=0,0,(SIN(W$12)*COS($E97)+SIN($E97)*COS(W$12))/SIN($E97)*W$9)</f>
        <v>10.3097816394512</v>
      </c>
      <c r="DJ97" s="0" t="n">
        <f aca="false">IF(X$9=0,0,(SIN(X$12)*COS($E97)+SIN($E97)*COS(X$12))/SIN($E97)*X$9)</f>
        <v>10.7785738415408</v>
      </c>
      <c r="DK97" s="0" t="n">
        <f aca="false">IF(Y$9=0,0,(SIN(Y$12)*COS($E97)+SIN($E97)*COS(Y$12))/SIN($E97)*Y$9)</f>
        <v>11.2399842146056</v>
      </c>
      <c r="DL97" s="0" t="n">
        <f aca="false">IF(Z$9=0,0,(SIN(Z$12)*COS($E97)+SIN($E97)*COS(Z$12))/SIN($E97)*Z$9)</f>
        <v>11.6935630026545</v>
      </c>
      <c r="DM97" s="0" t="n">
        <f aca="false">IF(AA$9=0,0,(SIN(AA$12)*COS($E97)+SIN($E97)*COS(AA$12))/SIN($E97)*AA$9)</f>
        <v>12.1388641779244</v>
      </c>
      <c r="DN97" s="0" t="n">
        <f aca="false">IF(AB$9=0,0,(SIN(AB$12)*COS($E97)+SIN($E97)*COS(AB$12))/SIN($E97)*AB$9)</f>
        <v>12.575445670523</v>
      </c>
      <c r="DO97" s="0" t="n">
        <f aca="false">IF(AC$9=0,0,(SIN(AC$12)*COS($E97)+SIN($E97)*COS(AC$12))/SIN($E97)*AC$9)</f>
        <v>13.0028695964281</v>
      </c>
      <c r="DP97" s="0" t="n">
        <f aca="false">IF(AD$9=0,0,(SIN(AD$12)*COS($E97)+SIN($E97)*COS(AD$12))/SIN($E97)*AD$9)</f>
        <v>13.4207024837459</v>
      </c>
      <c r="DQ97" s="0" t="n">
        <f aca="false">IF(AE$9=0,0,(SIN(AE$12)*COS($E97)+SIN($E97)*COS(AE$12))/SIN($E97)*AE$9)</f>
        <v>13.828515497131</v>
      </c>
      <c r="DR97" s="0" t="n">
        <f aca="false">IF(AF$9=0,0,(SIN(AF$12)*COS($E97)+SIN($E97)*COS(AF$12))/SIN($E97)*AF$9)</f>
        <v>14.2258846602719</v>
      </c>
      <c r="DS97" s="0" t="n">
        <f aca="false">IF(AG$9=0,0,(SIN(AG$12)*COS($E97)+SIN($E97)*COS(AG$12))/SIN($E97)*AG$9)</f>
        <v>14.6123910763455</v>
      </c>
      <c r="DT97" s="0" t="n">
        <f aca="false">IF(AH$9=0,0,(SIN(AH$12)*COS($E97)+SIN($E97)*COS(AH$12))/SIN($E97)*AH$9)</f>
        <v>14.5071302094727</v>
      </c>
      <c r="DU97" s="0" t="n">
        <f aca="false">IF(AI$9=0,0,(SIN(AI$12)*COS($E97)+SIN($E97)*COS(AI$12))/SIN($E97)*AI$9)</f>
        <v>14.3974503302044</v>
      </c>
      <c r="DV97" s="0" t="n">
        <f aca="false">IF(AJ$9=0,0,(SIN(AJ$12)*COS($E97)+SIN($E97)*COS(AJ$12))/SIN($E97)*AJ$9)</f>
        <v>14.2833848480942</v>
      </c>
      <c r="DW97" s="0" t="n">
        <f aca="false">IF(AK$9=0,0,(SIN(AK$12)*COS($E97)+SIN($E97)*COS(AK$12))/SIN($E97)*AK$9)</f>
        <v>14.164968508593</v>
      </c>
      <c r="DX97" s="0" t="n">
        <f aca="false">IF(AL$9=0,0,(SIN(AL$12)*COS($E97)+SIN($E97)*COS(AL$12))/SIN($E97)*AL$9)</f>
        <v>14.042237382465</v>
      </c>
      <c r="DY97" s="0" t="n">
        <f aca="false">IF(AM$9=0,0,(SIN(AM$12)*COS($E97)+SIN($E97)*COS(AM$12))/SIN($E97)*AM$9)</f>
        <v>13.9152288548001</v>
      </c>
      <c r="DZ97" s="0" t="n">
        <f aca="false">IF(AN$9=0,0,(SIN(AN$12)*COS($E97)+SIN($E97)*COS(AN$12))/SIN($E97)*AN$9)</f>
        <v>13.7839816136262</v>
      </c>
      <c r="EA97" s="0" t="n">
        <f aca="false">IF(AO$9=0,0,(SIN(AO$12)*COS($E97)+SIN($E97)*COS(AO$12))/SIN($E97)*AO$9)</f>
        <v>13.6485356381243</v>
      </c>
      <c r="EB97" s="0" t="n">
        <f aca="false">IF(AP$9=0,0,(SIN(AP$12)*COS($E97)+SIN($E97)*COS(AP$12))/SIN($E97)*AP$9)</f>
        <v>13.5089321864507</v>
      </c>
      <c r="EC97" s="0" t="n">
        <f aca="false">IF(AQ$9=0,0,(SIN(AQ$12)*COS($E97)+SIN($E97)*COS(AQ$12))/SIN($E97)*AQ$9)</f>
        <v>13.3652137831692</v>
      </c>
      <c r="ED97" s="0" t="n">
        <f aca="false">IF(AR$9=0,0,(SIN(AR$12)*COS($E97)+SIN($E97)*COS(AR$12))/SIN($E97)*AR$9)</f>
        <v>13.2174242062976</v>
      </c>
      <c r="EE97" s="0" t="n">
        <f aca="false">IF(AS$9=0,0,(SIN(AS$12)*COS($E97)+SIN($E97)*COS(AS$12))/SIN($E97)*AS$9)</f>
        <v>13.0656084739727</v>
      </c>
      <c r="EF97" s="0" t="n">
        <f aca="false">IF(AT$9=0,0,(SIN(AT$12)*COS($E97)+SIN($E97)*COS(AT$12))/SIN($E97)*AT$9)</f>
        <v>12.9098128307372</v>
      </c>
      <c r="EG97" s="0" t="n">
        <f aca="false">IF(AU$9=0,0,(SIN(AU$12)*COS($E97)+SIN($E97)*COS(AU$12))/SIN($E97)*AU$9)</f>
        <v>12.7500847334533</v>
      </c>
      <c r="EH97" s="0" t="n">
        <f aca="false">IF(AV$9=0,0,(SIN(AV$12)*COS($E97)+SIN($E97)*COS(AV$12))/SIN($E97)*AV$9)</f>
        <v>12.5864728368467</v>
      </c>
      <c r="EI97" s="0" t="n">
        <f aca="false">IF(AW$9=0,0,(SIN(AW$12)*COS($E97)+SIN($E97)*COS(AW$12))/SIN($E97)*AW$9)</f>
        <v>12.4190269786862</v>
      </c>
      <c r="EJ97" s="0" t="n">
        <f aca="false">IF(AX$9=0,0,(SIN(AX$12)*COS($E97)+SIN($E97)*COS(AX$12))/SIN($E97)*AX$9)</f>
        <v>12.2477981646021</v>
      </c>
      <c r="EK97" s="0" t="n">
        <f aca="false">IF(AY$9=0,0,(SIN(AY$12)*COS($E97)+SIN($E97)*COS(AY$12))/SIN($E97)*AY$9)</f>
        <v>12.07283855255</v>
      </c>
      <c r="EL97" s="0" t="n">
        <f aca="false">IF(AZ$9=0,0,(SIN(AZ$12)*COS($E97)+SIN($E97)*COS(AZ$12))/SIN($E97)*AZ$9)</f>
        <v>11.8942014369226</v>
      </c>
      <c r="EM97" s="0" t="n">
        <f aca="false">IF(BA$9=0,0,(SIN(BA$12)*COS($E97)+SIN($E97)*COS(BA$12))/SIN($E97)*BA$9)</f>
        <v>11.7119412323158</v>
      </c>
      <c r="EN97" s="0" t="n">
        <f aca="false">IF(BB$9=0,0,(SIN(BB$12)*COS($E97)+SIN($E97)*COS(BB$12))/SIN($E97)*BB$9)</f>
        <v>11.5261134569535</v>
      </c>
      <c r="EO97" s="0" t="n">
        <f aca="false">IF(BC$9=0,0,(SIN(BC$12)*COS($E97)+SIN($E97)*COS(BC$12))/SIN($E97)*BC$9)</f>
        <v>11.3367747157762</v>
      </c>
      <c r="EP97" s="0" t="n">
        <f aca="false">IF(BD$9=0,0,(SIN(BD$12)*COS($E97)+SIN($E97)*COS(BD$12))/SIN($E97)*BD$9)</f>
        <v>11.1439826831987</v>
      </c>
      <c r="EQ97" s="0" t="n">
        <f aca="false">IF(BE$9=0,0,(SIN(BE$12)*COS($E97)+SIN($E97)*COS(BE$12))/SIN($E97)*BE$9)</f>
        <v>10.9477960855418</v>
      </c>
      <c r="ER97" s="0" t="n">
        <f aca="false">IF(BF$9=0,0,(SIN(BF$12)*COS($E97)+SIN($E97)*COS(BF$12))/SIN($E97)*BF$9)</f>
        <v>10.7482746831434</v>
      </c>
      <c r="ES97" s="0" t="n">
        <f aca="false">IF(BG$9=0,0,(SIN(BG$12)*COS($E97)+SIN($E97)*COS(BG$12))/SIN($E97)*BG$9)</f>
        <v>10.5454792521558</v>
      </c>
      <c r="ET97" s="0" t="n">
        <f aca="false">IF(BH$9=0,0,(SIN(BH$12)*COS($E97)+SIN($E97)*COS(BH$12))/SIN($E97)*BH$9)</f>
        <v>10.3394715660315</v>
      </c>
      <c r="EU97" s="0" t="n">
        <f aca="false">IF(BI$9=0,0,(SIN(BI$12)*COS($E97)+SIN($E97)*COS(BI$12))/SIN($E97)*BI$9)</f>
        <v>10.1303143767076</v>
      </c>
      <c r="EV97" s="0" t="n">
        <f aca="false">IF(BJ$9=0,0,(SIN(BJ$12)*COS($E97)+SIN($E97)*COS(BJ$12))/SIN($E97)*BJ$9)</f>
        <v>9.91807139548991</v>
      </c>
      <c r="EW97" s="0" t="n">
        <f aca="false">IF(BK$9=0,0,(SIN(BK$12)*COS($E97)+SIN($E97)*COS(BK$12))/SIN($E97)*BK$9)</f>
        <v>9.70280727364667</v>
      </c>
      <c r="EX97" s="0" t="n">
        <f aca="false">IF(BL$9=0,0,(SIN(BL$12)*COS($E97)+SIN($E97)*COS(BL$12))/SIN($E97)*BL$9)</f>
        <v>9.43625847401295</v>
      </c>
      <c r="EY97" s="0" t="n">
        <f aca="false">IF(BM$9=0,0,(SIN(BM$12)*COS($E97)+SIN($E97)*COS(BM$12))/SIN($E97)*BM$9)</f>
        <v>9.16907391509111</v>
      </c>
      <c r="EZ97" s="0" t="n">
        <f aca="false">IF(BN$9=0,0,(SIN(BN$12)*COS($E97)+SIN($E97)*COS(BN$12))/SIN($E97)*BN$9)</f>
        <v>8.901364083721</v>
      </c>
      <c r="FA97" s="0" t="n">
        <f aca="false">IF(BO$9=0,0,(SIN(BO$12)*COS($E97)+SIN($E97)*COS(BO$12))/SIN($E97)*BO$9)</f>
        <v>8.63323893597759</v>
      </c>
      <c r="FB97" s="0" t="n">
        <f aca="false">IF(BP$9=0,0,(SIN(BP$12)*COS($E97)+SIN($E97)*COS(BP$12))/SIN($E97)*BP$9)</f>
        <v>8.36480785502287</v>
      </c>
      <c r="FC97" s="0" t="n">
        <f aca="false">IF(BQ$9=0,0,(SIN(BQ$12)*COS($E97)+SIN($E97)*COS(BQ$12))/SIN($E97)*BQ$9)</f>
        <v>8.09617960934637</v>
      </c>
      <c r="FD97" s="0" t="n">
        <f aca="false">IF(BR$9=0,0,(SIN(BR$12)*COS($E97)+SIN($E97)*COS(BR$12))/SIN($E97)*BR$9)</f>
        <v>7.82746231140863</v>
      </c>
      <c r="FE97" s="0" t="n">
        <f aca="false">IF(BS$9=0,0,(SIN(BS$12)*COS($E97)+SIN($E97)*COS(BS$12))/SIN($E97)*BS$9)</f>
        <v>7.55876337670146</v>
      </c>
      <c r="FF97" s="0" t="n">
        <f aca="false">IF(BT$9=0,0,(SIN(BT$12)*COS($E97)+SIN($E97)*COS(BT$12))/SIN($E97)*BT$9)</f>
        <v>7.29018948324222</v>
      </c>
      <c r="FG97" s="0" t="n">
        <f aca="false">IF(BU$9=0,0,(SIN(BU$12)*COS($E97)+SIN($E97)*COS(BU$12))/SIN($E97)*BU$9)</f>
        <v>7.02184653151563</v>
      </c>
      <c r="FH97" s="0" t="n">
        <f aca="false">IF(BV$9=0,0,(SIN(BV$12)*COS($E97)+SIN($E97)*COS(BV$12))/SIN($E97)*BV$9)</f>
        <v>6.73561061808883</v>
      </c>
      <c r="FI97" s="0" t="n">
        <f aca="false">IF(BW$9=0,0,(SIN(BW$12)*COS($E97)+SIN($E97)*COS(BW$12))/SIN($E97)*BW$9)</f>
        <v>6.45106927816232</v>
      </c>
      <c r="FJ97" s="0" t="n">
        <f aca="false">IF(BX$9=0,0,(SIN(BX$12)*COS($E97)+SIN($E97)*COS(BX$12))/SIN($E97)*BX$9)</f>
        <v>6.16834192902306</v>
      </c>
      <c r="FK97" s="0" t="n">
        <f aca="false">IF(BY$9=0,0,(SIN(BY$12)*COS($E97)+SIN($E97)*COS(BY$12))/SIN($E97)*BY$9)</f>
        <v>5.88754628426354</v>
      </c>
      <c r="FL97" s="0" t="n">
        <f aca="false">IF(BZ$9=0,0,(SIN(BZ$12)*COS($E97)+SIN($E97)*COS(BZ$12))/SIN($E97)*BZ$9)</f>
        <v>5.60879830830218</v>
      </c>
      <c r="FM97" s="0" t="n">
        <f aca="false">IF(CA$9=0,0,(SIN(CA$12)*COS($E97)+SIN($E97)*COS(CA$12))/SIN($E97)*CA$9)</f>
        <v>5.33221217179018</v>
      </c>
      <c r="FN97" s="0" t="n">
        <f aca="false">IF(CB$9=0,0,(SIN(CB$12)*COS($E97)+SIN($E97)*COS(CB$12))/SIN($E97)*CB$9)</f>
        <v>5.05790020791994</v>
      </c>
      <c r="FO97" s="0" t="n">
        <f aca="false">IF(CC$9=0,0,(SIN(CC$12)*COS($E97)+SIN($E97)*COS(CC$12))/SIN($E97)*CC$9)</f>
        <v>4.78597286965353</v>
      </c>
      <c r="FP97" s="0" t="n">
        <f aca="false">IF(CD$9=0,0,(SIN(CD$12)*COS($E97)+SIN($E97)*COS(CD$12))/SIN($E97)*CD$9)</f>
        <v>4.51653868788563</v>
      </c>
      <c r="FQ97" s="0" t="n">
        <f aca="false">IF(CE$9=0,0,(SIN(CE$12)*COS($E97)+SIN($E97)*COS(CE$12))/SIN($E97)*CE$9)</f>
        <v>4.24970423055488</v>
      </c>
      <c r="FR97" s="0" t="n">
        <f aca="false">IF(CF$9=0,0,(SIN(CF$12)*COS($E97)+SIN($E97)*COS(CF$12))/SIN($E97)*CF$9)</f>
        <v>3.97970429237835</v>
      </c>
      <c r="FS97" s="0" t="n">
        <f aca="false">IF(CG$9=0,0,(SIN(CG$12)*COS($E97)+SIN($E97)*COS(CG$12))/SIN($E97)*CG$9)</f>
        <v>3.71318309779186</v>
      </c>
      <c r="FT97" s="0" t="n">
        <f aca="false">IF(CH$9=0,0,(SIN(CH$12)*COS($E97)+SIN($E97)*COS(CH$12))/SIN($E97)*CH$9)</f>
        <v>3.45024614720945</v>
      </c>
      <c r="FU97" s="0" t="n">
        <f aca="false">IF(CI$9=0,0,(SIN(CI$12)*COS($E97)+SIN($E97)*COS(CI$12))/SIN($E97)*CI$9)</f>
        <v>3.19099641291891</v>
      </c>
      <c r="FV97" s="0" t="n">
        <f aca="false">IF(CJ$9=0,0,(SIN(CJ$12)*COS($E97)+SIN($E97)*COS(CJ$12))/SIN($E97)*CJ$9)</f>
        <v>2.93553430074663</v>
      </c>
      <c r="FW97" s="0" t="n">
        <f aca="false">IF(CK$9=0,0,(SIN(CK$12)*COS($E97)+SIN($E97)*COS(CK$12))/SIN($E97)*CK$9)</f>
        <v>2.68395761294264</v>
      </c>
      <c r="FX97" s="0" t="n">
        <f aca="false">IF(CL$9=0,0,(SIN(CL$12)*COS($E97)+SIN($E97)*COS(CL$12))/SIN($E97)*CL$9)</f>
        <v>2.43636151230157</v>
      </c>
      <c r="FY97" s="0" t="n">
        <f aca="false">IF(CM$9=0,0,(SIN(CM$12)*COS($E97)+SIN($E97)*COS(CM$12))/SIN($E97)*CM$9)</f>
        <v>2.19283848753108</v>
      </c>
      <c r="FZ97" s="0" t="n">
        <f aca="false">IF(CN$9=0,0,(SIN(CN$12)*COS($E97)+SIN($E97)*COS(CN$12))/SIN($E97)*CN$9)</f>
        <v>1.95347831987889</v>
      </c>
      <c r="GA97" s="0" t="n">
        <f aca="false">IF(CO$9=0,0,(SIN(CO$12)*COS($E97)+SIN($E97)*COS(CO$12))/SIN($E97)*CO$9)</f>
        <v>1.71836805103245</v>
      </c>
      <c r="GB97" s="0" t="n">
        <f aca="false">IF(CP$9=0,0,(SIN(CP$12)*COS($E97)+SIN($E97)*COS(CP$12))/SIN($E97)*CP$9)</f>
        <v>1.48514525501142</v>
      </c>
      <c r="GC97" s="0" t="n">
        <f aca="false">IF(CQ$9=0,0,(SIN(CQ$12)*COS($E97)+SIN($E97)*COS(CQ$12))/SIN($E97)*CQ$9)</f>
        <v>1.25703438529162</v>
      </c>
    </row>
    <row r="98" customFormat="false" ht="12.8" hidden="true" customHeight="false" outlineLevel="0" collapsed="false">
      <c r="A98" s="0" t="n">
        <f aca="false">MAX($F98:$CQ98)</f>
        <v>9.90806508154221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15.46</v>
      </c>
      <c r="C98" s="2" t="n">
        <f aca="false">MOD(Best +D98,360)</f>
        <v>185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3.0099999909399</v>
      </c>
      <c r="G98" s="13" t="n">
        <f aca="false">IF(OR(G188=0,CS98=0),0,G188*CS98/(G188+CS98))</f>
        <v>3.66865280507018</v>
      </c>
      <c r="H98" s="13" t="n">
        <f aca="false">IF(OR(H188=0,CT98=0),0,H188*CT98/(H188+CT98))</f>
        <v>4.31548556049499</v>
      </c>
      <c r="I98" s="13" t="n">
        <f aca="false">IF(OR(I188=0,CU98=0),0,I188*CU98/(I188+CU98))</f>
        <v>4.9472138780937</v>
      </c>
      <c r="J98" s="13" t="n">
        <f aca="false">IF(OR(J188=0,CV98=0),0,J188*CV98/(J188+CV98))</f>
        <v>5.56078035835295</v>
      </c>
      <c r="K98" s="13" t="n">
        <f aca="false">IF(OR(K188=0,CW98=0),0,K188*CW98/(K188+CW98))</f>
        <v>6.15339385765283</v>
      </c>
      <c r="L98" s="13" t="n">
        <f aca="false">IF(OR(L188=0,CX98=0),0,L188*CX98/(L188+CX98))</f>
        <v>6.72256076053616</v>
      </c>
      <c r="M98" s="13" t="n">
        <f aca="false">IF(OR(M188=0,CY98=0),0,M188*CY98/(M188+CY98))</f>
        <v>7.26610773726241</v>
      </c>
      <c r="N98" s="13" t="n">
        <f aca="false">IF(OR(N188=0,CZ98=0),0,N188*CZ98/(N188+CZ98))</f>
        <v>7.44394301916703</v>
      </c>
      <c r="O98" s="13" t="n">
        <f aca="false">IF(OR(O188=0,DA98=0),0,O188*DA98/(O188+DA98))</f>
        <v>7.61098142114068</v>
      </c>
      <c r="P98" s="13" t="n">
        <f aca="false">IF(OR(P188=0,DB98=0),0,P188*DB98/(P188+DB98))</f>
        <v>7.76710075325424</v>
      </c>
      <c r="Q98" s="13" t="n">
        <f aca="false">IF(OR(Q188=0,DC98=0),0,Q188*DC98/(Q188+DC98))</f>
        <v>7.91222647443582</v>
      </c>
      <c r="R98" s="13" t="n">
        <f aca="false">IF(OR(R188=0,DD98=0),0,R188*DD98/(R188+DD98))</f>
        <v>8.04632927669596</v>
      </c>
      <c r="S98" s="13" t="n">
        <f aca="false">IF(OR(S188=0,DE98=0),0,S188*DE98/(S188+DE98))</f>
        <v>8.16942241339321</v>
      </c>
      <c r="T98" s="13" t="n">
        <f aca="false">IF(OR(T188=0,DF98=0),0,T188*DF98/(T188+DF98))</f>
        <v>8.28155882843154</v>
      </c>
      <c r="U98" s="13" t="n">
        <f aca="false">IF(OR(U188=0,DG98=0),0,U188*DG98/(U188+DG98))</f>
        <v>8.38282814109552</v>
      </c>
      <c r="V98" s="13" t="n">
        <f aca="false">IF(OR(V188=0,DH98=0),0,V188*DH98/(V188+DH98))</f>
        <v>8.47335353809252</v>
      </c>
      <c r="W98" s="13" t="n">
        <f aca="false">IF(OR(W188=0,DI98=0),0,W188*DI98/(W188+DI98))</f>
        <v>8.55328862048946</v>
      </c>
      <c r="X98" s="13" t="n">
        <f aca="false">IF(OR(X188=0,DJ98=0),0,X188*DJ98/(X188+DJ98))</f>
        <v>8.78006558646124</v>
      </c>
      <c r="Y98" s="13" t="n">
        <f aca="false">IF(OR(Y188=0,DK98=0),0,Y188*DK98/(Y188+DK98))</f>
        <v>8.98512522096839</v>
      </c>
      <c r="Z98" s="13" t="n">
        <f aca="false">IF(OR(Z188=0,DL98=0),0,Z188*DL98/(Z188+DL98))</f>
        <v>9.16887453068284</v>
      </c>
      <c r="AA98" s="13" t="n">
        <f aca="false">IF(OR(AA188=0,DM98=0),0,AA188*DM98/(AA188+DM98))</f>
        <v>9.33180976075357</v>
      </c>
      <c r="AB98" s="13" t="n">
        <f aca="false">IF(OR(AB188=0,DN98=0),0,AB188*DN98/(AB188+DN98))</f>
        <v>9.47450277500522</v>
      </c>
      <c r="AC98" s="13" t="n">
        <f aca="false">IF(OR(AC188=0,DO98=0),0,AC188*DO98/(AC188+DO98))</f>
        <v>9.59758800694275</v>
      </c>
      <c r="AD98" s="13" t="n">
        <f aca="false">IF(OR(AD188=0,DP98=0),0,AD188*DP98/(AD188+DP98))</f>
        <v>9.70175014932108</v>
      </c>
      <c r="AE98" s="13" t="n">
        <f aca="false">IF(OR(AE188=0,DQ98=0),0,AE188*DQ98/(AE188+DQ98))</f>
        <v>9.78771270523127</v>
      </c>
      <c r="AF98" s="13" t="n">
        <f aca="false">IF(OR(AF188=0,DR98=0),0,AF188*DR98/(AF188+DR98))</f>
        <v>9.85622748301292</v>
      </c>
      <c r="AG98" s="13" t="n">
        <f aca="false">IF(OR(AG188=0,DS98=0),0,AG188*DS98/(AG188+DS98))</f>
        <v>9.90806508154221</v>
      </c>
      <c r="AH98" s="13" t="n">
        <f aca="false">IF(OR(AH188=0,DT98=0),0,AH188*DT98/(AH188+DT98))</f>
        <v>9.72830057166554</v>
      </c>
      <c r="AI98" s="13" t="n">
        <f aca="false">IF(OR(AI188=0,DU98=0),0,AI188*DU98/(AI188+DU98))</f>
        <v>9.55032817790132</v>
      </c>
      <c r="AJ98" s="13" t="n">
        <f aca="false">IF(OR(AJ188=0,DV98=0),0,AJ188*DV98/(AJ188+DV98))</f>
        <v>9.37409330009317</v>
      </c>
      <c r="AK98" s="13" t="n">
        <f aca="false">IF(OR(AK188=0,DW98=0),0,AK188*DW98/(AK188+DW98))</f>
        <v>9.1995429737817</v>
      </c>
      <c r="AL98" s="13" t="n">
        <f aca="false">IF(OR(AL188=0,DX98=0),0,AL188*DX98/(AL188+DX98))</f>
        <v>9.02662579857741</v>
      </c>
      <c r="AM98" s="13" t="n">
        <f aca="false">IF(OR(AM188=0,DY98=0),0,AM188*DY98/(AM188+DY98))</f>
        <v>8.85529187000708</v>
      </c>
      <c r="AN98" s="13" t="n">
        <f aca="false">IF(OR(AN188=0,DZ98=0),0,AN188*DZ98/(AN188+DZ98))</f>
        <v>8.68549271462936</v>
      </c>
      <c r="AO98" s="13" t="n">
        <f aca="false">IF(OR(AO188=0,EA98=0),0,AO188*EA98/(AO188+EA98))</f>
        <v>8.51718122822804</v>
      </c>
      <c r="AP98" s="13" t="n">
        <f aca="false">IF(OR(AP188=0,EB98=0),0,AP188*EB98/(AP188+EB98))</f>
        <v>8.35031161690458</v>
      </c>
      <c r="AQ98" s="13" t="n">
        <f aca="false">IF(OR(AQ188=0,EC98=0),0,AQ188*EC98/(AQ188+EC98))</f>
        <v>8.18483934090262</v>
      </c>
      <c r="AR98" s="13" t="n">
        <f aca="false">IF(OR(AR188=0,ED98=0),0,AR188*ED98/(AR188+ED98))</f>
        <v>8.02072106100776</v>
      </c>
      <c r="AS98" s="13" t="n">
        <f aca="false">IF(OR(AS188=0,EE98=0),0,AS188*EE98/(AS188+EE98))</f>
        <v>7.85791458737643</v>
      </c>
      <c r="AT98" s="13" t="n">
        <f aca="false">IF(OR(AT188=0,EF98=0),0,AT188*EF98/(AT188+EF98))</f>
        <v>7.69637883065606</v>
      </c>
      <c r="AU98" s="13" t="n">
        <f aca="false">IF(OR(AU188=0,EG98=0),0,AU188*EG98/(AU188+EG98))</f>
        <v>7.5360737552679</v>
      </c>
      <c r="AV98" s="13" t="n">
        <f aca="false">IF(OR(AV188=0,EH98=0),0,AV188*EH98/(AV188+EH98))</f>
        <v>7.37696033473137</v>
      </c>
      <c r="AW98" s="13" t="n">
        <f aca="false">IF(OR(AW188=0,EI98=0),0,AW188*EI98/(AW188+EI98))</f>
        <v>7.21900050891651</v>
      </c>
      <c r="AX98" s="13" t="n">
        <f aca="false">IF(OR(AX188=0,EJ98=0),0,AX188*EJ98/(AX188+EJ98))</f>
        <v>7.06215714311773</v>
      </c>
      <c r="AY98" s="13" t="n">
        <f aca="false">IF(OR(AY188=0,EK98=0),0,AY188*EK98/(AY188+EK98))</f>
        <v>6.90639398884835</v>
      </c>
      <c r="AZ98" s="13" t="n">
        <f aca="false">IF(OR(AZ188=0,EL98=0),0,AZ188*EL98/(AZ188+EL98))</f>
        <v>6.75167564626162</v>
      </c>
      <c r="BA98" s="13" t="n">
        <f aca="false">IF(OR(BA188=0,EM98=0),0,BA188*EM98/(BA188+EM98))</f>
        <v>6.59796752810922</v>
      </c>
      <c r="BB98" s="13" t="n">
        <f aca="false">IF(OR(BB188=0,EN98=0),0,BB188*EN98/(BB188+EN98))</f>
        <v>6.44523582515349</v>
      </c>
      <c r="BC98" s="13" t="n">
        <f aca="false">IF(OR(BC188=0,EO98=0),0,BC188*EO98/(BC188+EO98))</f>
        <v>6.2934474729542</v>
      </c>
      <c r="BD98" s="13" t="n">
        <f aca="false">IF(OR(BD188=0,EP98=0),0,BD188*EP98/(BD188+EP98))</f>
        <v>6.14257011995558</v>
      </c>
      <c r="BE98" s="13" t="n">
        <f aca="false">IF(OR(BE188=0,EQ98=0),0,BE188*EQ98/(BE188+EQ98))</f>
        <v>5.99257209680302</v>
      </c>
      <c r="BF98" s="13" t="n">
        <f aca="false">IF(OR(BF188=0,ER98=0),0,BF188*ER98/(BF188+ER98))</f>
        <v>5.84342238682295</v>
      </c>
      <c r="BG98" s="13" t="n">
        <f aca="false">IF(OR(BG188=0,ES98=0),0,BG188*ES98/(BG188+ES98))</f>
        <v>5.69509059760322</v>
      </c>
      <c r="BH98" s="13" t="n">
        <f aca="false">IF(OR(BH188=0,ET98=0),0,BH188*ET98/(BH188+ET98))</f>
        <v>5.54754693361426</v>
      </c>
      <c r="BI98" s="13" t="n">
        <f aca="false">IF(OR(BI188=0,EU98=0),0,BI188*EU98/(BI188+EU98))</f>
        <v>5.40076216981476</v>
      </c>
      <c r="BJ98" s="13" t="n">
        <f aca="false">IF(OR(BJ188=0,EV98=0),0,BJ188*EV98/(BJ188+EV98))</f>
        <v>5.25470762618867</v>
      </c>
      <c r="BK98" s="13" t="n">
        <f aca="false">IF(OR(BK188=0,EW98=0),0,BK188*EW98/(BK188+EW98))</f>
        <v>5.10935514316267</v>
      </c>
      <c r="BL98" s="13" t="n">
        <f aca="false">IF(OR(BL188=0,EX98=0),0,BL188*EX98/(BL188+EX98))</f>
        <v>4.95106821111998</v>
      </c>
      <c r="BM98" s="13" t="n">
        <f aca="false">IF(OR(BM188=0,EY98=0),0,BM188*EY98/(BM188+EY98))</f>
        <v>4.79428602358402</v>
      </c>
      <c r="BN98" s="13" t="n">
        <f aca="false">IF(OR(BN188=0,EZ98=0),0,BN188*EZ98/(BN188+EZ98))</f>
        <v>4.6389628729099</v>
      </c>
      <c r="BO98" s="13" t="n">
        <f aca="false">IF(OR(BO188=0,FA98=0),0,BO188*FA98/(BO188+FA98))</f>
        <v>4.4850549485824</v>
      </c>
      <c r="BP98" s="13" t="n">
        <f aca="false">IF(OR(BP188=0,FB98=0),0,BP188*FB98/(BP188+FB98))</f>
        <v>4.33252025852376</v>
      </c>
      <c r="BQ98" s="13" t="n">
        <f aca="false">IF(OR(BQ188=0,FC98=0),0,BQ188*FC98/(BQ188+FC98))</f>
        <v>4.18131855545474</v>
      </c>
      <c r="BR98" s="13" t="n">
        <f aca="false">IF(OR(BR188=0,FD98=0),0,BR188*FD98/(BR188+FD98))</f>
        <v>4.03141126799457</v>
      </c>
      <c r="BS98" s="13" t="n">
        <f aca="false">IF(OR(BS188=0,FE98=0),0,BS188*FE98/(BS188+FE98))</f>
        <v>3.88276143620974</v>
      </c>
      <c r="BT98" s="13" t="n">
        <f aca="false">IF(OR(BT188=0,FF98=0),0,BT188*FF98/(BT188+FF98))</f>
        <v>3.73533365134613</v>
      </c>
      <c r="BU98" s="13" t="n">
        <f aca="false">IF(OR(BU188=0,FG98=0),0,BU188*FG98/(BU188+FG98))</f>
        <v>3.58909399949704</v>
      </c>
      <c r="BV98" s="13" t="n">
        <f aca="false">IF(OR(BV188=0,FH98=0),0,BV188*FH98/(BV188+FH98))</f>
        <v>3.43908798331811</v>
      </c>
      <c r="BW98" s="13" t="n">
        <f aca="false">IF(OR(BW188=0,FI98=0),0,BW188*FI98/(BW188+FI98))</f>
        <v>3.29056113841571</v>
      </c>
      <c r="BX98" s="13" t="n">
        <f aca="false">IF(OR(BX188=0,FJ98=0),0,BX188*FJ98/(BX188+FJ98))</f>
        <v>3.14348285642898</v>
      </c>
      <c r="BY98" s="13" t="n">
        <f aca="false">IF(OR(BY188=0,FK98=0),0,BY188*FK98/(BY188+FK98))</f>
        <v>2.99782448184332</v>
      </c>
      <c r="BZ98" s="13" t="n">
        <f aca="false">IF(OR(BZ188=0,FL98=0),0,BZ188*FL98/(BZ188+FL98))</f>
        <v>2.85355926273594</v>
      </c>
      <c r="CA98" s="13" t="n">
        <f aca="false">IF(OR(CA188=0,FM98=0),0,CA188*FM98/(CA188+FM98))</f>
        <v>2.71066230588174</v>
      </c>
      <c r="CB98" s="13" t="n">
        <f aca="false">IF(OR(CB188=0,FN98=0),0,CB188*FN98/(CB188+FN98))</f>
        <v>2.56911053598456</v>
      </c>
      <c r="CC98" s="13" t="n">
        <f aca="false">IF(OR(CC188=0,FO98=0),0,CC188*FO98/(CC188+FO98))</f>
        <v>2.42888265881759</v>
      </c>
      <c r="CD98" s="13" t="n">
        <f aca="false">IF(OR(CD188=0,FP98=0),0,CD188*FP98/(CD188+FP98))</f>
        <v>2.28995912806941</v>
      </c>
      <c r="CE98" s="13" t="n">
        <f aca="false">IF(OR(CE188=0,FQ98=0),0,CE188*FQ98/(CE188+FQ98))</f>
        <v>2.15232211570554</v>
      </c>
      <c r="CF98" s="13" t="n">
        <f aca="false">IF(OR(CF188=0,FR98=0),0,CF188*FR98/(CF188+FR98))</f>
        <v>2.01435927164943</v>
      </c>
      <c r="CG98" s="13" t="n">
        <f aca="false">IF(OR(CG188=0,FS98=0),0,CG188*FS98/(CG188+FS98))</f>
        <v>1.87783026398979</v>
      </c>
      <c r="CH98" s="13" t="n">
        <f aca="false">IF(OR(CH188=0,FT98=0),0,CH188*FT98/(CH188+FT98))</f>
        <v>1.74272529091415</v>
      </c>
      <c r="CI98" s="13" t="n">
        <f aca="false">IF(OR(CI188=0,FU98=0),0,CI188*FU98/(CI188+FU98))</f>
        <v>1.60903654360539</v>
      </c>
      <c r="CJ98" s="13" t="n">
        <f aca="false">IF(OR(CJ188=0,FV98=0),0,CJ188*FV98/(CJ188+FV98))</f>
        <v>1.47675819514504</v>
      </c>
      <c r="CK98" s="13" t="n">
        <f aca="false">IF(OR(CK188=0,FW98=0),0,CK188*FW98/(CK188+FW98))</f>
        <v>1.34588639251515</v>
      </c>
      <c r="CL98" s="13" t="n">
        <f aca="false">IF(OR(CL188=0,FX98=0),0,CL188*FX98/(CL188+FX98))</f>
        <v>1.21641925152836</v>
      </c>
      <c r="CM98" s="13" t="n">
        <f aca="false">IF(OR(CM188=0,FY98=0),0,CM188*FY98/(CM188+FY98))</f>
        <v>1.08835685451646</v>
      </c>
      <c r="CN98" s="13" t="n">
        <f aca="false">IF(OR(CN188=0,FZ98=0),0,CN188*FZ98/(CN188+FZ98))</f>
        <v>0.96170125060988</v>
      </c>
      <c r="CO98" s="13" t="n">
        <f aca="false">IF(OR(CO188=0,GA98=0),0,CO188*GA98/(CO188+GA98))</f>
        <v>0.836456458442176</v>
      </c>
      <c r="CP98" s="13" t="n">
        <f aca="false">IF(OR(CP188=0,GB98=0),0,CP188*GB98/(CP188+GB98))</f>
        <v>0.711972461316975</v>
      </c>
      <c r="CQ98" s="13" t="n">
        <f aca="false">IF(OR(CQ188=0,GC98=0),0,CQ188*GC98/(CQ188+GC98))</f>
        <v>0.589119747657204</v>
      </c>
      <c r="CR98" s="0" t="n">
        <f aca="false">IF(F$9=0,0,(SIN(F$12)*COS($E98)+SIN($E98)*COS(F$12))/SIN($E98)*F$9)</f>
        <v>3.01</v>
      </c>
      <c r="CS98" s="0" t="n">
        <f aca="false">IF(G$9=0,0,(SIN(G$12)*COS($E98)+SIN($E98)*COS(G$12))/SIN($E98)*G$9)</f>
        <v>3.6839305575814</v>
      </c>
      <c r="CT98" s="0" t="n">
        <f aca="false">IF(H$9=0,0,(SIN(H$12)*COS($E98)+SIN($E98)*COS(H$12))/SIN($E98)*H$9)</f>
        <v>4.35796588339442</v>
      </c>
      <c r="CU98" s="0" t="n">
        <f aca="false">IF(I$9=0,0,(SIN(I$12)*COS($E98)+SIN($E98)*COS(I$12))/SIN($E98)*I$9)</f>
        <v>5.03149189104978</v>
      </c>
      <c r="CV98" s="0" t="n">
        <f aca="false">IF(J$9=0,0,(SIN(J$12)*COS($E98)+SIN($E98)*COS(J$12))/SIN($E98)*J$9)</f>
        <v>5.70389440008187</v>
      </c>
      <c r="CW98" s="0" t="n">
        <f aca="false">IF(K$9=0,0,(SIN(K$12)*COS($E98)+SIN($E98)*COS(K$12))/SIN($E98)*K$9)</f>
        <v>6.37455944762483</v>
      </c>
      <c r="CX98" s="0" t="n">
        <f aca="false">IF(L$9=0,0,(SIN(L$12)*COS($E98)+SIN($E98)*COS(L$12))/SIN($E98)*L$9)</f>
        <v>7.0428736000604</v>
      </c>
      <c r="CY98" s="0" t="n">
        <f aca="false">IF(M$9=0,0,(SIN(M$12)*COS($E98)+SIN($E98)*COS(M$12))/SIN($E98)*M$9)</f>
        <v>7.70822426450456</v>
      </c>
      <c r="CZ98" s="0" t="n">
        <f aca="false">IF(N$9=0,0,(SIN(N$12)*COS($E98)+SIN($E98)*COS(N$12))/SIN($E98)*N$9)</f>
        <v>7.98000000000001</v>
      </c>
      <c r="DA98" s="0" t="n">
        <f aca="false">IF(O$9=0,0,(SIN(O$12)*COS($E98)+SIN($E98)*COS(O$12))/SIN($E98)*O$9)</f>
        <v>8.24866153115143</v>
      </c>
      <c r="DB98" s="0" t="n">
        <f aca="false">IF(P$9=0,0,(SIN(P$12)*COS($E98)+SIN($E98)*COS(P$12))/SIN($E98)*P$9)</f>
        <v>8.51395655670724</v>
      </c>
      <c r="DC98" s="0" t="n">
        <f aca="false">IF(Q$9=0,0,(SIN(Q$12)*COS($E98)+SIN($E98)*COS(Q$12))/SIN($E98)*Q$9)</f>
        <v>8.77563406098721</v>
      </c>
      <c r="DD98" s="0" t="n">
        <f aca="false">IF(R$9=0,0,(SIN(R$12)*COS($E98)+SIN($E98)*COS(R$12))/SIN($E98)*R$9)</f>
        <v>9.03344444219014</v>
      </c>
      <c r="DE98" s="0" t="n">
        <f aca="false">IF(S$9=0,0,(SIN(S$12)*COS($E98)+SIN($E98)*COS(S$12))/SIN($E98)*S$9)</f>
        <v>9.28713964017586</v>
      </c>
      <c r="DF98" s="0" t="n">
        <f aca="false">IF(T$9=0,0,(SIN(T$12)*COS($E98)+SIN($E98)*COS(T$12))/SIN($E98)*T$9)</f>
        <v>9.53647326366676</v>
      </c>
      <c r="DG98" s="0" t="n">
        <f aca="false">IF(U$9=0,0,(SIN(U$12)*COS($E98)+SIN($E98)*COS(U$12))/SIN($E98)*U$9)</f>
        <v>9.78120071681452</v>
      </c>
      <c r="DH98" s="0" t="n">
        <f aca="false">IF(V$9=0,0,(SIN(V$12)*COS($E98)+SIN($E98)*COS(V$12))/SIN($E98)*V$9)</f>
        <v>10.0210793250777</v>
      </c>
      <c r="DI98" s="0" t="n">
        <f aca="false">IF(W$9=0,0,(SIN(W$12)*COS($E98)+SIN($E98)*COS(W$12))/SIN($E98)*W$9)</f>
        <v>10.2558684603563</v>
      </c>
      <c r="DJ98" s="0" t="n">
        <f aca="false">IF(X$9=0,0,(SIN(X$12)*COS($E98)+SIN($E98)*COS(X$12))/SIN($E98)*X$9)</f>
        <v>10.7187692868207</v>
      </c>
      <c r="DK98" s="0" t="n">
        <f aca="false">IF(Y$9=0,0,(SIN(Y$12)*COS($E98)+SIN($E98)*COS(Y$12))/SIN($E98)*Y$9)</f>
        <v>11.1740033459231</v>
      </c>
      <c r="DL98" s="0" t="n">
        <f aca="false">IF(Z$9=0,0,(SIN(Z$12)*COS($E98)+SIN($E98)*COS(Z$12))/SIN($E98)*Z$9)</f>
        <v>11.6211245282914</v>
      </c>
      <c r="DM98" s="0" t="n">
        <f aca="false">IF(AA$9=0,0,(SIN(AA$12)*COS($E98)+SIN($E98)*COS(AA$12))/SIN($E98)*AA$9)</f>
        <v>12.0596906302724</v>
      </c>
      <c r="DN98" s="0" t="n">
        <f aca="false">IF(AB$9=0,0,(SIN(AB$12)*COS($E98)+SIN($E98)*COS(AB$12))/SIN($E98)*AB$9)</f>
        <v>12.4892635818437</v>
      </c>
      <c r="DO98" s="0" t="n">
        <f aca="false">IF(AC$9=0,0,(SIN(AC$12)*COS($E98)+SIN($E98)*COS(AC$12))/SIN($E98)*AC$9)</f>
        <v>12.909409672801</v>
      </c>
      <c r="DP98" s="0" t="n">
        <f aca="false">IF(AD$9=0,0,(SIN(AD$12)*COS($E98)+SIN($E98)*COS(AD$12))/SIN($E98)*AD$9)</f>
        <v>13.3196997771241</v>
      </c>
      <c r="DQ98" s="0" t="n">
        <f aca="false">IF(AE$9=0,0,(SIN(AE$12)*COS($E98)+SIN($E98)*COS(AE$12))/SIN($E98)*AE$9)</f>
        <v>13.7197095754245</v>
      </c>
      <c r="DR98" s="0" t="n">
        <f aca="false">IF(AF$9=0,0,(SIN(AF$12)*COS($E98)+SIN($E98)*COS(AF$12))/SIN($E98)*AF$9)</f>
        <v>14.1090197753798</v>
      </c>
      <c r="DS98" s="0" t="n">
        <f aca="false">IF(AG$9=0,0,(SIN(AG$12)*COS($E98)+SIN($E98)*COS(AG$12))/SIN($E98)*AG$9)</f>
        <v>14.4872163300584</v>
      </c>
      <c r="DT98" s="0" t="n">
        <f aca="false">IF(AH$9=0,0,(SIN(AH$12)*COS($E98)+SIN($E98)*COS(AH$12))/SIN($E98)*AH$9)</f>
        <v>14.3776870079201</v>
      </c>
      <c r="DU98" s="0" t="n">
        <f aca="false">IF(AI$9=0,0,(SIN(AI$12)*COS($E98)+SIN($E98)*COS(AI$12))/SIN($E98)*AI$9)</f>
        <v>14.2637781030395</v>
      </c>
      <c r="DV98" s="0" t="n">
        <f aca="false">IF(AJ$9=0,0,(SIN(AJ$12)*COS($E98)+SIN($E98)*COS(AJ$12))/SIN($E98)*AJ$9)</f>
        <v>14.1455243131723</v>
      </c>
      <c r="DW98" s="0" t="n">
        <f aca="false">IF(AK$9=0,0,(SIN(AK$12)*COS($E98)+SIN($E98)*COS(AK$12))/SIN($E98)*AK$9)</f>
        <v>14.0229616595685</v>
      </c>
      <c r="DX98" s="0" t="n">
        <f aca="false">IF(AL$9=0,0,(SIN(AL$12)*COS($E98)+SIN($E98)*COS(AL$12))/SIN($E98)*AL$9)</f>
        <v>13.8961274759998</v>
      </c>
      <c r="DY98" s="0" t="n">
        <f aca="false">IF(AM$9=0,0,(SIN(AM$12)*COS($E98)+SIN($E98)*COS(AM$12))/SIN($E98)*AM$9)</f>
        <v>13.7650603973871</v>
      </c>
      <c r="DZ98" s="0" t="n">
        <f aca="false">IF(AN$9=0,0,(SIN(AN$12)*COS($E98)+SIN($E98)*COS(AN$12))/SIN($E98)*AN$9)</f>
        <v>13.6298003480322</v>
      </c>
      <c r="EA98" s="0" t="n">
        <f aca="false">IF(AO$9=0,0,(SIN(AO$12)*COS($E98)+SIN($E98)*COS(AO$12))/SIN($E98)*AO$9)</f>
        <v>13.4903885294564</v>
      </c>
      <c r="EB98" s="0" t="n">
        <f aca="false">IF(AP$9=0,0,(SIN(AP$12)*COS($E98)+SIN($E98)*COS(AP$12))/SIN($E98)*AP$9)</f>
        <v>13.3468674078502</v>
      </c>
      <c r="EC98" s="0" t="n">
        <f aca="false">IF(AQ$9=0,0,(SIN(AQ$12)*COS($E98)+SIN($E98)*COS(AQ$12))/SIN($E98)*AQ$9)</f>
        <v>13.1992807011376</v>
      </c>
      <c r="ED98" s="0" t="n">
        <f aca="false">IF(AR$9=0,0,(SIN(AR$12)*COS($E98)+SIN($E98)*COS(AR$12))/SIN($E98)*AR$9)</f>
        <v>13.0476733656592</v>
      </c>
      <c r="EE98" s="0" t="n">
        <f aca="false">IF(AS$9=0,0,(SIN(AS$12)*COS($E98)+SIN($E98)*COS(AS$12))/SIN($E98)*AS$9)</f>
        <v>12.8920915824779</v>
      </c>
      <c r="EF98" s="0" t="n">
        <f aca="false">IF(AT$9=0,0,(SIN(AT$12)*COS($E98)+SIN($E98)*COS(AT$12))/SIN($E98)*AT$9)</f>
        <v>12.732582743312</v>
      </c>
      <c r="EG98" s="0" t="n">
        <f aca="false">IF(AU$9=0,0,(SIN(AU$12)*COS($E98)+SIN($E98)*COS(AU$12))/SIN($E98)*AU$9)</f>
        <v>12.5691954360993</v>
      </c>
      <c r="EH98" s="0" t="n">
        <f aca="false">IF(AV$9=0,0,(SIN(AV$12)*COS($E98)+SIN($E98)*COS(AV$12))/SIN($E98)*AV$9)</f>
        <v>12.4019794301962</v>
      </c>
      <c r="EI98" s="0" t="n">
        <f aca="false">IF(AW$9=0,0,(SIN(AW$12)*COS($E98)+SIN($E98)*COS(AW$12))/SIN($E98)*AW$9)</f>
        <v>12.230985661218</v>
      </c>
      <c r="EJ98" s="0" t="n">
        <f aca="false">IF(AX$9=0,0,(SIN(AX$12)*COS($E98)+SIN($E98)*COS(AX$12))/SIN($E98)*AX$9)</f>
        <v>12.0562662155232</v>
      </c>
      <c r="EK98" s="0" t="n">
        <f aca="false">IF(AY$9=0,0,(SIN(AY$12)*COS($E98)+SIN($E98)*COS(AY$12))/SIN($E98)*AY$9)</f>
        <v>11.8778743143474</v>
      </c>
      <c r="EL98" s="0" t="n">
        <f aca="false">IF(AZ$9=0,0,(SIN(AZ$12)*COS($E98)+SIN($E98)*COS(AZ$12))/SIN($E98)*AZ$9)</f>
        <v>11.695864297592</v>
      </c>
      <c r="EM98" s="0" t="n">
        <f aca="false">IF(BA$9=0,0,(SIN(BA$12)*COS($E98)+SIN($E98)*COS(BA$12))/SIN($E98)*BA$9)</f>
        <v>11.5102916072711</v>
      </c>
      <c r="EN98" s="0" t="n">
        <f aca="false">IF(BB$9=0,0,(SIN(BB$12)*COS($E98)+SIN($E98)*COS(BB$12))/SIN($E98)*BB$9)</f>
        <v>11.3212127706239</v>
      </c>
      <c r="EO98" s="0" t="n">
        <f aca="false">IF(BC$9=0,0,(SIN(BC$12)*COS($E98)+SIN($E98)*COS(BC$12))/SIN($E98)*BC$9)</f>
        <v>11.1286853828958</v>
      </c>
      <c r="EP98" s="0" t="n">
        <f aca="false">IF(BD$9=0,0,(SIN(BD$12)*COS($E98)+SIN($E98)*COS(BD$12))/SIN($E98)*BD$9)</f>
        <v>10.932768089794</v>
      </c>
      <c r="EQ98" s="0" t="n">
        <f aca="false">IF(BE$9=0,0,(SIN(BE$12)*COS($E98)+SIN($E98)*COS(BE$12))/SIN($E98)*BE$9)</f>
        <v>10.733520569624</v>
      </c>
      <c r="ER98" s="0" t="n">
        <f aca="false">IF(BF$9=0,0,(SIN(BF$12)*COS($E98)+SIN($E98)*COS(BF$12))/SIN($E98)*BF$9)</f>
        <v>10.5310035151105</v>
      </c>
      <c r="ES98" s="0" t="n">
        <f aca="false">IF(BG$9=0,0,(SIN(BG$12)*COS($E98)+SIN($E98)*COS(BG$12))/SIN($E98)*BG$9)</f>
        <v>10.3252786149102</v>
      </c>
      <c r="ET98" s="0" t="n">
        <f aca="false">IF(BH$9=0,0,(SIN(BH$12)*COS($E98)+SIN($E98)*COS(BH$12))/SIN($E98)*BH$9)</f>
        <v>10.1164085348206</v>
      </c>
      <c r="EU98" s="0" t="n">
        <f aca="false">IF(BI$9=0,0,(SIN(BI$12)*COS($E98)+SIN($E98)*COS(BI$12))/SIN($E98)*BI$9)</f>
        <v>9.90445689869144</v>
      </c>
      <c r="EV98" s="0" t="n">
        <f aca="false">IF(BJ$9=0,0,(SIN(BJ$12)*COS($E98)+SIN($E98)*COS(BJ$12))/SIN($E98)*BJ$9)</f>
        <v>9.68948826904429</v>
      </c>
      <c r="EW98" s="0" t="n">
        <f aca="false">IF(BK$9=0,0,(SIN(BK$12)*COS($E98)+SIN($E98)*COS(BK$12))/SIN($E98)*BK$9)</f>
        <v>9.47156812740621</v>
      </c>
      <c r="EX98" s="0" t="n">
        <f aca="false">IF(BL$9=0,0,(SIN(BL$12)*COS($E98)+SIN($E98)*COS(BL$12))/SIN($E98)*BL$9)</f>
        <v>9.20362520924563</v>
      </c>
      <c r="EY98" s="0" t="n">
        <f aca="false">IF(BM$9=0,0,(SIN(BM$12)*COS($E98)+SIN($E98)*COS(BM$12))/SIN($E98)*BM$9)</f>
        <v>8.93514338109296</v>
      </c>
      <c r="EZ98" s="0" t="n">
        <f aca="false">IF(BN$9=0,0,(SIN(BN$12)*COS($E98)+SIN($E98)*COS(BN$12))/SIN($E98)*BN$9)</f>
        <v>8.66623279518349</v>
      </c>
      <c r="FA98" s="0" t="n">
        <f aca="false">IF(BO$9=0,0,(SIN(BO$12)*COS($E98)+SIN($E98)*COS(BO$12))/SIN($E98)*BO$9)</f>
        <v>8.39700303589472</v>
      </c>
      <c r="FB98" s="0" t="n">
        <f aca="false">IF(BP$9=0,0,(SIN(BP$12)*COS($E98)+SIN($E98)*COS(BP$12))/SIN($E98)*BP$9)</f>
        <v>8.1275630779361</v>
      </c>
      <c r="FC98" s="0" t="n">
        <f aca="false">IF(BQ$9=0,0,(SIN(BQ$12)*COS($E98)+SIN($E98)*COS(BQ$12))/SIN($E98)*BQ$9)</f>
        <v>7.85802124494095</v>
      </c>
      <c r="FD98" s="0" t="n">
        <f aca="false">IF(BR$9=0,0,(SIN(BR$12)*COS($E98)+SIN($E98)*COS(BR$12))/SIN($E98)*BR$9)</f>
        <v>7.58848516847453</v>
      </c>
      <c r="FE98" s="0" t="n">
        <f aca="false">IF(BS$9=0,0,(SIN(BS$12)*COS($E98)+SIN($E98)*COS(BS$12))/SIN($E98)*BS$9)</f>
        <v>7.31906174747202</v>
      </c>
      <c r="FF98" s="0" t="n">
        <f aca="false">IF(BT$9=0,0,(SIN(BT$12)*COS($E98)+SIN($E98)*COS(BT$12))/SIN($E98)*BT$9)</f>
        <v>7.04985710812347</v>
      </c>
      <c r="FG98" s="0" t="n">
        <f aca="false">IF(BU$9=0,0,(SIN(BU$12)*COS($E98)+SIN($E98)*COS(BU$12))/SIN($E98)*BU$9)</f>
        <v>6.78097656421905</v>
      </c>
      <c r="FH98" s="0" t="n">
        <f aca="false">IF(BV$9=0,0,(SIN(BV$12)*COS($E98)+SIN($E98)*COS(BV$12))/SIN($E98)*BV$9)</f>
        <v>6.49494691378977</v>
      </c>
      <c r="FI98" s="0" t="n">
        <f aca="false">IF(BW$9=0,0,(SIN(BW$12)*COS($E98)+SIN($E98)*COS(BW$12))/SIN($E98)*BW$9)</f>
        <v>6.21071270110924</v>
      </c>
      <c r="FJ98" s="0" t="n">
        <f aca="false">IF(BX$9=0,0,(SIN(BX$12)*COS($E98)+SIN($E98)*COS(BX$12))/SIN($E98)*BX$9)</f>
        <v>5.92839205540923</v>
      </c>
      <c r="FK98" s="0" t="n">
        <f aca="false">IF(BY$9=0,0,(SIN(BY$12)*COS($E98)+SIN($E98)*COS(BY$12))/SIN($E98)*BY$9)</f>
        <v>5.64810136386522</v>
      </c>
      <c r="FL98" s="0" t="n">
        <f aca="false">IF(BZ$9=0,0,(SIN(BZ$12)*COS($E98)+SIN($E98)*COS(BZ$12))/SIN($E98)*BZ$9)</f>
        <v>5.36995522688725</v>
      </c>
      <c r="FM98" s="0" t="n">
        <f aca="false">IF(CA$9=0,0,(SIN(CA$12)*COS($E98)+SIN($E98)*COS(CA$12))/SIN($E98)*CA$9)</f>
        <v>5.09406641431079</v>
      </c>
      <c r="FN98" s="0" t="n">
        <f aca="false">IF(CB$9=0,0,(SIN(CB$12)*COS($E98)+SIN($E98)*COS(CB$12))/SIN($E98)*CB$9)</f>
        <v>4.82054582250283</v>
      </c>
      <c r="FO98" s="0" t="n">
        <f aca="false">IF(CC$9=0,0,(SIN(CC$12)*COS($E98)+SIN($E98)*COS(CC$12))/SIN($E98)*CC$9)</f>
        <v>4.54950243240091</v>
      </c>
      <c r="FP98" s="0" t="n">
        <f aca="false">IF(CD$9=0,0,(SIN(CD$12)*COS($E98)+SIN($E98)*COS(CD$12))/SIN($E98)*CD$9)</f>
        <v>4.28104326849941</v>
      </c>
      <c r="FQ98" s="0" t="n">
        <f aca="false">IF(CE$9=0,0,(SIN(CE$12)*COS($E98)+SIN($E98)*COS(CE$12))/SIN($E98)*CE$9)</f>
        <v>4.01527335879668</v>
      </c>
      <c r="FR98" s="0" t="n">
        <f aca="false">IF(CF$9=0,0,(SIN(CF$12)*COS($E98)+SIN($E98)*COS(CF$12))/SIN($E98)*CF$9)</f>
        <v>3.74676948703696</v>
      </c>
      <c r="FS98" s="0" t="n">
        <f aca="false">IF(CG$9=0,0,(SIN(CG$12)*COS($E98)+SIN($E98)*COS(CG$12))/SIN($E98)*CG$9)</f>
        <v>3.4818331558472</v>
      </c>
      <c r="FT98" s="0" t="n">
        <f aca="false">IF(CH$9=0,0,(SIN(CH$12)*COS($E98)+SIN($E98)*COS(CH$12))/SIN($E98)*CH$9)</f>
        <v>3.22056791513978</v>
      </c>
      <c r="FU98" s="0" t="n">
        <f aca="false">IF(CI$9=0,0,(SIN(CI$12)*COS($E98)+SIN($E98)*COS(CI$12))/SIN($E98)*CI$9)</f>
        <v>2.96307475525859</v>
      </c>
      <c r="FV98" s="0" t="n">
        <f aca="false">IF(CJ$9=0,0,(SIN(CJ$12)*COS($E98)+SIN($E98)*COS(CJ$12))/SIN($E98)*CJ$9)</f>
        <v>2.70945206969611</v>
      </c>
      <c r="FW98" s="0" t="n">
        <f aca="false">IF(CK$9=0,0,(SIN(CK$12)*COS($E98)+SIN($E98)*COS(CK$12))/SIN($E98)*CK$9)</f>
        <v>2.45979561904155</v>
      </c>
      <c r="FX98" s="0" t="n">
        <f aca="false">IF(CL$9=0,0,(SIN(CL$12)*COS($E98)+SIN($E98)*COS(CL$12))/SIN($E98)*CL$9)</f>
        <v>2.21419849617481</v>
      </c>
      <c r="FY98" s="0" t="n">
        <f aca="false">IF(CM$9=0,0,(SIN(CM$12)*COS($E98)+SIN($E98)*COS(CM$12))/SIN($E98)*CM$9)</f>
        <v>1.97275109271789</v>
      </c>
      <c r="FZ98" s="0" t="n">
        <f aca="false">IF(CN$9=0,0,(SIN(CN$12)*COS($E98)+SIN($E98)*COS(CN$12))/SIN($E98)*CN$9)</f>
        <v>1.73554106675392</v>
      </c>
      <c r="GA98" s="0" t="n">
        <f aca="false">IF(CO$9=0,0,(SIN(CO$12)*COS($E98)+SIN($E98)*COS(CO$12))/SIN($E98)*CO$9)</f>
        <v>1.50265331182784</v>
      </c>
      <c r="GB98" s="0" t="n">
        <f aca="false">IF(CP$9=0,0,(SIN(CP$12)*COS($E98)+SIN($E98)*COS(CP$12))/SIN($E98)*CP$9)</f>
        <v>1.27207425301547</v>
      </c>
      <c r="GC98" s="0" t="n">
        <f aca="false">IF(CQ$9=0,0,(SIN(CQ$12)*COS($E98)+SIN($E98)*COS(CQ$12))/SIN($E98)*CQ$9)</f>
        <v>1.04667544689995</v>
      </c>
    </row>
    <row r="99" customFormat="false" ht="12.8" hidden="true" customHeight="false" outlineLevel="0" collapsed="false">
      <c r="A99" s="0" t="n">
        <f aca="false">MAX($F99:$CQ99)</f>
        <v>9.80986149325471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15.38</v>
      </c>
      <c r="C99" s="2" t="n">
        <f aca="false">MOD(Best +D99,360)</f>
        <v>186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3.0099999909399</v>
      </c>
      <c r="G99" s="13" t="n">
        <f aca="false">IF(OR(G189=0,CS99=0),0,G189*CS99/(G189+CS99))</f>
        <v>3.66746951296151</v>
      </c>
      <c r="H99" s="13" t="n">
        <f aca="false">IF(OR(H189=0,CT99=0),0,H189*CT99/(H189+CT99))</f>
        <v>4.31267829094296</v>
      </c>
      <c r="I99" s="13" t="n">
        <f aca="false">IF(OR(I189=0,CU99=0),0,I189*CU99/(I189+CU99))</f>
        <v>4.94234643608789</v>
      </c>
      <c r="J99" s="13" t="n">
        <f aca="false">IF(OR(J189=0,CV99=0),0,J189*CV99/(J189+CV99))</f>
        <v>5.55342593349914</v>
      </c>
      <c r="K99" s="13" t="n">
        <f aca="false">IF(OR(K189=0,CW99=0),0,K189*CW99/(K189+CW99))</f>
        <v>6.14313974232074</v>
      </c>
      <c r="L99" s="13" t="n">
        <f aca="false">IF(OR(L189=0,CX99=0),0,L189*CX99/(L189+CX99))</f>
        <v>6.70901276123702</v>
      </c>
      <c r="M99" s="13" t="n">
        <f aca="false">IF(OR(M189=0,CY99=0),0,M189*CY99/(M189+CY99))</f>
        <v>7.24889416440581</v>
      </c>
      <c r="N99" s="13" t="n">
        <f aca="false">IF(OR(N189=0,CZ99=0),0,N189*CZ99/(N189+CZ99))</f>
        <v>7.42373423824639</v>
      </c>
      <c r="O99" s="13" t="n">
        <f aca="false">IF(OR(O189=0,DA99=0),0,O189*DA99/(O189+DA99))</f>
        <v>7.58767221187379</v>
      </c>
      <c r="P99" s="13" t="n">
        <f aca="false">IF(OR(P189=0,DB99=0),0,P189*DB99/(P189+DB99))</f>
        <v>7.74059610570806</v>
      </c>
      <c r="Q99" s="13" t="n">
        <f aca="false">IF(OR(Q189=0,DC99=0),0,Q189*DC99/(Q189+DC99))</f>
        <v>7.88244164660908</v>
      </c>
      <c r="R99" s="13" t="n">
        <f aca="false">IF(OR(R189=0,DD99=0),0,R189*DD99/(R189+DD99))</f>
        <v>8.0131897744199</v>
      </c>
      <c r="S99" s="13" t="n">
        <f aca="false">IF(OR(S189=0,DE99=0),0,S189*DE99/(S189+DE99))</f>
        <v>8.13286389762507</v>
      </c>
      <c r="T99" s="13" t="n">
        <f aca="false">IF(OR(T189=0,DF99=0),0,T189*DF99/(T189+DF99))</f>
        <v>8.24152695571701</v>
      </c>
      <c r="U99" s="13" t="n">
        <f aca="false">IF(OR(U189=0,DG99=0),0,U189*DG99/(U189+DG99))</f>
        <v>8.33927834350033</v>
      </c>
      <c r="V99" s="13" t="n">
        <f aca="false">IF(OR(V189=0,DH99=0),0,V189*DH99/(V189+DH99))</f>
        <v>8.42625074925633</v>
      </c>
      <c r="W99" s="13" t="n">
        <f aca="false">IF(OR(W189=0,DI99=0),0,W189*DI99/(W189+DI99))</f>
        <v>8.5026069546466</v>
      </c>
      <c r="X99" s="13" t="n">
        <f aca="false">IF(OR(X189=0,DJ99=0),0,X189*DJ99/(X189+DJ99))</f>
        <v>8.7246815222671</v>
      </c>
      <c r="Y99" s="13" t="n">
        <f aca="false">IF(OR(Y189=0,DK99=0),0,Y189*DK99/(Y189+DK99))</f>
        <v>8.92497980952584</v>
      </c>
      <c r="Z99" s="13" t="n">
        <f aca="false">IF(OR(Z189=0,DL99=0),0,Z189*DL99/(Z189+DL99))</f>
        <v>9.10392886222812</v>
      </c>
      <c r="AA99" s="13" t="n">
        <f aca="false">IF(OR(AA189=0,DM99=0),0,AA189*DM99/(AA189+DM99))</f>
        <v>9.26204387596085</v>
      </c>
      <c r="AB99" s="13" t="n">
        <f aca="false">IF(OR(AB189=0,DN99=0),0,AB189*DN99/(AB189+DN99))</f>
        <v>9.39991446688054</v>
      </c>
      <c r="AC99" s="13" t="n">
        <f aca="false">IF(OR(AC189=0,DO99=0),0,AC189*DO99/(AC189+DO99))</f>
        <v>9.51819154460006</v>
      </c>
      <c r="AD99" s="13" t="n">
        <f aca="false">IF(OR(AD189=0,DP99=0),0,AD189*DP99/(AD189+DP99))</f>
        <v>9.61757495251578</v>
      </c>
      <c r="AE99" s="13" t="n">
        <f aca="false">IF(OR(AE189=0,DQ99=0),0,AE189*DQ99/(AE189+DQ99))</f>
        <v>9.69880199565995</v>
      </c>
      <c r="AF99" s="13" t="n">
        <f aca="false">IF(OR(AF189=0,DR99=0),0,AF189*DR99/(AF189+DR99))</f>
        <v>9.76263693525258</v>
      </c>
      <c r="AG99" s="13" t="n">
        <f aca="false">IF(OR(AG189=0,DS99=0),0,AG189*DS99/(AG189+DS99))</f>
        <v>9.80986149325471</v>
      </c>
      <c r="AH99" s="13" t="n">
        <f aca="false">IF(OR(AH189=0,DT99=0),0,AH189*DT99/(AH189+DT99))</f>
        <v>9.62807387240896</v>
      </c>
      <c r="AI99" s="13" t="n">
        <f aca="false">IF(OR(AI189=0,DU99=0),0,AI189*DU99/(AI189+DU99))</f>
        <v>9.4481545261068</v>
      </c>
      <c r="AJ99" s="13" t="n">
        <f aca="false">IF(OR(AJ189=0,DV99=0),0,AJ189*DV99/(AJ189+DV99))</f>
        <v>9.27004619615279</v>
      </c>
      <c r="AK99" s="13" t="n">
        <f aca="false">IF(OR(AK189=0,DW99=0),0,AK189*DW99/(AK189+DW99))</f>
        <v>9.09369338434444</v>
      </c>
      <c r="AL99" s="13" t="n">
        <f aca="false">IF(OR(AL189=0,DX99=0),0,AL189*DX99/(AL189+DX99))</f>
        <v>8.9190422742502</v>
      </c>
      <c r="AM99" s="13" t="n">
        <f aca="false">IF(OR(AM189=0,DY99=0),0,AM189*DY99/(AM189+DY99))</f>
        <v>8.74604065686997</v>
      </c>
      <c r="AN99" s="13" t="n">
        <f aca="false">IF(OR(AN189=0,DZ99=0),0,AN189*DZ99/(AN189+DZ99))</f>
        <v>8.57463785994524</v>
      </c>
      <c r="AO99" s="13" t="n">
        <f aca="false">IF(OR(AO189=0,EA99=0),0,AO189*EA99/(AO189+EA99))</f>
        <v>8.40478468070139</v>
      </c>
      <c r="AP99" s="13" t="n">
        <f aca="false">IF(OR(AP189=0,EB99=0),0,AP189*EB99/(AP189+EB99))</f>
        <v>8.23643332181908</v>
      </c>
      <c r="AQ99" s="13" t="n">
        <f aca="false">IF(OR(AQ189=0,EC99=0),0,AQ189*EC99/(AQ189+EC99))</f>
        <v>8.06953733044544</v>
      </c>
      <c r="AR99" s="13" t="n">
        <f aca="false">IF(OR(AR189=0,ED99=0),0,AR189*ED99/(AR189+ED99))</f>
        <v>7.90405154006759</v>
      </c>
      <c r="AS99" s="13" t="n">
        <f aca="false">IF(OR(AS189=0,EE99=0),0,AS189*EE99/(AS189+EE99))</f>
        <v>7.73993201508296</v>
      </c>
      <c r="AT99" s="13" t="n">
        <f aca="false">IF(OR(AT189=0,EF99=0),0,AT189*EF99/(AT189+EF99))</f>
        <v>7.5771359979113</v>
      </c>
      <c r="AU99" s="13" t="n">
        <f aca="false">IF(OR(AU189=0,EG99=0),0,AU189*EG99/(AU189+EG99))</f>
        <v>7.41562185850304</v>
      </c>
      <c r="AV99" s="13" t="n">
        <f aca="false">IF(OR(AV189=0,EH99=0),0,AV189*EH99/(AV189+EH99))</f>
        <v>7.25534904610786</v>
      </c>
      <c r="AW99" s="13" t="n">
        <f aca="false">IF(OR(AW189=0,EI99=0),0,AW189*EI99/(AW189+EI99))</f>
        <v>7.09627804317582</v>
      </c>
      <c r="AX99" s="13" t="n">
        <f aca="false">IF(OR(AX189=0,EJ99=0),0,AX189*EJ99/(AX189+EJ99))</f>
        <v>6.93837032127136</v>
      </c>
      <c r="AY99" s="13" t="n">
        <f aca="false">IF(OR(AY189=0,EK99=0),0,AY189*EK99/(AY189+EK99))</f>
        <v>6.78158829888737</v>
      </c>
      <c r="AZ99" s="13" t="n">
        <f aca="false">IF(OR(AZ189=0,EL99=0),0,AZ189*EL99/(AZ189+EL99))</f>
        <v>6.62589530105391</v>
      </c>
      <c r="BA99" s="13" t="n">
        <f aca="false">IF(OR(BA189=0,EM99=0),0,BA189*EM99/(BA189+EM99))</f>
        <v>6.47125552064198</v>
      </c>
      <c r="BB99" s="13" t="n">
        <f aca="false">IF(OR(BB189=0,EN99=0),0,BB189*EN99/(BB189+EN99))</f>
        <v>6.31763398126891</v>
      </c>
      <c r="BC99" s="13" t="n">
        <f aca="false">IF(OR(BC189=0,EO99=0),0,BC189*EO99/(BC189+EO99))</f>
        <v>6.16499650171715</v>
      </c>
      <c r="BD99" s="13" t="n">
        <f aca="false">IF(OR(BD189=0,EP99=0),0,BD189*EP99/(BD189+EP99))</f>
        <v>6.01330966178376</v>
      </c>
      <c r="BE99" s="13" t="n">
        <f aca="false">IF(OR(BE189=0,EQ99=0),0,BE189*EQ99/(BE189+EQ99))</f>
        <v>5.86254076948204</v>
      </c>
      <c r="BF99" s="13" t="n">
        <f aca="false">IF(OR(BF189=0,ER99=0),0,BF189*ER99/(BF189+ER99))</f>
        <v>5.71265782952172</v>
      </c>
      <c r="BG99" s="13" t="n">
        <f aca="false">IF(OR(BG189=0,ES99=0),0,BG189*ES99/(BG189+ES99))</f>
        <v>5.56362951299791</v>
      </c>
      <c r="BH99" s="13" t="n">
        <f aca="false">IF(OR(BH189=0,ET99=0),0,BH189*ET99/(BH189+ET99))</f>
        <v>5.41542512822308</v>
      </c>
      <c r="BI99" s="13" t="n">
        <f aca="false">IF(OR(BI189=0,EU99=0),0,BI189*EU99/(BI189+EU99))</f>
        <v>5.26801459263961</v>
      </c>
      <c r="BJ99" s="13" t="n">
        <f aca="false">IF(OR(BJ189=0,EV99=0),0,BJ189*EV99/(BJ189+EV99))</f>
        <v>5.12136840575418</v>
      </c>
      <c r="BK99" s="13" t="n">
        <f aca="false">IF(OR(BK189=0,EW99=0),0,BK189*EW99/(BK189+EW99))</f>
        <v>4.97545762303821</v>
      </c>
      <c r="BL99" s="13" t="n">
        <f aca="false">IF(OR(BL189=0,EX99=0),0,BL189*EX99/(BL189+EX99))</f>
        <v>4.81703866859415</v>
      </c>
      <c r="BM99" s="13" t="n">
        <f aca="false">IF(OR(BM189=0,EY99=0),0,BM189*EY99/(BM189+EY99))</f>
        <v>4.66015565087809</v>
      </c>
      <c r="BN99" s="13" t="n">
        <f aca="false">IF(OR(BN189=0,EZ99=0),0,BN189*EZ99/(BN189+EZ99))</f>
        <v>4.50476213054809</v>
      </c>
      <c r="BO99" s="13" t="n">
        <f aca="false">IF(OR(BO189=0,FA99=0),0,BO189*FA99/(BO189+FA99))</f>
        <v>4.3508136032482</v>
      </c>
      <c r="BP99" s="13" t="n">
        <f aca="false">IF(OR(BP189=0,FB99=0),0,BP189*FB99/(BP189+FB99))</f>
        <v>4.19826741896338</v>
      </c>
      <c r="BQ99" s="13" t="n">
        <f aca="false">IF(OR(BQ189=0,FC99=0),0,BQ189*FC99/(BQ189+FC99))</f>
        <v>4.047082706548</v>
      </c>
      <c r="BR99" s="13" t="n">
        <f aca="false">IF(OR(BR189=0,FD99=0),0,BR189*FD99/(BR189+FD99))</f>
        <v>3.89722030310455</v>
      </c>
      <c r="BS99" s="13" t="n">
        <f aca="false">IF(OR(BS189=0,FE99=0),0,BS189*FE99/(BS189+FE99))</f>
        <v>3.74864268791452</v>
      </c>
      <c r="BT99" s="13" t="n">
        <f aca="false">IF(OR(BT189=0,FF99=0),0,BT189*FF99/(BT189+FF99))</f>
        <v>3.60131392064842</v>
      </c>
      <c r="BU99" s="13" t="n">
        <f aca="false">IF(OR(BU189=0,FG99=0),0,BU189*FG99/(BU189+FG99))</f>
        <v>3.45519958360085</v>
      </c>
      <c r="BV99" s="13" t="n">
        <f aca="false">IF(OR(BV189=0,FH99=0),0,BV189*FH99/(BV189+FH99))</f>
        <v>3.30554501494061</v>
      </c>
      <c r="BW99" s="13" t="n">
        <f aca="false">IF(OR(BW189=0,FI99=0),0,BW189*FI99/(BW189+FI99))</f>
        <v>3.15739608040542</v>
      </c>
      <c r="BX99" s="13" t="n">
        <f aca="false">IF(OR(BX189=0,FJ99=0),0,BX189*FJ99/(BX189+FJ99))</f>
        <v>3.01072177433174</v>
      </c>
      <c r="BY99" s="13" t="n">
        <f aca="false">IF(OR(BY189=0,FK99=0),0,BY189*FK99/(BY189+FK99))</f>
        <v>2.86549306719897</v>
      </c>
      <c r="BZ99" s="13" t="n">
        <f aca="false">IF(OR(BZ189=0,FL99=0),0,BZ189*FL99/(BZ189+FL99))</f>
        <v>2.72168285511117</v>
      </c>
      <c r="CA99" s="13" t="n">
        <f aca="false">IF(OR(CA189=0,FM99=0),0,CA189*FM99/(CA189+FM99))</f>
        <v>2.57926591370199</v>
      </c>
      <c r="CB99" s="13" t="n">
        <f aca="false">IF(OR(CB189=0,FN99=0),0,CB189*FN99/(CB189+FN99))</f>
        <v>2.43821885622271</v>
      </c>
      <c r="CC99" s="13" t="n">
        <f aca="false">IF(OR(CC189=0,FO99=0),0,CC189*FO99/(CC189+FO99))</f>
        <v>2.29852009559225</v>
      </c>
      <c r="CD99" s="13" t="n">
        <f aca="false">IF(OR(CD189=0,FP99=0),0,CD189*FP99/(CD189+FP99))</f>
        <v>2.16014981020093</v>
      </c>
      <c r="CE99" s="13" t="n">
        <f aca="false">IF(OR(CE189=0,FQ99=0),0,CE189*FQ99/(CE189+FQ99))</f>
        <v>2.02308991327375</v>
      </c>
      <c r="CF99" s="13" t="n">
        <f aca="false">IF(OR(CF189=0,FR99=0),0,CF189*FR99/(CF189+FR99))</f>
        <v>1.88583250830183</v>
      </c>
      <c r="CG99" s="13" t="n">
        <f aca="false">IF(OR(CG189=0,FS99=0),0,CG189*FS99/(CG189+FS99))</f>
        <v>1.75003344104227</v>
      </c>
      <c r="CH99" s="13" t="n">
        <f aca="false">IF(OR(CH189=0,FT99=0),0,CH189*FT99/(CH189+FT99))</f>
        <v>1.61568272479892</v>
      </c>
      <c r="CI99" s="13" t="n">
        <f aca="false">IF(OR(CI189=0,FU99=0),0,CI189*FU99/(CI189+FU99))</f>
        <v>1.48277237844517</v>
      </c>
      <c r="CJ99" s="13" t="n">
        <f aca="false">IF(OR(CJ189=0,FV99=0),0,CJ189*FV99/(CJ189+FV99))</f>
        <v>1.35129641439651</v>
      </c>
      <c r="CK99" s="13" t="n">
        <f aca="false">IF(OR(CK189=0,FW99=0),0,CK189*FW99/(CK189+FW99))</f>
        <v>1.22125082970074</v>
      </c>
      <c r="CL99" s="13" t="n">
        <f aca="false">IF(OR(CL189=0,FX99=0),0,CL189*FX99/(CL189+FX99))</f>
        <v>1.09263360007176</v>
      </c>
      <c r="CM99" s="13" t="n">
        <f aca="false">IF(OR(CM189=0,FY99=0),0,CM189*FY99/(CM189+FY99))</f>
        <v>0.965444676694289</v>
      </c>
      <c r="CN99" s="13" t="n">
        <f aca="false">IF(OR(CN189=0,FZ99=0),0,CN189*FZ99/(CN189+FZ99))</f>
        <v>0.839685985628539</v>
      </c>
      <c r="CO99" s="13" t="n">
        <f aca="false">IF(OR(CO189=0,GA99=0),0,CO189*GA99/(CO189+GA99))</f>
        <v>0.715361429646102</v>
      </c>
      <c r="CP99" s="13" t="n">
        <f aca="false">IF(OR(CP189=0,GB99=0),0,CP189*GB99/(CP189+GB99))</f>
        <v>0.591932477782616</v>
      </c>
      <c r="CQ99" s="13" t="n">
        <f aca="false">IF(OR(CQ189=0,GC99=0),0,CQ189*GC99/(CQ189+GC99))</f>
        <v>0.470159556646293</v>
      </c>
      <c r="CR99" s="0" t="n">
        <f aca="false">IF(F$9=0,0,(SIN(F$12)*COS($E99)+SIN($E99)*COS(F$12))/SIN($E99)*F$9)</f>
        <v>3.01</v>
      </c>
      <c r="CS99" s="0" t="n">
        <f aca="false">IF(G$9=0,0,(SIN(G$12)*COS($E99)+SIN($E99)*COS(G$12))/SIN($E99)*G$9)</f>
        <v>3.68280540023696</v>
      </c>
      <c r="CT99" s="0" t="n">
        <f aca="false">IF(H$9=0,0,(SIN(H$12)*COS($E99)+SIN($E99)*COS(H$12))/SIN($E99)*H$9)</f>
        <v>4.35530626980626</v>
      </c>
      <c r="CU99" s="0" t="n">
        <f aca="false">IF(I$9=0,0,(SIN(I$12)*COS($E99)+SIN($E99)*COS(I$12))/SIN($E99)*I$9)</f>
        <v>5.02688917690956</v>
      </c>
      <c r="CV99" s="0" t="n">
        <f aca="false">IF(J$9=0,0,(SIN(J$12)*COS($E99)+SIN($E99)*COS(J$12))/SIN($E99)*J$9)</f>
        <v>5.69694084487301</v>
      </c>
      <c r="CW99" s="0" t="n">
        <f aca="false">IF(K$9=0,0,(SIN(K$12)*COS($E99)+SIN($E99)*COS(K$12))/SIN($E99)*K$9)</f>
        <v>6.36484846345301</v>
      </c>
      <c r="CX99" s="0" t="n">
        <f aca="false">IF(L$9=0,0,(SIN(L$12)*COS($E99)+SIN($E99)*COS(L$12))/SIN($E99)*L$9)</f>
        <v>7.03</v>
      </c>
      <c r="CY99" s="0" t="n">
        <f aca="false">IF(M$9=0,0,(SIN(M$12)*COS($E99)+SIN($E99)*COS(M$12))/SIN($E99)*M$9)</f>
        <v>7.69178451034738</v>
      </c>
      <c r="CZ99" s="0" t="n">
        <f aca="false">IF(N$9=0,0,(SIN(N$12)*COS($E99)+SIN($E99)*COS(N$12))/SIN($E99)*N$9)</f>
        <v>7.9605433387526</v>
      </c>
      <c r="DA99" s="0" t="n">
        <f aca="false">IF(O$9=0,0,(SIN(O$12)*COS($E99)+SIN($E99)*COS(O$12))/SIN($E99)*O$9)</f>
        <v>8.22602433620273</v>
      </c>
      <c r="DB99" s="0" t="n">
        <f aca="false">IF(P$9=0,0,(SIN(P$12)*COS($E99)+SIN($E99)*COS(P$12))/SIN($E99)*P$9)</f>
        <v>8.48797661196758</v>
      </c>
      <c r="DC99" s="0" t="n">
        <f aca="false">IF(Q$9=0,0,(SIN(Q$12)*COS($E99)+SIN($E99)*COS(Q$12))/SIN($E99)*Q$9)</f>
        <v>8.74615066181392</v>
      </c>
      <c r="DD99" s="0" t="n">
        <f aca="false">IF(R$9=0,0,(SIN(R$12)*COS($E99)+SIN($E99)*COS(R$12))/SIN($E99)*R$9)</f>
        <v>9.00029849570257</v>
      </c>
      <c r="DE99" s="0" t="n">
        <f aca="false">IF(S$9=0,0,(SIN(S$12)*COS($E99)+SIN($E99)*COS(S$12))/SIN($E99)*S$9)</f>
        <v>9.25017376491347</v>
      </c>
      <c r="DF99" s="0" t="n">
        <f aca="false">IF(T$9=0,0,(SIN(T$12)*COS($E99)+SIN($E99)*COS(T$12))/SIN($E99)*T$9)</f>
        <v>9.49553188854451</v>
      </c>
      <c r="DG99" s="0" t="n">
        <f aca="false">IF(U$9=0,0,(SIN(U$12)*COS($E99)+SIN($E99)*COS(U$12))/SIN($E99)*U$9)</f>
        <v>9.73613017932974</v>
      </c>
      <c r="DH99" s="0" t="n">
        <f aca="false">IF(V$9=0,0,(SIN(V$12)*COS($E99)+SIN($E99)*COS(V$12))/SIN($E99)*V$9)</f>
        <v>9.97172796872307</v>
      </c>
      <c r="DI99" s="0" t="n">
        <f aca="false">IF(W$9=0,0,(SIN(W$12)*COS($E99)+SIN($E99)*COS(W$12))/SIN($E99)*W$9)</f>
        <v>10.2020867311939</v>
      </c>
      <c r="DJ99" s="0" t="n">
        <f aca="false">IF(X$9=0,0,(SIN(X$12)*COS($E99)+SIN($E99)*COS(X$12))/SIN($E99)*X$9)</f>
        <v>10.6591105462563</v>
      </c>
      <c r="DK99" s="0" t="n">
        <f aca="false">IF(Y$9=0,0,(SIN(Y$12)*COS($E99)+SIN($E99)*COS(Y$12))/SIN($E99)*Y$9)</f>
        <v>11.1081833503497</v>
      </c>
      <c r="DL99" s="0" t="n">
        <f aca="false">IF(Z$9=0,0,(SIN(Z$12)*COS($E99)+SIN($E99)*COS(Z$12))/SIN($E99)*Z$9)</f>
        <v>11.5488626718301</v>
      </c>
      <c r="DM99" s="0" t="n">
        <f aca="false">IF(AA$9=0,0,(SIN(AA$12)*COS($E99)+SIN($E99)*COS(AA$12))/SIN($E99)*AA$9)</f>
        <v>11.9807101218305</v>
      </c>
      <c r="DN99" s="0" t="n">
        <f aca="false">IF(AB$9=0,0,(SIN(AB$12)*COS($E99)+SIN($E99)*COS(AB$12))/SIN($E99)*AB$9)</f>
        <v>12.4032916204457</v>
      </c>
      <c r="DO99" s="0" t="n">
        <f aca="false">IF(AC$9=0,0,(SIN(AC$12)*COS($E99)+SIN($E99)*COS(AC$12))/SIN($E99)*AC$9)</f>
        <v>12.816177621113</v>
      </c>
      <c r="DP99" s="0" t="n">
        <f aca="false">IF(AD$9=0,0,(SIN(AD$12)*COS($E99)+SIN($E99)*COS(AD$12))/SIN($E99)*AD$9)</f>
        <v>13.2189433330897</v>
      </c>
      <c r="DQ99" s="0" t="n">
        <f aca="false">IF(AE$9=0,0,(SIN(AE$12)*COS($E99)+SIN($E99)*COS(AE$12))/SIN($E99)*AE$9)</f>
        <v>13.6111689419336</v>
      </c>
      <c r="DR99" s="0" t="n">
        <f aca="false">IF(AF$9=0,0,(SIN(AF$12)*COS($E99)+SIN($E99)*COS(AF$12))/SIN($E99)*AF$9)</f>
        <v>13.9924398278909</v>
      </c>
      <c r="DS99" s="0" t="n">
        <f aca="false">IF(AG$9=0,0,(SIN(AG$12)*COS($E99)+SIN($E99)*COS(AG$12))/SIN($E99)*AG$9)</f>
        <v>14.3623467820964</v>
      </c>
      <c r="DT99" s="0" t="n">
        <f aca="false">IF(AH$9=0,0,(SIN(AH$12)*COS($E99)+SIN($E99)*COS(AH$12))/SIN($E99)*AH$9)</f>
        <v>14.2485594119468</v>
      </c>
      <c r="DU99" s="0" t="n">
        <f aca="false">IF(AI$9=0,0,(SIN(AI$12)*COS($E99)+SIN($E99)*COS(AI$12))/SIN($E99)*AI$9)</f>
        <v>14.1304317925715</v>
      </c>
      <c r="DV99" s="0" t="n">
        <f aca="false">IF(AJ$9=0,0,(SIN(AJ$12)*COS($E99)+SIN($E99)*COS(AJ$12))/SIN($E99)*AJ$9)</f>
        <v>14.0079999067875</v>
      </c>
      <c r="DW99" s="0" t="n">
        <f aca="false">IF(AK$9=0,0,(SIN(AK$12)*COS($E99)+SIN($E99)*COS(AK$12))/SIN($E99)*AK$9)</f>
        <v>13.8813010485334</v>
      </c>
      <c r="DX99" s="0" t="n">
        <f aca="false">IF(AL$9=0,0,(SIN(AL$12)*COS($E99)+SIN($E99)*COS(AL$12))/SIN($E99)*AL$9)</f>
        <v>13.7503738115088</v>
      </c>
      <c r="DY99" s="0" t="n">
        <f aca="false">IF(AM$9=0,0,(SIN(AM$12)*COS($E99)+SIN($E99)*COS(AM$12))/SIN($E99)*AM$9)</f>
        <v>13.6152580774183</v>
      </c>
      <c r="DZ99" s="0" t="n">
        <f aca="false">IF(AN$9=0,0,(SIN(AN$12)*COS($E99)+SIN($E99)*COS(AN$12))/SIN($E99)*AN$9)</f>
        <v>13.4759950038234</v>
      </c>
      <c r="EA99" s="0" t="n">
        <f aca="false">IF(AO$9=0,0,(SIN(AO$12)*COS($E99)+SIN($E99)*COS(AO$12))/SIN($E99)*AO$9)</f>
        <v>13.3326270116055</v>
      </c>
      <c r="EB99" s="0" t="n">
        <f aca="false">IF(AP$9=0,0,(SIN(AP$12)*COS($E99)+SIN($E99)*COS(AP$12))/SIN($E99)*AP$9)</f>
        <v>13.1851977720438</v>
      </c>
      <c r="EC99" s="0" t="n">
        <f aca="false">IF(AQ$9=0,0,(SIN(AQ$12)*COS($E99)+SIN($E99)*COS(AQ$12))/SIN($E99)*AQ$9)</f>
        <v>13.0337521935128</v>
      </c>
      <c r="ED99" s="0" t="n">
        <f aca="false">IF(AR$9=0,0,(SIN(AR$12)*COS($E99)+SIN($E99)*COS(AR$12))/SIN($E99)*AR$9)</f>
        <v>12.8783364078029</v>
      </c>
      <c r="EE99" s="0" t="n">
        <f aca="false">IF(AS$9=0,0,(SIN(AS$12)*COS($E99)+SIN($E99)*COS(AS$12))/SIN($E99)*AS$9)</f>
        <v>12.718997756068</v>
      </c>
      <c r="EF99" s="0" t="n">
        <f aca="false">IF(AT$9=0,0,(SIN(AT$12)*COS($E99)+SIN($E99)*COS(AT$12))/SIN($E99)*AT$9)</f>
        <v>12.5557847744048</v>
      </c>
      <c r="EG99" s="0" t="n">
        <f aca="false">IF(AU$9=0,0,(SIN(AU$12)*COS($E99)+SIN($E99)*COS(AU$12))/SIN($E99)*AU$9)</f>
        <v>12.3887471790688</v>
      </c>
      <c r="EH99" s="0" t="n">
        <f aca="false">IF(AV$9=0,0,(SIN(AV$12)*COS($E99)+SIN($E99)*COS(AV$12))/SIN($E99)*AV$9)</f>
        <v>12.2179358513295</v>
      </c>
      <c r="EI99" s="0" t="n">
        <f aca="false">IF(AW$9=0,0,(SIN(AW$12)*COS($E99)+SIN($E99)*COS(AW$12))/SIN($E99)*AW$9)</f>
        <v>12.0434028219721</v>
      </c>
      <c r="EJ99" s="0" t="n">
        <f aca="false">IF(AX$9=0,0,(SIN(AX$12)*COS($E99)+SIN($E99)*COS(AX$12))/SIN($E99)*AX$9)</f>
        <v>11.8652012554481</v>
      </c>
      <c r="EK99" s="0" t="n">
        <f aca="false">IF(AY$9=0,0,(SIN(AY$12)*COS($E99)+SIN($E99)*COS(AY$12))/SIN($E99)*AY$9)</f>
        <v>11.6833854336808</v>
      </c>
      <c r="EL99" s="0" t="n">
        <f aca="false">IF(AZ$9=0,0,(SIN(AZ$12)*COS($E99)+SIN($E99)*COS(AZ$12))/SIN($E99)*AZ$9)</f>
        <v>11.498010739531</v>
      </c>
      <c r="EM99" s="0" t="n">
        <f aca="false">IF(BA$9=0,0,(SIN(BA$12)*COS($E99)+SIN($E99)*COS(BA$12))/SIN($E99)*BA$9)</f>
        <v>11.3091336399262</v>
      </c>
      <c r="EN99" s="0" t="n">
        <f aca="false">IF(BB$9=0,0,(SIN(BB$12)*COS($E99)+SIN($E99)*COS(BB$12))/SIN($E99)*BB$9)</f>
        <v>11.1168116686606</v>
      </c>
      <c r="EO99" s="0" t="n">
        <f aca="false">IF(BC$9=0,0,(SIN(BC$12)*COS($E99)+SIN($E99)*COS(BC$12))/SIN($E99)*BC$9)</f>
        <v>10.9211034088698</v>
      </c>
      <c r="EP99" s="0" t="n">
        <f aca="false">IF(BD$9=0,0,(SIN(BD$12)*COS($E99)+SIN($E99)*COS(BD$12))/SIN($E99)*BD$9)</f>
        <v>10.7220684751855</v>
      </c>
      <c r="EQ99" s="0" t="n">
        <f aca="false">IF(BE$9=0,0,(SIN(BE$12)*COS($E99)+SIN($E99)*COS(BE$12))/SIN($E99)*BE$9)</f>
        <v>10.5197674955767</v>
      </c>
      <c r="ER99" s="0" t="n">
        <f aca="false">IF(BF$9=0,0,(SIN(BF$12)*COS($E99)+SIN($E99)*COS(BF$12))/SIN($E99)*BF$9)</f>
        <v>10.3142620928814</v>
      </c>
      <c r="ES99" s="0" t="n">
        <f aca="false">IF(BG$9=0,0,(SIN(BG$12)*COS($E99)+SIN($E99)*COS(BG$12))/SIN($E99)*BG$9)</f>
        <v>10.1056148660362</v>
      </c>
      <c r="ET99" s="0" t="n">
        <f aca="false">IF(BH$9=0,0,(SIN(BH$12)*COS($E99)+SIN($E99)*COS(BH$12))/SIN($E99)*BH$9)</f>
        <v>9.89388937100746</v>
      </c>
      <c r="EU99" s="0" t="n">
        <f aca="false">IF(BI$9=0,0,(SIN(BI$12)*COS($E99)+SIN($E99)*COS(BI$12))/SIN($E99)*BI$9)</f>
        <v>9.67915010143207</v>
      </c>
      <c r="EV99" s="0" t="n">
        <f aca="false">IF(BJ$9=0,0,(SIN(BJ$12)*COS($E99)+SIN($E99)*COS(BJ$12))/SIN($E99)*BJ$9)</f>
        <v>9.46146246897174</v>
      </c>
      <c r="EW99" s="0" t="n">
        <f aca="false">IF(BK$9=0,0,(SIN(BK$12)*COS($E99)+SIN($E99)*COS(BK$12))/SIN($E99)*BK$9)</f>
        <v>9.24089278338813</v>
      </c>
      <c r="EX99" s="0" t="n">
        <f aca="false">IF(BL$9=0,0,(SIN(BL$12)*COS($E99)+SIN($E99)*COS(BL$12))/SIN($E99)*BL$9)</f>
        <v>8.97155914580993</v>
      </c>
      <c r="EY99" s="0" t="n">
        <f aca="false">IF(BM$9=0,0,(SIN(BM$12)*COS($E99)+SIN($E99)*COS(BM$12))/SIN($E99)*BM$9)</f>
        <v>8.70178321139987</v>
      </c>
      <c r="EZ99" s="0" t="n">
        <f aca="false">IF(BN$9=0,0,(SIN(BN$12)*COS($E99)+SIN($E99)*COS(BN$12))/SIN($E99)*BN$9)</f>
        <v>8.43167479860447</v>
      </c>
      <c r="FA99" s="0" t="n">
        <f aca="false">IF(BO$9=0,0,(SIN(BO$12)*COS($E99)+SIN($E99)*COS(BO$12))/SIN($E99)*BO$9)</f>
        <v>8.16134312101</v>
      </c>
      <c r="FB99" s="0" t="n">
        <f aca="false">IF(BP$9=0,0,(SIN(BP$12)*COS($E99)+SIN($E99)*COS(BP$12))/SIN($E99)*BP$9)</f>
        <v>7.8908967458693</v>
      </c>
      <c r="FC99" s="0" t="n">
        <f aca="false">IF(BQ$9=0,0,(SIN(BQ$12)*COS($E99)+SIN($E99)*COS(BQ$12))/SIN($E99)*BQ$9)</f>
        <v>7.6204435530441</v>
      </c>
      <c r="FD99" s="0" t="n">
        <f aca="false">IF(BR$9=0,0,(SIN(BR$12)*COS($E99)+SIN($E99)*COS(BR$12))/SIN($E99)*BR$9)</f>
        <v>7.35009069437689</v>
      </c>
      <c r="FE99" s="0" t="n">
        <f aca="false">IF(BS$9=0,0,(SIN(BS$12)*COS($E99)+SIN($E99)*COS(BS$12))/SIN($E99)*BS$9)</f>
        <v>7.07994455350565</v>
      </c>
      <c r="FF99" s="0" t="n">
        <f aca="false">IF(BT$9=0,0,(SIN(BT$12)*COS($E99)+SIN($E99)*COS(BT$12))/SIN($E99)*BT$9)</f>
        <v>6.8101107061386</v>
      </c>
      <c r="FG99" s="0" t="n">
        <f aca="false">IF(BU$9=0,0,(SIN(BU$12)*COS($E99)+SIN($E99)*COS(BU$12))/SIN($E99)*BU$9)</f>
        <v>6.54069388080183</v>
      </c>
      <c r="FH99" s="0" t="n">
        <f aca="false">IF(BV$9=0,0,(SIN(BV$12)*COS($E99)+SIN($E99)*COS(BV$12))/SIN($E99)*BV$9)</f>
        <v>6.25486999046414</v>
      </c>
      <c r="FI99" s="0" t="n">
        <f aca="false">IF(BW$9=0,0,(SIN(BW$12)*COS($E99)+SIN($E99)*COS(BW$12))/SIN($E99)*BW$9)</f>
        <v>5.97094215619867</v>
      </c>
      <c r="FJ99" s="0" t="n">
        <f aca="false">IF(BX$9=0,0,(SIN(BX$12)*COS($E99)+SIN($E99)*COS(BX$12))/SIN($E99)*BX$9)</f>
        <v>5.68902722232248</v>
      </c>
      <c r="FK99" s="0" t="n">
        <f aca="false">IF(BY$9=0,0,(SIN(BY$12)*COS($E99)+SIN($E99)*COS(BY$12))/SIN($E99)*BY$9)</f>
        <v>5.40924025282812</v>
      </c>
      <c r="FL99" s="0" t="n">
        <f aca="false">IF(BZ$9=0,0,(SIN(BZ$12)*COS($E99)+SIN($E99)*COS(BZ$12))/SIN($E99)*BZ$9)</f>
        <v>5.1316944874429</v>
      </c>
      <c r="FM99" s="0" t="n">
        <f aca="false">IF(CA$9=0,0,(SIN(CA$12)*COS($E99)+SIN($E99)*COS(CA$12))/SIN($E99)*CA$9)</f>
        <v>4.85650129860205</v>
      </c>
      <c r="FN99" s="0" t="n">
        <f aca="false">IF(CB$9=0,0,(SIN(CB$12)*COS($E99)+SIN($E99)*COS(CB$12))/SIN($E99)*CB$9)</f>
        <v>4.58377014935034</v>
      </c>
      <c r="FO99" s="0" t="n">
        <f aca="false">IF(CC$9=0,0,(SIN(CC$12)*COS($E99)+SIN($E99)*COS(CC$12))/SIN($E99)*CC$9)</f>
        <v>4.31360855218984</v>
      </c>
      <c r="FP99" s="0" t="n">
        <f aca="false">IF(CD$9=0,0,(SIN(CD$12)*COS($E99)+SIN($E99)*COS(CD$12))/SIN($E99)*CD$9)</f>
        <v>4.04612202888753</v>
      </c>
      <c r="FQ99" s="0" t="n">
        <f aca="false">IF(CE$9=0,0,(SIN(CE$12)*COS($E99)+SIN($E99)*COS(CE$12))/SIN($E99)*CE$9)</f>
        <v>3.78141407125612</v>
      </c>
      <c r="FR99" s="0" t="n">
        <f aca="false">IF(CF$9=0,0,(SIN(CF$12)*COS($E99)+SIN($E99)*COS(CF$12))/SIN($E99)*CF$9)</f>
        <v>3.51440261823683</v>
      </c>
      <c r="FS99" s="0" t="n">
        <f aca="false">IF(CG$9=0,0,(SIN(CG$12)*COS($E99)+SIN($E99)*COS(CG$12))/SIN($E99)*CG$9)</f>
        <v>3.25104728626457</v>
      </c>
      <c r="FT99" s="0" t="n">
        <f aca="false">IF(CH$9=0,0,(SIN(CH$12)*COS($E99)+SIN($E99)*COS(CH$12))/SIN($E99)*CH$9)</f>
        <v>2.99144967950574</v>
      </c>
      <c r="FU99" s="0" t="n">
        <f aca="false">IF(CI$9=0,0,(SIN(CI$12)*COS($E99)+SIN($E99)*COS(CI$12))/SIN($E99)*CI$9)</f>
        <v>2.73570881119262</v>
      </c>
      <c r="FV99" s="0" t="n">
        <f aca="false">IF(CJ$9=0,0,(SIN(CJ$12)*COS($E99)+SIN($E99)*COS(CJ$12))/SIN($E99)*CJ$9)</f>
        <v>2.48392106739028</v>
      </c>
      <c r="FW99" s="0" t="n">
        <f aca="false">IF(CK$9=0,0,(SIN(CK$12)*COS($E99)+SIN($E99)*COS(CK$12))/SIN($E99)*CK$9)</f>
        <v>2.23618017200497</v>
      </c>
      <c r="FX99" s="0" t="n">
        <f aca="false">IF(CL$9=0,0,(SIN(CL$12)*COS($E99)+SIN($E99)*COS(CL$12))/SIN($E99)*CL$9)</f>
        <v>1.99257715304874</v>
      </c>
      <c r="FY99" s="0" t="n">
        <f aca="false">IF(CM$9=0,0,(SIN(CM$12)*COS($E99)+SIN($E99)*COS(CM$12))/SIN($E99)*CM$9)</f>
        <v>1.75320031017095</v>
      </c>
      <c r="FZ99" s="0" t="n">
        <f aca="false">IF(CN$9=0,0,(SIN(CN$12)*COS($E99)+SIN($E99)*COS(CN$12))/SIN($E99)*CN$9)</f>
        <v>1.51813518346684</v>
      </c>
      <c r="GA99" s="0" t="n">
        <f aca="false">IF(CO$9=0,0,(SIN(CO$12)*COS($E99)+SIN($E99)*COS(CO$12))/SIN($E99)*CO$9)</f>
        <v>1.28746452357634</v>
      </c>
      <c r="GB99" s="0" t="n">
        <f aca="false">IF(CP$9=0,0,(SIN(CP$12)*COS($E99)+SIN($E99)*COS(CP$12))/SIN($E99)*CP$9)</f>
        <v>1.05952275607047</v>
      </c>
      <c r="GC99" s="0" t="n">
        <f aca="false">IF(CQ$9=0,0,(SIN(CQ$12)*COS($E99)+SIN($E99)*COS(CQ$12))/SIN($E99)*CQ$9)</f>
        <v>0.836829401065134</v>
      </c>
    </row>
    <row r="100" customFormat="false" ht="12.8" hidden="true" customHeight="false" outlineLevel="0" collapsed="false">
      <c r="A100" s="0" t="n">
        <f aca="false">MAX($F100:$CQ100)</f>
        <v>9.71099045626264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15.3</v>
      </c>
      <c r="C100" s="2" t="n">
        <f aca="false">MOD(Best +D100,360)</f>
        <v>187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3.0099999909399</v>
      </c>
      <c r="G100" s="13" t="n">
        <f aca="false">IF(OR(G190=0,CS100=0),0,G190*CS100/(G190+CS100))</f>
        <v>3.66628295179502</v>
      </c>
      <c r="H100" s="13" t="n">
        <f aca="false">IF(OR(H190=0,CT100=0),0,H190*CT100/(H190+CT100))</f>
        <v>4.30986125814521</v>
      </c>
      <c r="I100" s="13" t="n">
        <f aca="false">IF(OR(I190=0,CU100=0),0,I190*CU100/(I190+CU100))</f>
        <v>4.93745879938694</v>
      </c>
      <c r="J100" s="13" t="n">
        <f aca="false">IF(OR(J190=0,CV100=0),0,J190*CV100/(J190+CV100))</f>
        <v>5.54603639594629</v>
      </c>
      <c r="K100" s="13" t="n">
        <f aca="false">IF(OR(K190=0,CW100=0),0,K190*CW100/(K190+CW100))</f>
        <v>6.1328307358192</v>
      </c>
      <c r="L100" s="13" t="n">
        <f aca="false">IF(OR(L190=0,CX100=0),0,L190*CX100/(L190+CX100))</f>
        <v>6.69538503783786</v>
      </c>
      <c r="M100" s="13" t="n">
        <f aca="false">IF(OR(M190=0,CY100=0),0,M190*CY100/(M190+CY100))</f>
        <v>7.23157096283419</v>
      </c>
      <c r="N100" s="13" t="n">
        <f aca="false">IF(OR(N190=0,CZ100=0),0,N190*CZ100/(N190+CZ100))</f>
        <v>7.40339466777634</v>
      </c>
      <c r="O100" s="13" t="n">
        <f aca="false">IF(OR(O190=0,DA100=0),0,O190*DA100/(O190+DA100))</f>
        <v>7.56421009860062</v>
      </c>
      <c r="P100" s="13" t="n">
        <f aca="false">IF(OR(P190=0,DB100=0),0,P190*DB100/(P190+DB100))</f>
        <v>7.71391565981421</v>
      </c>
      <c r="Q100" s="13" t="n">
        <f aca="false">IF(OR(Q190=0,DC100=0),0,Q190*DC100/(Q190+DC100))</f>
        <v>7.85245752704744</v>
      </c>
      <c r="R100" s="13" t="n">
        <f aca="false">IF(OR(R190=0,DD100=0),0,R190*DD100/(R190+DD100))</f>
        <v>7.9798270731534</v>
      </c>
      <c r="S100" s="13" t="n">
        <f aca="false">IF(OR(S190=0,DE100=0),0,S190*DE100/(S190+DE100))</f>
        <v>8.09605804863445</v>
      </c>
      <c r="T100" s="13" t="n">
        <f aca="false">IF(OR(T190=0,DF100=0),0,T190*DF100/(T190+DF100))</f>
        <v>8.20122357473143</v>
      </c>
      <c r="U100" s="13" t="n">
        <f aca="false">IF(OR(U190=0,DG100=0),0,U190*DG100/(U190+DG100))</f>
        <v>8.29543300496196</v>
      </c>
      <c r="V100" s="13" t="n">
        <f aca="false">IF(OR(V190=0,DH100=0),0,V190*DH100/(V190+DH100))</f>
        <v>8.37882870740634</v>
      </c>
      <c r="W100" s="13" t="n">
        <f aca="false">IF(OR(W190=0,DI100=0),0,W190*DI100/(W190+DI100))</f>
        <v>8.45158281582659</v>
      </c>
      <c r="X100" s="13" t="n">
        <f aca="false">IF(OR(X190=0,DJ100=0),0,X190*DJ100/(X190+DJ100))</f>
        <v>8.66891755781469</v>
      </c>
      <c r="Y100" s="13" t="n">
        <f aca="false">IF(OR(Y190=0,DK100=0),0,Y190*DK100/(Y190+DK100))</f>
        <v>8.86441721688201</v>
      </c>
      <c r="Z100" s="13" t="n">
        <f aca="false">IF(OR(Z190=0,DL100=0),0,Z190*DL100/(Z190+DL100))</f>
        <v>9.03852928067419</v>
      </c>
      <c r="AA100" s="13" t="n">
        <f aca="false">IF(OR(AA190=0,DM100=0),0,AA190*DM100/(AA190+DM100))</f>
        <v>9.19178827601783</v>
      </c>
      <c r="AB100" s="13" t="n">
        <f aca="false">IF(OR(AB190=0,DN100=0),0,AB190*DN100/(AB190+DN100))</f>
        <v>9.32480192524947</v>
      </c>
      <c r="AC100" s="13" t="n">
        <f aca="false">IF(OR(AC190=0,DO100=0),0,AC190*DO100/(AC190+DO100))</f>
        <v>9.43823793722676</v>
      </c>
      <c r="AD100" s="13" t="n">
        <f aca="false">IF(OR(AD190=0,DP100=0),0,AD190*DP100/(AD190+DP100))</f>
        <v>9.53281159585772</v>
      </c>
      <c r="AE100" s="13" t="n">
        <f aca="false">IF(OR(AE190=0,DQ100=0),0,AE190*DQ100/(AE190+DQ100))</f>
        <v>9.60927426325069</v>
      </c>
      <c r="AF100" s="13" t="n">
        <f aca="false">IF(OR(AF190=0,DR100=0),0,AF190*DR100/(AF190+DR100))</f>
        <v>9.66840287339178</v>
      </c>
      <c r="AG100" s="13" t="n">
        <f aca="false">IF(OR(AG190=0,DS100=0),0,AG190*DS100/(AG190+DS100))</f>
        <v>9.71099045626264</v>
      </c>
      <c r="AH100" s="13" t="n">
        <f aca="false">IF(OR(AH190=0,DT100=0),0,AH190*DT100/(AH190+DT100))</f>
        <v>9.52719064232043</v>
      </c>
      <c r="AI100" s="13" t="n">
        <f aca="false">IF(OR(AI190=0,DU100=0),0,AI190*DU100/(AI190+DU100))</f>
        <v>9.34533643792291</v>
      </c>
      <c r="AJ100" s="13" t="n">
        <f aca="false">IF(OR(AJ190=0,DV100=0),0,AJ190*DV100/(AJ190+DV100))</f>
        <v>9.16536784819768</v>
      </c>
      <c r="AK100" s="13" t="n">
        <f aca="false">IF(OR(AK190=0,DW100=0),0,AK190*DW100/(AK190+DW100))</f>
        <v>8.98722676749323</v>
      </c>
      <c r="AL100" s="13" t="n">
        <f aca="false">IF(OR(AL190=0,DX100=0),0,AL190*DX100/(AL190+DX100))</f>
        <v>8.81085689422292</v>
      </c>
      <c r="AM100" s="13" t="n">
        <f aca="false">IF(OR(AM190=0,DY100=0),0,AM190*DY100/(AM190+DY100))</f>
        <v>8.63620365002596</v>
      </c>
      <c r="AN100" s="13" t="n">
        <f aca="false">IF(OR(AN190=0,DZ100=0),0,AN190*DZ100/(AN190+DZ100))</f>
        <v>8.46321410298165</v>
      </c>
      <c r="AO100" s="13" t="n">
        <f aca="false">IF(OR(AO190=0,EA100=0),0,AO190*EA100/(AO190+EA100))</f>
        <v>8.29183689463151</v>
      </c>
      <c r="AP100" s="13" t="n">
        <f aca="false">IF(OR(AP190=0,EB100=0),0,AP190*EB100/(AP190+EB100))</f>
        <v>8.12202217058024</v>
      </c>
      <c r="AQ100" s="13" t="n">
        <f aca="false">IF(OR(AQ190=0,EC100=0),0,AQ190*EC100/(AQ190+EC100))</f>
        <v>7.95372151446217</v>
      </c>
      <c r="AR100" s="13" t="n">
        <f aca="false">IF(OR(AR190=0,ED100=0),0,AR190*ED100/(AR190+ED100))</f>
        <v>7.78688788507371</v>
      </c>
      <c r="AS100" s="13" t="n">
        <f aca="false">IF(OR(AS190=0,EE100=0),0,AS190*EE100/(AS190+EE100))</f>
        <v>7.62147555648587</v>
      </c>
      <c r="AT100" s="13" t="n">
        <f aca="false">IF(OR(AT190=0,EF100=0),0,AT190*EF100/(AT190+EF100))</f>
        <v>7.45744006096258</v>
      </c>
      <c r="AU100" s="13" t="n">
        <f aca="false">IF(OR(AU190=0,EG100=0),0,AU190*EG100/(AU190+EG100))</f>
        <v>7.29473813452237</v>
      </c>
      <c r="AV100" s="13" t="n">
        <f aca="false">IF(OR(AV190=0,EH100=0),0,AV190*EH100/(AV190+EH100))</f>
        <v>7.13332766499071</v>
      </c>
      <c r="AW100" s="13" t="n">
        <f aca="false">IF(OR(AW190=0,EI100=0),0,AW190*EI100/(AW190+EI100))</f>
        <v>6.9731676424007</v>
      </c>
      <c r="AX100" s="13" t="n">
        <f aca="false">IF(OR(AX190=0,EJ100=0),0,AX190*EJ100/(AX190+EJ100))</f>
        <v>6.81421811160815</v>
      </c>
      <c r="AY100" s="13" t="n">
        <f aca="false">IF(OR(AY190=0,EK100=0),0,AY190*EK100/(AY190+EK100))</f>
        <v>6.65644012699564</v>
      </c>
      <c r="AZ100" s="13" t="n">
        <f aca="false">IF(OR(AZ190=0,EL100=0),0,AZ190*EL100/(AZ190+EL100))</f>
        <v>6.49979570914807</v>
      </c>
      <c r="BA100" s="13" t="n">
        <f aca="false">IF(OR(BA190=0,EM100=0),0,BA190*EM100/(BA190+EM100))</f>
        <v>6.34424780338887</v>
      </c>
      <c r="BB100" s="13" t="n">
        <f aca="false">IF(OR(BB190=0,EN100=0),0,BB190*EN100/(BB190+EN100))</f>
        <v>6.18976024007327</v>
      </c>
      <c r="BC100" s="13" t="n">
        <f aca="false">IF(OR(BC190=0,EO100=0),0,BC190*EO100/(BC190+EO100))</f>
        <v>6.03629769654078</v>
      </c>
      <c r="BD100" s="13" t="n">
        <f aca="false">IF(OR(BD190=0,EP100=0),0,BD190*EP100/(BD190+EP100))</f>
        <v>5.88382566063505</v>
      </c>
      <c r="BE100" s="13" t="n">
        <f aca="false">IF(OR(BE190=0,EQ100=0),0,BE190*EQ100/(BE190+EQ100))</f>
        <v>5.73231039570455</v>
      </c>
      <c r="BF100" s="13" t="n">
        <f aca="false">IF(OR(BF190=0,ER100=0),0,BF190*ER100/(BF190+ER100))</f>
        <v>5.58171890700242</v>
      </c>
      <c r="BG100" s="13" t="n">
        <f aca="false">IF(OR(BG190=0,ES100=0),0,BG190*ES100/(BG190+ES100))</f>
        <v>5.43201890940871</v>
      </c>
      <c r="BH100" s="13" t="n">
        <f aca="false">IF(OR(BH190=0,ET100=0),0,BH190*ET100/(BH190+ET100))</f>
        <v>5.28317879640247</v>
      </c>
      <c r="BI100" s="13" t="n">
        <f aca="false">IF(OR(BI190=0,EU100=0),0,BI190*EU100/(BI190+EU100))</f>
        <v>5.13516761021483</v>
      </c>
      <c r="BJ100" s="13" t="n">
        <f aca="false">IF(OR(BJ190=0,EV100=0),0,BJ190*EV100/(BJ190+EV100))</f>
        <v>4.98795501309882</v>
      </c>
      <c r="BK100" s="13" t="n">
        <f aca="false">IF(OR(BK190=0,EW100=0),0,BK190*EW100/(BK190+EW100))</f>
        <v>4.84151125965427</v>
      </c>
      <c r="BL100" s="13" t="n">
        <f aca="false">IF(OR(BL190=0,EX100=0),0,BL190*EX100/(BL190+EX100))</f>
        <v>4.68298633965933</v>
      </c>
      <c r="BM100" s="13" t="n">
        <f aca="false">IF(OR(BM190=0,EY100=0),0,BM190*EY100/(BM190+EY100))</f>
        <v>4.52602834280626</v>
      </c>
      <c r="BN100" s="13" t="n">
        <f aca="false">IF(OR(BN190=0,EZ100=0),0,BN190*EZ100/(BN190+EZ100))</f>
        <v>4.37059008675202</v>
      </c>
      <c r="BO100" s="13" t="n">
        <f aca="false">IF(OR(BO190=0,FA100=0),0,BO190*FA100/(BO190+FA100))</f>
        <v>4.21662636259151</v>
      </c>
      <c r="BP100" s="13" t="n">
        <f aca="false">IF(OR(BP190=0,FB100=0),0,BP190*FB100/(BP190+FB100))</f>
        <v>4.0640938522074</v>
      </c>
      <c r="BQ100" s="13" t="n">
        <f aca="false">IF(OR(BQ190=0,FC100=0),0,BQ190*FC100/(BQ190+FC100))</f>
        <v>3.91295105091742</v>
      </c>
      <c r="BR100" s="13" t="n">
        <f aca="false">IF(OR(BR190=0,FD100=0),0,BR190*FD100/(BR190+FD100))</f>
        <v>3.76315819508705</v>
      </c>
      <c r="BS100" s="13" t="n">
        <f aca="false">IF(OR(BS190=0,FE100=0),0,BS190*FE100/(BS190+FE100))</f>
        <v>3.61467719440114</v>
      </c>
      <c r="BT100" s="13" t="n">
        <f aca="false">IF(OR(BT190=0,FF100=0),0,BT190*FF100/(BT190+FF100))</f>
        <v>3.4674715685136</v>
      </c>
      <c r="BU100" s="13" t="n">
        <f aca="false">IF(OR(BU190=0,FG100=0),0,BU190*FG100/(BU190+FG100))</f>
        <v>3.32150638781408</v>
      </c>
      <c r="BV100" s="13" t="n">
        <f aca="false">IF(OR(BV190=0,FH100=0),0,BV190*FH100/(BV190+FH100))</f>
        <v>3.17222646968425</v>
      </c>
      <c r="BW100" s="13" t="n">
        <f aca="false">IF(OR(BW190=0,FI100=0),0,BW190*FI100/(BW190+FI100))</f>
        <v>3.02447821742721</v>
      </c>
      <c r="BX100" s="13" t="n">
        <f aca="false">IF(OR(BX190=0,FJ100=0),0,BX190*FJ100/(BX190+FJ100))</f>
        <v>2.87823022080423</v>
      </c>
      <c r="BY100" s="13" t="n">
        <f aca="false">IF(OR(BY190=0,FK100=0),0,BY190*FK100/(BY190+FK100))</f>
        <v>2.73345306917322</v>
      </c>
      <c r="BZ100" s="13" t="n">
        <f aca="false">IF(OR(BZ190=0,FL100=0),0,BZ190*FL100/(BZ190+FL100))</f>
        <v>2.59011929968586</v>
      </c>
      <c r="CA100" s="13" t="n">
        <f aca="false">IF(OR(CA190=0,FM100=0),0,CA190*FM100/(CA190+FM100))</f>
        <v>2.448203349973</v>
      </c>
      <c r="CB100" s="13" t="n">
        <f aca="false">IF(OR(CB190=0,FN100=0),0,CB190*FN100/(CB190+FN100))</f>
        <v>2.30768151507296</v>
      </c>
      <c r="CC100" s="13" t="n">
        <f aca="false">IF(OR(CC190=0,FO100=0),0,CC190*FO100/(CC190+FO100))</f>
        <v>2.16853190837639</v>
      </c>
      <c r="CD100" s="13" t="n">
        <f aca="false">IF(OR(CD190=0,FP100=0),0,CD190*FP100/(CD190+FP100))</f>
        <v>2.03073442637506</v>
      </c>
      <c r="CE100" s="13" t="n">
        <f aca="false">IF(OR(CE190=0,FQ100=0),0,CE190*FQ100/(CE190+FQ100))</f>
        <v>1.89427071701564</v>
      </c>
      <c r="CF100" s="13" t="n">
        <f aca="false">IF(OR(CF190=0,FR100=0),0,CF190*FR100/(CF190+FR100))</f>
        <v>1.75773681738136</v>
      </c>
      <c r="CG100" s="13" t="n">
        <f aca="false">IF(OR(CG190=0,FS100=0),0,CG190*FS100/(CG190+FS100))</f>
        <v>1.6226851887993</v>
      </c>
      <c r="CH100" s="13" t="n">
        <f aca="false">IF(OR(CH190=0,FT100=0),0,CH190*FT100/(CH190+FT100))</f>
        <v>1.4891056529143</v>
      </c>
      <c r="CI100" s="13" t="n">
        <f aca="false">IF(OR(CI190=0,FU100=0),0,CI190*FU100/(CI190+FU100))</f>
        <v>1.35699004954196</v>
      </c>
      <c r="CJ100" s="13" t="n">
        <f aca="false">IF(OR(CJ190=0,FV100=0),0,CJ190*FV100/(CJ190+FV100))</f>
        <v>1.22633222371198</v>
      </c>
      <c r="CK100" s="13" t="n">
        <f aca="false">IF(OR(CK190=0,FW100=0),0,CK190*FW100/(CK190+FW100))</f>
        <v>1.09712801584977</v>
      </c>
      <c r="CL100" s="13" t="n">
        <f aca="false">IF(OR(CL190=0,FX100=0),0,CL190*FX100/(CL190+FX100))</f>
        <v>0.969375254919052</v>
      </c>
      <c r="CM100" s="13" t="n">
        <f aca="false">IF(OR(CM190=0,FY100=0),0,CM190*FY100/(CM190+FY100))</f>
        <v>0.843073754349355</v>
      </c>
      <c r="CN100" s="13" t="n">
        <f aca="false">IF(OR(CN190=0,FZ100=0),0,CN190*FZ100/(CN190+FZ100))</f>
        <v>0.718225310574433</v>
      </c>
      <c r="CO100" s="13" t="n">
        <f aca="false">IF(OR(CO190=0,GA100=0),0,CO190*GA100/(CO190+GA100))</f>
        <v>0.594833704009779</v>
      </c>
      <c r="CP100" s="13" t="n">
        <f aca="false">IF(OR(CP190=0,GB100=0),0,CP190*GB100/(CP190+GB100))</f>
        <v>0.47247101432332</v>
      </c>
      <c r="CQ100" s="13" t="n">
        <f aca="false">IF(OR(CQ190=0,GC100=0),0,CQ190*GC100/(CQ190+GC100))</f>
        <v>0.351788395553932</v>
      </c>
      <c r="CR100" s="0" t="n">
        <f aca="false">IF(F$9=0,0,(SIN(F$12)*COS($E100)+SIN($E100)*COS(F$12))/SIN($E100)*F$9)</f>
        <v>3.01</v>
      </c>
      <c r="CS100" s="0" t="n">
        <f aca="false">IF(G$9=0,0,(SIN(G$12)*COS($E100)+SIN($E100)*COS(G$12))/SIN($E100)*G$9)</f>
        <v>3.68168229955668</v>
      </c>
      <c r="CT100" s="0" t="n">
        <f aca="false">IF(H$9=0,0,(SIN(H$12)*COS($E100)+SIN($E100)*COS(H$12))/SIN($E100)*H$9)</f>
        <v>4.35265151769987</v>
      </c>
      <c r="CU100" s="0" t="n">
        <f aca="false">IF(I$9=0,0,(SIN(I$12)*COS($E100)+SIN($E100)*COS(I$12))/SIN($E100)*I$9)</f>
        <v>5.02229487602569</v>
      </c>
      <c r="CV100" s="0" t="n">
        <f aca="false">IF(J$9=0,0,(SIN(J$12)*COS($E100)+SIN($E100)*COS(J$12))/SIN($E100)*J$9)</f>
        <v>5.69</v>
      </c>
      <c r="CW100" s="0" t="n">
        <f aca="false">IF(K$9=0,0,(SIN(K$12)*COS($E100)+SIN($E100)*COS(K$12))/SIN($E100)*K$9)</f>
        <v>6.3551552298946</v>
      </c>
      <c r="CX100" s="0" t="n">
        <f aca="false">IF(L$9=0,0,(SIN(L$12)*COS($E100)+SIN($E100)*COS(L$12))/SIN($E100)*L$9)</f>
        <v>7.01714993146777</v>
      </c>
      <c r="CY100" s="0" t="n">
        <f aca="false">IF(M$9=0,0,(SIN(M$12)*COS($E100)+SIN($E100)*COS(M$12))/SIN($E100)*M$9)</f>
        <v>7.67537480625673</v>
      </c>
      <c r="CZ100" s="0" t="n">
        <f aca="false">IF(N$9=0,0,(SIN(N$12)*COS($E100)+SIN($E100)*COS(N$12))/SIN($E100)*N$9)</f>
        <v>7.9411222421468</v>
      </c>
      <c r="DA100" s="0" t="n">
        <f aca="false">IF(O$9=0,0,(SIN(O$12)*COS($E100)+SIN($E100)*COS(O$12))/SIN($E100)*O$9)</f>
        <v>8.20342851956222</v>
      </c>
      <c r="DB100" s="0" t="n">
        <f aca="false">IF(P$9=0,0,(SIN(P$12)*COS($E100)+SIN($E100)*COS(P$12))/SIN($E100)*P$9)</f>
        <v>8.46204415571589</v>
      </c>
      <c r="DC100" s="0" t="n">
        <f aca="false">IF(Q$9=0,0,(SIN(Q$12)*COS($E100)+SIN($E100)*COS(Q$12))/SIN($E100)*Q$9)</f>
        <v>8.71672115505885</v>
      </c>
      <c r="DD100" s="0" t="n">
        <f aca="false">IF(R$9=0,0,(SIN(R$12)*COS($E100)+SIN($E100)*COS(R$12))/SIN($E100)*R$9)</f>
        <v>8.96721313636778</v>
      </c>
      <c r="DE100" s="0" t="n">
        <f aca="false">IF(S$9=0,0,(SIN(S$12)*COS($E100)+SIN($E100)*COS(S$12))/SIN($E100)*S$9)</f>
        <v>9.21327545921447</v>
      </c>
      <c r="DF100" s="0" t="n">
        <f aca="false">IF(T$9=0,0,(SIN(T$12)*COS($E100)+SIN($E100)*COS(T$12))/SIN($E100)*T$9)</f>
        <v>9.45466534976313</v>
      </c>
      <c r="DG100" s="0" t="n">
        <f aca="false">IF(U$9=0,0,(SIN(U$12)*COS($E100)+SIN($E100)*COS(U$12))/SIN($E100)*U$9)</f>
        <v>9.69114202584149</v>
      </c>
      <c r="DH100" s="0" t="n">
        <f aca="false">IF(V$9=0,0,(SIN(V$12)*COS($E100)+SIN($E100)*COS(V$12))/SIN($E100)*V$9)</f>
        <v>9.9224668212321</v>
      </c>
      <c r="DI100" s="0" t="n">
        <f aca="false">IF(W$9=0,0,(SIN(W$12)*COS($E100)+SIN($E100)*COS(W$12))/SIN($E100)*W$9)</f>
        <v>10.1484033091305</v>
      </c>
      <c r="DJ100" s="0" t="n">
        <f aca="false">IF(X$9=0,0,(SIN(X$12)*COS($E100)+SIN($E100)*COS(X$12))/SIN($E100)*X$9)</f>
        <v>10.5995608553228</v>
      </c>
      <c r="DK100" s="0" t="n">
        <f aca="false">IF(Y$9=0,0,(SIN(Y$12)*COS($E100)+SIN($E100)*COS(Y$12))/SIN($E100)*Y$9)</f>
        <v>11.0424836665051</v>
      </c>
      <c r="DL100" s="0" t="n">
        <f aca="false">IF(Z$9=0,0,(SIN(Z$12)*COS($E100)+SIN($E100)*COS(Z$12))/SIN($E100)*Z$9)</f>
        <v>11.4767329021126</v>
      </c>
      <c r="DM100" s="0" t="n">
        <f aca="false">IF(AA$9=0,0,(SIN(AA$12)*COS($E100)+SIN($E100)*COS(AA$12))/SIN($E100)*AA$9)</f>
        <v>11.9018739810908</v>
      </c>
      <c r="DN100" s="0" t="n">
        <f aca="false">IF(AB$9=0,0,(SIN(AB$12)*COS($E100)+SIN($E100)*COS(AB$12))/SIN($E100)*AB$9)</f>
        <v>12.3174768063588</v>
      </c>
      <c r="DO100" s="0" t="n">
        <f aca="false">IF(AC$9=0,0,(SIN(AC$12)*COS($E100)+SIN($E100)*COS(AC$12))/SIN($E100)*AC$9)</f>
        <v>12.7231159873843</v>
      </c>
      <c r="DP100" s="0" t="n">
        <f aca="false">IF(AD$9=0,0,(SIN(AD$12)*COS($E100)+SIN($E100)*COS(AD$12))/SIN($E100)*AD$9)</f>
        <v>13.1183710607781</v>
      </c>
      <c r="DQ100" s="0" t="n">
        <f aca="false">IF(AE$9=0,0,(SIN(AE$12)*COS($E100)+SIN($E100)*COS(AE$12))/SIN($E100)*AE$9)</f>
        <v>13.5028267088096</v>
      </c>
      <c r="DR100" s="0" t="n">
        <f aca="false">IF(AF$9=0,0,(SIN(AF$12)*COS($E100)+SIN($E100)*COS(AF$12))/SIN($E100)*AF$9)</f>
        <v>13.8760729757526</v>
      </c>
      <c r="DS100" s="0" t="n">
        <f aca="false">IF(AG$9=0,0,(SIN(AG$12)*COS($E100)+SIN($E100)*COS(AG$12))/SIN($E100)*AG$9)</f>
        <v>14.2377054819651</v>
      </c>
      <c r="DT100" s="0" t="n">
        <f aca="false">IF(AH$9=0,0,(SIN(AH$12)*COS($E100)+SIN($E100)*COS(AH$12))/SIN($E100)*AH$9)</f>
        <v>14.1196678470487</v>
      </c>
      <c r="DU100" s="0" t="n">
        <f aca="false">IF(AI$9=0,0,(SIN(AI$12)*COS($E100)+SIN($E100)*COS(AI$12))/SIN($E100)*AI$9)</f>
        <v>13.9973292245258</v>
      </c>
      <c r="DV100" s="0" t="n">
        <f aca="false">IF(AJ$9=0,0,(SIN(AJ$12)*COS($E100)+SIN($E100)*COS(AJ$12))/SIN($E100)*AJ$9)</f>
        <v>13.8707268799259</v>
      </c>
      <c r="DW100" s="0" t="n">
        <f aca="false">IF(AK$9=0,0,(SIN(AK$12)*COS($E100)+SIN($E100)*COS(AK$12))/SIN($E100)*AK$9)</f>
        <v>13.7398993775497</v>
      </c>
      <c r="DX100" s="0" t="n">
        <f aca="false">IF(AL$9=0,0,(SIN(AL$12)*COS($E100)+SIN($E100)*COS(AL$12))/SIN($E100)*AL$9)</f>
        <v>13.6048865687216</v>
      </c>
      <c r="DY100" s="0" t="n">
        <f aca="false">IF(AM$9=0,0,(SIN(AM$12)*COS($E100)+SIN($E100)*COS(AM$12))/SIN($E100)*AM$9)</f>
        <v>13.4657295796512</v>
      </c>
      <c r="DZ100" s="0" t="n">
        <f aca="false">IF(AN$9=0,0,(SIN(AN$12)*COS($E100)+SIN($E100)*COS(AN$12))/SIN($E100)*AN$9)</f>
        <v>13.3224707989055</v>
      </c>
      <c r="EA100" s="0" t="n">
        <f aca="false">IF(AO$9=0,0,(SIN(AO$12)*COS($E100)+SIN($E100)*COS(AO$12))/SIN($E100)*AO$9)</f>
        <v>13.1751538644967</v>
      </c>
      <c r="EB100" s="0" t="n">
        <f aca="false">IF(AP$9=0,0,(SIN(AP$12)*COS($E100)+SIN($E100)*COS(AP$12))/SIN($E100)*AP$9)</f>
        <v>13.0238236505902</v>
      </c>
      <c r="EC100" s="0" t="n">
        <f aca="false">IF(AQ$9=0,0,(SIN(AQ$12)*COS($E100)+SIN($E100)*COS(AQ$12))/SIN($E100)*AQ$9)</f>
        <v>12.8685262538351</v>
      </c>
      <c r="ED100" s="0" t="n">
        <f aca="false">IF(AR$9=0,0,(SIN(AR$12)*COS($E100)+SIN($E100)*COS(AR$12))/SIN($E100)*AR$9)</f>
        <v>12.7093089793228</v>
      </c>
      <c r="EE100" s="0" t="n">
        <f aca="false">IF(AS$9=0,0,(SIN(AS$12)*COS($E100)+SIN($E100)*COS(AS$12))/SIN($E100)*AS$9)</f>
        <v>12.5462203261777</v>
      </c>
      <c r="EF100" s="0" t="n">
        <f aca="false">IF(AT$9=0,0,(SIN(AT$12)*COS($E100)+SIN($E100)*COS(AT$12))/SIN($E100)*AT$9)</f>
        <v>12.3793099727832</v>
      </c>
      <c r="EG100" s="0" t="n">
        <f aca="false">IF(AU$9=0,0,(SIN(AU$12)*COS($E100)+SIN($E100)*COS(AU$12))/SIN($E100)*AU$9)</f>
        <v>12.2086287616499</v>
      </c>
      <c r="EH100" s="0" t="n">
        <f aca="false">IF(AV$9=0,0,(SIN(AV$12)*COS($E100)+SIN($E100)*COS(AV$12))/SIN($E100)*AV$9)</f>
        <v>12.0342286839282</v>
      </c>
      <c r="EI100" s="0" t="n">
        <f aca="false">IF(AW$9=0,0,(SIN(AW$12)*COS($E100)+SIN($E100)*COS(AW$12))/SIN($E100)*AW$9)</f>
        <v>11.8561628635712</v>
      </c>
      <c r="EJ100" s="0" t="n">
        <f aca="false">IF(AX$9=0,0,(SIN(AX$12)*COS($E100)+SIN($E100)*COS(AX$12))/SIN($E100)*AX$9)</f>
        <v>11.6744855411527</v>
      </c>
      <c r="EK100" s="0" t="n">
        <f aca="false">IF(AY$9=0,0,(SIN(AY$12)*COS($E100)+SIN($E100)*COS(AY$12))/SIN($E100)*AY$9)</f>
        <v>11.4892520573451</v>
      </c>
      <c r="EL100" s="0" t="n">
        <f aca="false">IF(AZ$9=0,0,(SIN(AZ$12)*COS($E100)+SIN($E100)*COS(AZ$12))/SIN($E100)*AZ$9)</f>
        <v>11.300518836062</v>
      </c>
      <c r="EM100" s="0" t="n">
        <f aca="false">IF(BA$9=0,0,(SIN(BA$12)*COS($E100)+SIN($E100)*COS(BA$12))/SIN($E100)*BA$9)</f>
        <v>11.1083433672707</v>
      </c>
      <c r="EN100" s="0" t="n">
        <f aca="false">IF(BB$9=0,0,(SIN(BB$12)*COS($E100)+SIN($E100)*COS(BB$12))/SIN($E100)*BB$9)</f>
        <v>10.9127841894809</v>
      </c>
      <c r="EO100" s="0" t="n">
        <f aca="false">IF(BC$9=0,0,(SIN(BC$12)*COS($E100)+SIN($E100)*COS(BC$12))/SIN($E100)*BC$9)</f>
        <v>10.7139008719125</v>
      </c>
      <c r="EP100" s="0" t="n">
        <f aca="false">IF(BD$9=0,0,(SIN(BD$12)*COS($E100)+SIN($E100)*COS(BD$12))/SIN($E100)*BD$9)</f>
        <v>10.5117539963506</v>
      </c>
      <c r="EQ100" s="0" t="n">
        <f aca="false">IF(BE$9=0,0,(SIN(BE$12)*COS($E100)+SIN($E100)*COS(BE$12))/SIN($E100)*BE$9)</f>
        <v>10.3064051386917</v>
      </c>
      <c r="ER100" s="0" t="n">
        <f aca="false">IF(BF$9=0,0,(SIN(BF$12)*COS($E100)+SIN($E100)*COS(BF$12))/SIN($E100)*BF$9)</f>
        <v>10.0979168501872</v>
      </c>
      <c r="ES100" s="0" t="n">
        <f aca="false">IF(BG$9=0,0,(SIN(BG$12)*COS($E100)+SIN($E100)*COS(BG$12))/SIN($E100)*BG$9)</f>
        <v>9.88635263838944</v>
      </c>
      <c r="ET100" s="0" t="n">
        <f aca="false">IF(BH$9=0,0,(SIN(BH$12)*COS($E100)+SIN($E100)*COS(BH$12))/SIN($E100)*BH$9)</f>
        <v>9.67177694780677</v>
      </c>
      <c r="EU100" s="0" t="n">
        <f aca="false">IF(BI$9=0,0,(SIN(BI$12)*COS($E100)+SIN($E100)*COS(BI$12))/SIN($E100)*BI$9)</f>
        <v>9.45425514027319</v>
      </c>
      <c r="EV100" s="0" t="n">
        <f aca="false">IF(BJ$9=0,0,(SIN(BJ$12)*COS($E100)+SIN($E100)*COS(BJ$12))/SIN($E100)*BJ$9)</f>
        <v>9.23385347503844</v>
      </c>
      <c r="EW100" s="0" t="n">
        <f aca="false">IF(BK$9=0,0,(SIN(BK$12)*COS($E100)+SIN($E100)*COS(BK$12))/SIN($E100)*BK$9)</f>
        <v>9.01063908858487</v>
      </c>
      <c r="EX100" s="0" t="n">
        <f aca="false">IF(BL$9=0,0,(SIN(BL$12)*COS($E100)+SIN($E100)*COS(BL$12))/SIN($E100)*BL$9)</f>
        <v>8.73991727367154</v>
      </c>
      <c r="EY100" s="0" t="n">
        <f aca="false">IF(BM$9=0,0,(SIN(BM$12)*COS($E100)+SIN($E100)*COS(BM$12))/SIN($E100)*BM$9)</f>
        <v>8.46884959848832</v>
      </c>
      <c r="EZ100" s="0" t="n">
        <f aca="false">IF(BN$9=0,0,(SIN(BN$12)*COS($E100)+SIN($E100)*COS(BN$12))/SIN($E100)*BN$9)</f>
        <v>8.19754554830308</v>
      </c>
      <c r="FA100" s="0" t="n">
        <f aca="false">IF(BO$9=0,0,(SIN(BO$12)*COS($E100)+SIN($E100)*COS(BO$12))/SIN($E100)*BO$9)</f>
        <v>7.92611396658866</v>
      </c>
      <c r="FB100" s="0" t="n">
        <f aca="false">IF(BP$9=0,0,(SIN(BP$12)*COS($E100)+SIN($E100)*COS(BP$12))/SIN($E100)*BP$9)</f>
        <v>7.65466301388605</v>
      </c>
      <c r="FC100" s="0" t="n">
        <f aca="false">IF(BQ$9=0,0,(SIN(BQ$12)*COS($E100)+SIN($E100)*COS(BQ$12))/SIN($E100)*BQ$9)</f>
        <v>7.38330012709655</v>
      </c>
      <c r="FD100" s="0" t="n">
        <f aca="false">IF(BR$9=0,0,(SIN(BR$12)*COS($E100)+SIN($E100)*COS(BR$12))/SIN($E100)*BR$9)</f>
        <v>7.11213197921676</v>
      </c>
      <c r="FE100" s="0" t="n">
        <f aca="false">IF(BS$9=0,0,(SIN(BS$12)*COS($E100)+SIN($E100)*COS(BS$12))/SIN($E100)*BS$9)</f>
        <v>6.84126443952942</v>
      </c>
      <c r="FF100" s="0" t="n">
        <f aca="false">IF(BT$9=0,0,(SIN(BT$12)*COS($E100)+SIN($E100)*COS(BT$12))/SIN($E100)*BT$9)</f>
        <v>6.57080253426708</v>
      </c>
      <c r="FG100" s="0" t="n">
        <f aca="false">IF(BU$9=0,0,(SIN(BU$12)*COS($E100)+SIN($E100)*COS(BU$12))/SIN($E100)*BU$9)</f>
        <v>6.30085040776156</v>
      </c>
      <c r="FH100" s="0" t="n">
        <f aca="false">IF(BV$9=0,0,(SIN(BV$12)*COS($E100)+SIN($E100)*COS(BV$12))/SIN($E100)*BV$9)</f>
        <v>6.0152319014086</v>
      </c>
      <c r="FI100" s="0" t="n">
        <f aca="false">IF(BW$9=0,0,(SIN(BW$12)*COS($E100)+SIN($E100)*COS(BW$12))/SIN($E100)*BW$9)</f>
        <v>5.73160988553207</v>
      </c>
      <c r="FJ100" s="0" t="n">
        <f aca="false">IF(BX$9=0,0,(SIN(BX$12)*COS($E100)+SIN($E100)*COS(BX$12))/SIN($E100)*BX$9)</f>
        <v>5.45009992188301</v>
      </c>
      <c r="FK100" s="0" t="n">
        <f aca="false">IF(BY$9=0,0,(SIN(BY$12)*COS($E100)+SIN($E100)*COS(BY$12))/SIN($E100)*BY$9)</f>
        <v>5.17081575368967</v>
      </c>
      <c r="FL100" s="0" t="n">
        <f aca="false">IF(BZ$9=0,0,(SIN(BZ$12)*COS($E100)+SIN($E100)*COS(BZ$12))/SIN($E100)*BZ$9)</f>
        <v>4.89386926248381</v>
      </c>
      <c r="FM100" s="0" t="n">
        <f aca="false">IF(CA$9=0,0,(SIN(CA$12)*COS($E100)+SIN($E100)*COS(CA$12))/SIN($E100)*CA$9)</f>
        <v>4.61937042585471</v>
      </c>
      <c r="FN100" s="0" t="n">
        <f aca="false">IF(CB$9=0,0,(SIN(CB$12)*COS($E100)+SIN($E100)*COS(CB$12))/SIN($E100)*CB$9)</f>
        <v>4.34742727614489</v>
      </c>
      <c r="FO100" s="0" t="n">
        <f aca="false">IF(CC$9=0,0,(SIN(CC$12)*COS($E100)+SIN($E100)*COS(CC$12))/SIN($E100)*CC$9)</f>
        <v>4.07814586010508</v>
      </c>
      <c r="FP100" s="0" t="n">
        <f aca="false">IF(CD$9=0,0,(SIN(CD$12)*COS($E100)+SIN($E100)*COS(CD$12))/SIN($E100)*CD$9)</f>
        <v>3.81163019952168</v>
      </c>
      <c r="FQ100" s="0" t="n">
        <f aca="false">IF(CE$9=0,0,(SIN(CE$12)*COS($E100)+SIN($E100)*COS(CE$12))/SIN($E100)*CE$9)</f>
        <v>3.54798225282974</v>
      </c>
      <c r="FR100" s="0" t="n">
        <f aca="false">IF(CF$9=0,0,(SIN(CF$12)*COS($E100)+SIN($E100)*COS(CF$12))/SIN($E100)*CF$9)</f>
        <v>3.2824604905732</v>
      </c>
      <c r="FS100" s="0" t="n">
        <f aca="false">IF(CG$9=0,0,(SIN(CG$12)*COS($E100)+SIN($E100)*COS(CG$12))/SIN($E100)*CG$9)</f>
        <v>3.02068326792536</v>
      </c>
      <c r="FT100" s="0" t="n">
        <f aca="false">IF(CH$9=0,0,(SIN(CH$12)*COS($E100)+SIN($E100)*COS(CH$12))/SIN($E100)*CH$9)</f>
        <v>2.76275024686327</v>
      </c>
      <c r="FU100" s="0" t="n">
        <f aca="false">IF(CI$9=0,0,(SIN(CI$12)*COS($E100)+SIN($E100)*COS(CI$12))/SIN($E100)*CI$9)</f>
        <v>2.50875846712155</v>
      </c>
      <c r="FV100" s="0" t="n">
        <f aca="false">IF(CJ$9=0,0,(SIN(CJ$12)*COS($E100)+SIN($E100)*COS(CJ$12))/SIN($E100)*CJ$9)</f>
        <v>2.25880231100717</v>
      </c>
      <c r="FW100" s="0" t="n">
        <f aca="false">IF(CK$9=0,0,(SIN(CK$12)*COS($E100)+SIN($E100)*COS(CK$12))/SIN($E100)*CK$9)</f>
        <v>2.01297346946629</v>
      </c>
      <c r="FX100" s="0" t="n">
        <f aca="false">IF(CL$9=0,0,(SIN(CL$12)*COS($E100)+SIN($E100)*COS(CL$12))/SIN($E100)*CL$9)</f>
        <v>1.77136090941744</v>
      </c>
      <c r="FY100" s="0" t="n">
        <f aca="false">IF(CM$9=0,0,(SIN(CM$12)*COS($E100)+SIN($E100)*COS(CM$12))/SIN($E100)*CM$9)</f>
        <v>1.53405084236126</v>
      </c>
      <c r="FZ100" s="0" t="n">
        <f aca="false">IF(CN$9=0,0,(SIN(CN$12)*COS($E100)+SIN($E100)*COS(CN$12))/SIN($E100)*CN$9)</f>
        <v>1.30112669427654</v>
      </c>
      <c r="GA100" s="0" t="n">
        <f aca="false">IF(CO$9=0,0,(SIN(CO$12)*COS($E100)+SIN($E100)*COS(CO$12))/SIN($E100)*CO$9)</f>
        <v>1.07266907681521</v>
      </c>
      <c r="GB100" s="0" t="n">
        <f aca="false">IF(CP$9=0,0,(SIN(CP$12)*COS($E100)+SIN($E100)*COS(CP$12))/SIN($E100)*CP$9)</f>
        <v>0.847359779936726</v>
      </c>
      <c r="GC100" s="0" t="n">
        <f aca="false">IF(CQ$9=0,0,(SIN(CQ$12)*COS($E100)+SIN($E100)*COS(CQ$12))/SIN($E100)*CQ$9)</f>
        <v>0.62736693077385</v>
      </c>
    </row>
    <row r="101" customFormat="false" ht="12.8" hidden="true" customHeight="false" outlineLevel="0" collapsed="false">
      <c r="A101" s="0" t="n">
        <f aca="false">MAX($F101:$CQ101)</f>
        <v>9.61142242931027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15.22</v>
      </c>
      <c r="C101" s="2" t="n">
        <f aca="false">MOD(Best +D101,360)</f>
        <v>188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3.0099999909399</v>
      </c>
      <c r="G101" s="13" t="n">
        <f aca="false">IF(OR(G191=0,CS101=0),0,G191*CS101/(G191+CS101))</f>
        <v>3.66509237499564</v>
      </c>
      <c r="H101" s="13" t="n">
        <f aca="false">IF(OR(H191=0,CT101=0),0,H191*CT101/(H191+CT101))</f>
        <v>4.3070326976967</v>
      </c>
      <c r="I101" s="13" t="n">
        <f aca="false">IF(OR(I191=0,CU101=0),0,I191*CU101/(I191+CU101))</f>
        <v>4.93254792956169</v>
      </c>
      <c r="J101" s="13" t="n">
        <f aca="false">IF(OR(J191=0,CV101=0),0,J191*CV101/(J191+CV101))</f>
        <v>5.53860719967816</v>
      </c>
      <c r="K101" s="13" t="n">
        <f aca="false">IF(OR(K191=0,CW101=0),0,K191*CW101/(K191+CW101))</f>
        <v>6.12246058041286</v>
      </c>
      <c r="L101" s="13" t="n">
        <f aca="false">IF(OR(L191=0,CX101=0),0,L191*CX101/(L191+CX101))</f>
        <v>6.68166945190582</v>
      </c>
      <c r="M101" s="13" t="n">
        <f aca="false">IF(OR(M191=0,CY101=0),0,M191*CY101/(M191+CY101))</f>
        <v>7.21412798400456</v>
      </c>
      <c r="N101" s="13" t="n">
        <f aca="false">IF(OR(N191=0,CZ101=0),0,N191*CZ101/(N191+CZ101))</f>
        <v>7.38291260703065</v>
      </c>
      <c r="O101" s="13" t="n">
        <f aca="false">IF(OR(O191=0,DA101=0),0,O191*DA101/(O191+DA101))</f>
        <v>7.54058184220207</v>
      </c>
      <c r="P101" s="13" t="n">
        <f aca="false">IF(OR(P191=0,DB101=0),0,P191*DB101/(P191+DB101))</f>
        <v>7.68704466398494</v>
      </c>
      <c r="Q101" s="13" t="n">
        <f aca="false">IF(OR(Q191=0,DC101=0),0,Q191*DC101/(Q191+DC101))</f>
        <v>7.82225788902105</v>
      </c>
      <c r="R101" s="13" t="n">
        <f aca="false">IF(OR(R191=0,DD101=0),0,R191*DD101/(R191+DD101))</f>
        <v>7.94622351891063</v>
      </c>
      <c r="S101" s="13" t="n">
        <f aca="false">IF(OR(S191=0,DE101=0),0,S191*DE101/(S191+DE101))</f>
        <v>8.05898584269386</v>
      </c>
      <c r="T101" s="13" t="n">
        <f aca="false">IF(OR(T191=0,DF101=0),0,T191*DF101/(T191+DF101))</f>
        <v>8.16062835815057</v>
      </c>
      <c r="U101" s="13" t="n">
        <f aca="false">IF(OR(U191=0,DG101=0),0,U191*DG101/(U191+DG101))</f>
        <v>8.25127056829296</v>
      </c>
      <c r="V101" s="13" t="n">
        <f aca="false">IF(OR(V191=0,DH101=0),0,V191*DH101/(V191+DH101))</f>
        <v>8.33106470574855</v>
      </c>
      <c r="W101" s="13" t="n">
        <f aca="false">IF(OR(W191=0,DI101=0),0,W191*DI101/(W191+DI101))</f>
        <v>8.40019243333868</v>
      </c>
      <c r="X101" s="13" t="n">
        <f aca="false">IF(OR(X191=0,DJ101=0),0,X191*DJ101/(X191+DJ101))</f>
        <v>8.61274862688736</v>
      </c>
      <c r="Y101" s="13" t="n">
        <f aca="false">IF(OR(Y191=0,DK101=0),0,Y191*DK101/(Y191+DK101))</f>
        <v>8.80341122670151</v>
      </c>
      <c r="Z101" s="13" t="n">
        <f aca="false">IF(OR(Z191=0,DL101=0),0,Z191*DL101/(Z191+DL101))</f>
        <v>8.97264857506227</v>
      </c>
      <c r="AA101" s="13" t="n">
        <f aca="false">IF(OR(AA191=0,DM101=0),0,AA191*DM101/(AA191+DM101))</f>
        <v>9.12101491800107</v>
      </c>
      <c r="AB101" s="13" t="n">
        <f aca="false">IF(OR(AB191=0,DN101=0),0,AB191*DN101/(AB191+DN101))</f>
        <v>9.24913644226252</v>
      </c>
      <c r="AC101" s="13" t="n">
        <f aca="false">IF(OR(AC191=0,DO101=0),0,AC191*DO101/(AC191+DO101))</f>
        <v>9.35769798087578</v>
      </c>
      <c r="AD101" s="13" t="n">
        <f aca="false">IF(OR(AD191=0,DP101=0),0,AD191*DP101/(AD191+DP101))</f>
        <v>9.44743054756296</v>
      </c>
      <c r="AE101" s="13" t="n">
        <f aca="false">IF(OR(AE191=0,DQ101=0),0,AE191*DQ101/(AE191+DQ101))</f>
        <v>9.51909981397668</v>
      </c>
      <c r="AF101" s="13" t="n">
        <f aca="false">IF(OR(AF191=0,DR101=0),0,AF191*DR101/(AF191+DR101))</f>
        <v>9.57349560226114</v>
      </c>
      <c r="AG101" s="13" t="n">
        <f aca="false">IF(OR(AG191=0,DS101=0),0,AG191*DS101/(AG191+DS101))</f>
        <v>9.61142242931027</v>
      </c>
      <c r="AH101" s="13" t="n">
        <f aca="false">IF(OR(AH191=0,DT101=0),0,AH191*DT101/(AH191+DT101))</f>
        <v>9.42562156093264</v>
      </c>
      <c r="AI101" s="13" t="n">
        <f aca="false">IF(OR(AI191=0,DU101=0),0,AI191*DU101/(AI191+DU101))</f>
        <v>9.24184483835255</v>
      </c>
      <c r="AJ101" s="13" t="n">
        <f aca="false">IF(OR(AJ191=0,DV101=0),0,AJ191*DV101/(AJ191+DV101))</f>
        <v>9.06002944821463</v>
      </c>
      <c r="AK101" s="13" t="n">
        <f aca="false">IF(OR(AK191=0,DW101=0),0,AK191*DW101/(AK191+DW101))</f>
        <v>8.88011460081554</v>
      </c>
      <c r="AL101" s="13" t="n">
        <f aca="false">IF(OR(AL191=0,DX101=0),0,AL191*DX101/(AL191+DX101))</f>
        <v>8.70204143765192</v>
      </c>
      <c r="AM101" s="13" t="n">
        <f aca="false">IF(OR(AM191=0,DY101=0),0,AM191*DY101/(AM191+DY101))</f>
        <v>8.52575294374714</v>
      </c>
      <c r="AN101" s="13" t="n">
        <f aca="false">IF(OR(AN191=0,DZ101=0),0,AN191*DZ101/(AN191+DZ101))</f>
        <v>8.35119386446023</v>
      </c>
      <c r="AO101" s="13" t="n">
        <f aca="false">IF(OR(AO191=0,EA101=0),0,AO191*EA101/(AO191+EA101))</f>
        <v>8.17831062650135</v>
      </c>
      <c r="AP101" s="13" t="n">
        <f aca="false">IF(OR(AP191=0,EB101=0),0,AP191*EB101/(AP191+EB101))</f>
        <v>8.00705126289702</v>
      </c>
      <c r="AQ101" s="13" t="n">
        <f aca="false">IF(OR(AQ191=0,EC101=0),0,AQ191*EC101/(AQ191+EC101))</f>
        <v>7.83736534166604</v>
      </c>
      <c r="AR101" s="13" t="n">
        <f aca="false">IF(OR(AR191=0,ED101=0),0,AR191*ED101/(AR191+ED101))</f>
        <v>7.66920389798284</v>
      </c>
      <c r="AS101" s="13" t="n">
        <f aca="false">IF(OR(AS191=0,EE101=0),0,AS191*EE101/(AS191+EE101))</f>
        <v>7.5025193696206</v>
      </c>
      <c r="AT101" s="13" t="n">
        <f aca="false">IF(OR(AT191=0,EF101=0),0,AT191*EF101/(AT191+EF101))</f>
        <v>7.33726553547961</v>
      </c>
      <c r="AU101" s="13" t="n">
        <f aca="false">IF(OR(AU191=0,EG101=0),0,AU191*EG101/(AU191+EG101))</f>
        <v>7.17339745701967</v>
      </c>
      <c r="AV101" s="13" t="n">
        <f aca="false">IF(OR(AV191=0,EH101=0),0,AV191*EH101/(AV191+EH101))</f>
        <v>7.01087142242671</v>
      </c>
      <c r="AW101" s="13" t="n">
        <f aca="false">IF(OR(AW191=0,EI101=0),0,AW191*EI101/(AW191+EI101))</f>
        <v>6.84964489335514</v>
      </c>
      <c r="AX101" s="13" t="n">
        <f aca="false">IF(OR(AX191=0,EJ101=0),0,AX191*EJ101/(AX191+EJ101))</f>
        <v>6.68967645409724</v>
      </c>
      <c r="AY101" s="13" t="n">
        <f aca="false">IF(OR(AY191=0,EK101=0),0,AY191*EK101/(AY191+EK101))</f>
        <v>6.53092576304051</v>
      </c>
      <c r="AZ101" s="13" t="n">
        <f aca="false">IF(OR(AZ191=0,EL101=0),0,AZ191*EL101/(AZ191+EL101))</f>
        <v>6.37335350628249</v>
      </c>
      <c r="BA101" s="13" t="n">
        <f aca="false">IF(OR(BA191=0,EM101=0),0,BA191*EM101/(BA191+EM101))</f>
        <v>6.21692135328074</v>
      </c>
      <c r="BB101" s="13" t="n">
        <f aca="false">IF(OR(BB191=0,EN101=0),0,BB191*EN101/(BB191+EN101))</f>
        <v>6.06159191442321</v>
      </c>
      <c r="BC101" s="13" t="n">
        <f aca="false">IF(OR(BC191=0,EO101=0),0,BC191*EO101/(BC191+EO101))</f>
        <v>5.90732870041077</v>
      </c>
      <c r="BD101" s="13" t="n">
        <f aca="false">IF(OR(BD191=0,EP101=0),0,BD191*EP101/(BD191+EP101))</f>
        <v>5.754096083351</v>
      </c>
      <c r="BE101" s="13" t="n">
        <f aca="false">IF(OR(BE191=0,EQ101=0),0,BE191*EQ101/(BE191+EQ101))</f>
        <v>5.60185925946751</v>
      </c>
      <c r="BF101" s="13" t="n">
        <f aca="false">IF(OR(BF191=0,ER101=0),0,BF191*ER101/(BF191+ER101))</f>
        <v>5.45058421333508</v>
      </c>
      <c r="BG101" s="13" t="n">
        <f aca="false">IF(OR(BG191=0,ES101=0),0,BG191*ES101/(BG191+ES101))</f>
        <v>5.30023768355618</v>
      </c>
      <c r="BH101" s="13" t="n">
        <f aca="false">IF(OR(BH191=0,ET101=0),0,BH191*ET101/(BH191+ET101))</f>
        <v>5.1507871297991</v>
      </c>
      <c r="BI101" s="13" t="n">
        <f aca="false">IF(OR(BI191=0,EU101=0),0,BI191*EU101/(BI191+EU101))</f>
        <v>5.00220070112245</v>
      </c>
      <c r="BJ101" s="13" t="n">
        <f aca="false">IF(OR(BJ191=0,EV101=0),0,BJ191*EV101/(BJ191+EV101))</f>
        <v>4.85444720551523</v>
      </c>
      <c r="BK101" s="13" t="n">
        <f aca="false">IF(OR(BK191=0,EW101=0),0,BK191*EW101/(BK191+EW101))</f>
        <v>4.70749608058539</v>
      </c>
      <c r="BL101" s="13" t="n">
        <f aca="false">IF(OR(BL191=0,EX101=0),0,BL191*EX101/(BL191+EX101))</f>
        <v>4.54889139681356</v>
      </c>
      <c r="BM101" s="13" t="n">
        <f aca="false">IF(OR(BM191=0,EY101=0),0,BM191*EY101/(BM191+EY101))</f>
        <v>4.39188440579605</v>
      </c>
      <c r="BN101" s="13" t="n">
        <f aca="false">IF(OR(BN191=0,EZ101=0),0,BN191*EZ101/(BN191+EZ101))</f>
        <v>4.2364271710404</v>
      </c>
      <c r="BO101" s="13" t="n">
        <f aca="false">IF(OR(BO191=0,FA101=0),0,BO191*FA101/(BO191+FA101))</f>
        <v>4.08247376855045</v>
      </c>
      <c r="BP101" s="13" t="n">
        <f aca="false">IF(OR(BP191=0,FB101=0),0,BP191*FB101/(BP191+FB101))</f>
        <v>3.92998020211702</v>
      </c>
      <c r="BQ101" s="13" t="n">
        <f aca="false">IF(OR(BQ191=0,FC101=0),0,BQ191*FC101/(BQ191+FC101))</f>
        <v>3.77890432403475</v>
      </c>
      <c r="BR101" s="13" t="n">
        <f aca="false">IF(OR(BR191=0,FD101=0),0,BR191*FD101/(BR191+FD101))</f>
        <v>3.6292057609031</v>
      </c>
      <c r="BS101" s="13" t="n">
        <f aca="false">IF(OR(BS191=0,FE101=0),0,BS191*FE101/(BS191+FE101))</f>
        <v>3.48084584419643</v>
      </c>
      <c r="BT101" s="13" t="n">
        <f aca="false">IF(OR(BT191=0,FF101=0),0,BT191*FF101/(BT191+FF101))</f>
        <v>3.33378754531458</v>
      </c>
      <c r="BU101" s="13" t="n">
        <f aca="false">IF(OR(BU191=0,FG101=0),0,BU191*FG101/(BU191+FG101))</f>
        <v>3.18799541484508</v>
      </c>
      <c r="BV101" s="13" t="n">
        <f aca="false">IF(OR(BV191=0,FH101=0),0,BV191*FH101/(BV191+FH101))</f>
        <v>3.03911333241397</v>
      </c>
      <c r="BW101" s="13" t="n">
        <f aca="false">IF(OR(BW191=0,FI101=0),0,BW191*FI101/(BW191+FI101))</f>
        <v>2.89178850740286</v>
      </c>
      <c r="BX101" s="13" t="n">
        <f aca="false">IF(OR(BX191=0,FJ101=0),0,BX191*FJ101/(BX191+FJ101))</f>
        <v>2.74598911805021</v>
      </c>
      <c r="BY101" s="13" t="n">
        <f aca="false">IF(OR(BY191=0,FK101=0),0,BY191*FK101/(BY191+FK101))</f>
        <v>2.6016853658041</v>
      </c>
      <c r="BZ101" s="13" t="n">
        <f aca="false">IF(OR(BZ191=0,FL101=0),0,BZ191*FL101/(BZ191+FL101))</f>
        <v>2.45884942221388</v>
      </c>
      <c r="CA101" s="13" t="n">
        <f aca="false">IF(OR(CA191=0,FM101=0),0,CA191*FM101/(CA191+FM101))</f>
        <v>2.31745538037749</v>
      </c>
      <c r="CB101" s="13" t="n">
        <f aca="false">IF(OR(CB191=0,FN101=0),0,CB191*FN101/(CB191+FN101))</f>
        <v>2.17747921069345</v>
      </c>
      <c r="CC101" s="13" t="n">
        <f aca="false">IF(OR(CC191=0,FO101=0),0,CC191*FO101/(CC191+FO101))</f>
        <v>2.03889872068604</v>
      </c>
      <c r="CD101" s="13" t="n">
        <f aca="false">IF(OR(CD191=0,FP101=0),0,CD191*FP101/(CD191+FP101))</f>
        <v>1.90169351868628</v>
      </c>
      <c r="CE101" s="13" t="n">
        <f aca="false">IF(OR(CE191=0,FQ101=0),0,CE191*FQ101/(CE191+FQ101))</f>
        <v>1.76584498116535</v>
      </c>
      <c r="CF101" s="13" t="n">
        <f aca="false">IF(OR(CF191=0,FR101=0),0,CF191*FR101/(CF191+FR101))</f>
        <v>1.63005252976427</v>
      </c>
      <c r="CG101" s="13" t="n">
        <f aca="false">IF(OR(CG191=0,FS101=0),0,CG191*FS101/(CG191+FS101))</f>
        <v>1.49576570945258</v>
      </c>
      <c r="CH101" s="13" t="n">
        <f aca="false">IF(OR(CH191=0,FT101=0),0,CH191*FT101/(CH191+FT101))</f>
        <v>1.36297414384498</v>
      </c>
      <c r="CI101" s="13" t="n">
        <f aca="false">IF(OR(CI191=0,FU101=0),0,CI191*FU101/(CI191+FU101))</f>
        <v>1.2316694873591</v>
      </c>
      <c r="CJ101" s="13" t="n">
        <f aca="false">IF(OR(CJ191=0,FV101=0),0,CJ191*FV101/(CJ191+FV101))</f>
        <v>1.10184541133131</v>
      </c>
      <c r="CK101" s="13" t="n">
        <f aca="false">IF(OR(CK191=0,FW101=0),0,CK191*FW101/(CK191+FW101))</f>
        <v>0.973497593293248</v>
      </c>
      <c r="CL101" s="13" t="n">
        <f aca="false">IF(OR(CL191=0,FX101=0),0,CL191*FX101/(CL191+FX101))</f>
        <v>0.846623709228391</v>
      </c>
      <c r="CM101" s="13" t="n">
        <f aca="false">IF(OR(CM191=0,FY101=0),0,CM191*FY101/(CM191+FY101))</f>
        <v>0.721223428629367</v>
      </c>
      <c r="CN101" s="13" t="n">
        <f aca="false">IF(OR(CN191=0,FZ101=0),0,CN191*FZ101/(CN191+FZ101))</f>
        <v>0.59729841217884</v>
      </c>
      <c r="CO101" s="13" t="n">
        <f aca="false">IF(OR(CO191=0,GA101=0),0,CO191*GA101/(CO191+GA101))</f>
        <v>0.474852311879198</v>
      </c>
      <c r="CP101" s="13" t="n">
        <f aca="false">IF(OR(CP191=0,GB101=0),0,CP191*GB101/(CP191+GB101))</f>
        <v>0.353566917204216</v>
      </c>
      <c r="CQ101" s="13" t="n">
        <f aca="false">IF(OR(CQ191=0,GC101=0),0,CQ191*GC101/(CQ191+GC101))</f>
        <v>0.233984926410778</v>
      </c>
      <c r="CR101" s="0" t="n">
        <f aca="false">IF(F$9=0,0,(SIN(F$12)*COS($E101)+SIN($E101)*COS(F$12))/SIN($E101)*F$9)</f>
        <v>3.01</v>
      </c>
      <c r="CS101" s="0" t="n">
        <f aca="false">IF(G$9=0,0,(SIN(G$12)*COS($E101)+SIN($E101)*COS(G$12))/SIN($E101)*G$9)</f>
        <v>3.68056056720158</v>
      </c>
      <c r="CT101" s="0" t="n">
        <f aca="false">IF(H$9=0,0,(SIN(H$12)*COS($E101)+SIN($E101)*COS(H$12))/SIN($E101)*H$9)</f>
        <v>4.35</v>
      </c>
      <c r="CU101" s="0" t="n">
        <f aca="false">IF(I$9=0,0,(SIN(I$12)*COS($E101)+SIN($E101)*COS(I$12))/SIN($E101)*I$9)</f>
        <v>5.01770617258975</v>
      </c>
      <c r="CV101" s="0" t="n">
        <f aca="false">IF(J$9=0,0,(SIN(J$12)*COS($E101)+SIN($E101)*COS(J$12))/SIN($E101)*J$9)</f>
        <v>5.68306761147731</v>
      </c>
      <c r="CW101" s="0" t="n">
        <f aca="false">IF(K$9=0,0,(SIN(K$12)*COS($E101)+SIN($E101)*COS(K$12))/SIN($E101)*K$9)</f>
        <v>6.34547380604814</v>
      </c>
      <c r="CX101" s="0" t="n">
        <f aca="false">IF(L$9=0,0,(SIN(L$12)*COS($E101)+SIN($E101)*COS(L$12))/SIN($E101)*L$9)</f>
        <v>7.00431551876465</v>
      </c>
      <c r="CY101" s="0" t="n">
        <f aca="false">IF(M$9=0,0,(SIN(M$12)*COS($E101)+SIN($E101)*COS(M$12))/SIN($E101)*M$9)</f>
        <v>7.65898509486278</v>
      </c>
      <c r="CZ101" s="0" t="n">
        <f aca="false">IF(N$9=0,0,(SIN(N$12)*COS($E101)+SIN($E101)*COS(N$12))/SIN($E101)*N$9)</f>
        <v>7.92172480715562</v>
      </c>
      <c r="DA101" s="0" t="n">
        <f aca="false">IF(O$9=0,0,(SIN(O$12)*COS($E101)+SIN($E101)*COS(O$12))/SIN($E101)*O$9)</f>
        <v>8.18086023244366</v>
      </c>
      <c r="DB101" s="0" t="n">
        <f aca="false">IF(P$9=0,0,(SIN(P$12)*COS($E101)+SIN($E101)*COS(P$12))/SIN($E101)*P$9)</f>
        <v>8.43614329416756</v>
      </c>
      <c r="DC101" s="0" t="n">
        <f aca="false">IF(Q$9=0,0,(SIN(Q$12)*COS($E101)+SIN($E101)*COS(Q$12))/SIN($E101)*Q$9)</f>
        <v>8.6873275036245</v>
      </c>
      <c r="DD101" s="0" t="n">
        <f aca="false">IF(R$9=0,0,(SIN(R$12)*COS($E101)+SIN($E101)*COS(R$12))/SIN($E101)*R$9)</f>
        <v>8.93416808644693</v>
      </c>
      <c r="DE101" s="0" t="n">
        <f aca="false">IF(S$9=0,0,(SIN(S$12)*COS($E101)+SIN($E101)*COS(S$12))/SIN($E101)*S$9)</f>
        <v>9.17642210841721</v>
      </c>
      <c r="DF101" s="0" t="n">
        <f aca="false">IF(T$9=0,0,(SIN(T$12)*COS($E101)+SIN($E101)*COS(T$12))/SIN($E101)*T$9)</f>
        <v>9.41384860056425</v>
      </c>
      <c r="DG101" s="0" t="n">
        <f aca="false">IF(U$9=0,0,(SIN(U$12)*COS($E101)+SIN($E101)*COS(U$12))/SIN($E101)*U$9)</f>
        <v>9.64620868348837</v>
      </c>
      <c r="DH101" s="0" t="n">
        <f aca="false">IF(V$9=0,0,(SIN(V$12)*COS($E101)+SIN($E101)*COS(V$12))/SIN($E101)*V$9)</f>
        <v>9.87326569086124</v>
      </c>
      <c r="DI101" s="0" t="n">
        <f aca="false">IF(W$9=0,0,(SIN(W$12)*COS($E101)+SIN($E101)*COS(W$12))/SIN($E101)*W$9)</f>
        <v>10.0947852920475</v>
      </c>
      <c r="DJ101" s="0" t="n">
        <f aca="false">IF(X$9=0,0,(SIN(X$12)*COS($E101)+SIN($E101)*COS(X$12))/SIN($E101)*X$9)</f>
        <v>10.5400837165147</v>
      </c>
      <c r="DK101" s="0" t="n">
        <f aca="false">IF(Y$9=0,0,(SIN(Y$12)*COS($E101)+SIN($E101)*COS(Y$12))/SIN($E101)*Y$9)</f>
        <v>10.9768640276051</v>
      </c>
      <c r="DL101" s="0" t="n">
        <f aca="false">IF(Z$9=0,0,(SIN(Z$12)*COS($E101)+SIN($E101)*COS(Z$12))/SIN($E101)*Z$9)</f>
        <v>11.4046910114087</v>
      </c>
      <c r="DM101" s="0" t="n">
        <f aca="false">IF(AA$9=0,0,(SIN(AA$12)*COS($E101)+SIN($E101)*COS(AA$12))/SIN($E101)*AA$9)</f>
        <v>11.8231338900448</v>
      </c>
      <c r="DN101" s="0" t="n">
        <f aca="false">IF(AB$9=0,0,(SIN(AB$12)*COS($E101)+SIN($E101)*COS(AB$12))/SIN($E101)*AB$9)</f>
        <v>12.231766544404</v>
      </c>
      <c r="DO101" s="0" t="n">
        <f aca="false">IF(AC$9=0,0,(SIN(AC$12)*COS($E101)+SIN($E101)*COS(AC$12))/SIN($E101)*AC$9)</f>
        <v>12.6301677349213</v>
      </c>
      <c r="DP101" s="0" t="n">
        <f aca="false">IF(AD$9=0,0,(SIN(AD$12)*COS($E101)+SIN($E101)*COS(AD$12))/SIN($E101)*AD$9)</f>
        <v>13.0179213202883</v>
      </c>
      <c r="DQ101" s="0" t="n">
        <f aca="false">IF(AE$9=0,0,(SIN(AE$12)*COS($E101)+SIN($E101)*COS(AE$12))/SIN($E101)*AE$9)</f>
        <v>13.3946164740078</v>
      </c>
      <c r="DR101" s="0" t="n">
        <f aca="false">IF(AF$9=0,0,(SIN(AF$12)*COS($E101)+SIN($E101)*COS(AF$12))/SIN($E101)*AF$9)</f>
        <v>13.7598478986987</v>
      </c>
      <c r="DS101" s="0" t="n">
        <f aca="false">IF(AG$9=0,0,(SIN(AG$12)*COS($E101)+SIN($E101)*COS(AG$12))/SIN($E101)*AG$9)</f>
        <v>14.1132160380584</v>
      </c>
      <c r="DT101" s="0" t="n">
        <f aca="false">IF(AH$9=0,0,(SIN(AH$12)*COS($E101)+SIN($E101)*COS(AH$12))/SIN($E101)*AH$9)</f>
        <v>13.9909333166681</v>
      </c>
      <c r="DU101" s="0" t="n">
        <f aca="false">IF(AI$9=0,0,(SIN(AI$12)*COS($E101)+SIN($E101)*COS(AI$12))/SIN($E101)*AI$9)</f>
        <v>13.8643888214564</v>
      </c>
      <c r="DV101" s="0" t="n">
        <f aca="false">IF(AJ$9=0,0,(SIN(AJ$12)*COS($E101)+SIN($E101)*COS(AJ$12))/SIN($E101)*AJ$9)</f>
        <v>13.7336210991022</v>
      </c>
      <c r="DW101" s="0" t="n">
        <f aca="false">IF(AK$9=0,0,(SIN(AK$12)*COS($E101)+SIN($E101)*COS(AK$12))/SIN($E101)*AK$9)</f>
        <v>13.5986699827207</v>
      </c>
      <c r="DX101" s="0" t="n">
        <f aca="false">IF(AL$9=0,0,(SIN(AL$12)*COS($E101)+SIN($E101)*COS(AL$12))/SIN($E101)*AL$9)</f>
        <v>13.4595765797292</v>
      </c>
      <c r="DY101" s="0" t="n">
        <f aca="false">IF(AM$9=0,0,(SIN(AM$12)*COS($E101)+SIN($E101)*COS(AM$12))/SIN($E101)*AM$9)</f>
        <v>13.3163832593257</v>
      </c>
      <c r="DZ101" s="0" t="n">
        <f aca="false">IF(AN$9=0,0,(SIN(AN$12)*COS($E101)+SIN($E101)*COS(AN$12))/SIN($E101)*AN$9)</f>
        <v>13.1691336395826</v>
      </c>
      <c r="EA101" s="0" t="n">
        <f aca="false">IF(AO$9=0,0,(SIN(AO$12)*COS($E101)+SIN($E101)*COS(AO$12))/SIN($E101)*AO$9)</f>
        <v>13.0178725741607</v>
      </c>
      <c r="EB101" s="0" t="n">
        <f aca="false">IF(AP$9=0,0,(SIN(AP$12)*COS($E101)+SIN($E101)*COS(AP$12))/SIN($E101)*AP$9)</f>
        <v>12.8626461386457</v>
      </c>
      <c r="EC101" s="0" t="n">
        <f aca="false">IF(AQ$9=0,0,(SIN(AQ$12)*COS($E101)+SIN($E101)*COS(AQ$12))/SIN($E101)*AQ$9)</f>
        <v>12.7035016165137</v>
      </c>
      <c r="ED101" s="0" t="n">
        <f aca="false">IF(AR$9=0,0,(SIN(AR$12)*COS($E101)+SIN($E101)*COS(AR$12))/SIN($E101)*AR$9)</f>
        <v>12.5404874847277</v>
      </c>
      <c r="EE101" s="0" t="n">
        <f aca="false">IF(AS$9=0,0,(SIN(AS$12)*COS($E101)+SIN($E101)*COS(AS$12))/SIN($E101)*AS$9)</f>
        <v>12.3736533989714</v>
      </c>
      <c r="EF101" s="0" t="n">
        <f aca="false">IF(AT$9=0,0,(SIN(AT$12)*COS($E101)+SIN($E101)*COS(AT$12))/SIN($E101)*AT$9)</f>
        <v>12.2030501785235</v>
      </c>
      <c r="EG101" s="0" t="n">
        <f aca="false">IF(AU$9=0,0,(SIN(AU$12)*COS($E101)+SIN($E101)*COS(AU$12))/SIN($E101)*AU$9)</f>
        <v>12.0287297907776</v>
      </c>
      <c r="EH101" s="0" t="n">
        <f aca="false">IF(AV$9=0,0,(SIN(AV$12)*COS($E101)+SIN($E101)*COS(AV$12))/SIN($E101)*AV$9)</f>
        <v>11.8507453354125</v>
      </c>
      <c r="EI101" s="0" t="n">
        <f aca="false">IF(AW$9=0,0,(SIN(AW$12)*COS($E101)+SIN($E101)*COS(AW$12))/SIN($E101)*AW$9)</f>
        <v>11.6691510282175</v>
      </c>
      <c r="EJ101" s="0" t="n">
        <f aca="false">IF(AX$9=0,0,(SIN(AX$12)*COS($E101)+SIN($E101)*COS(AX$12))/SIN($E101)*AX$9)</f>
        <v>11.4840021845777</v>
      </c>
      <c r="EK101" s="0" t="n">
        <f aca="false">IF(AY$9=0,0,(SIN(AY$12)*COS($E101)+SIN($E101)*COS(AY$12))/SIN($E101)*AY$9)</f>
        <v>11.2953552026245</v>
      </c>
      <c r="EL101" s="0" t="n">
        <f aca="false">IF(AZ$9=0,0,(SIN(AZ$12)*COS($E101)+SIN($E101)*COS(AZ$12))/SIN($E101)*AZ$9)</f>
        <v>11.103267546056</v>
      </c>
      <c r="EM101" s="0" t="n">
        <f aca="false">IF(BA$9=0,0,(SIN(BA$12)*COS($E101)+SIN($E101)*COS(BA$12))/SIN($E101)*BA$9)</f>
        <v>10.9077977266332</v>
      </c>
      <c r="EN101" s="0" t="n">
        <f aca="false">IF(BB$9=0,0,(SIN(BB$12)*COS($E101)+SIN($E101)*COS(BB$12))/SIN($E101)*BB$9)</f>
        <v>10.7090052863566</v>
      </c>
      <c r="EO101" s="0" t="n">
        <f aca="false">IF(BC$9=0,0,(SIN(BC$12)*COS($E101)+SIN($E101)*COS(BC$12))/SIN($E101)*BC$9)</f>
        <v>10.5069507793294</v>
      </c>
      <c r="EP101" s="0" t="n">
        <f aca="false">IF(BD$9=0,0,(SIN(BD$12)*COS($E101)+SIN($E101)*COS(BD$12))/SIN($E101)*BD$9)</f>
        <v>10.3016957533116</v>
      </c>
      <c r="EQ101" s="0" t="n">
        <f aca="false">IF(BE$9=0,0,(SIN(BE$12)*COS($E101)+SIN($E101)*COS(BE$12))/SIN($E101)*BE$9)</f>
        <v>10.0933027309726</v>
      </c>
      <c r="ER101" s="0" t="n">
        <f aca="false">IF(BF$9=0,0,(SIN(BF$12)*COS($E101)+SIN($E101)*COS(BF$12))/SIN($E101)*BF$9)</f>
        <v>9.8818351908458</v>
      </c>
      <c r="ES101" s="0" t="n">
        <f aca="false">IF(BG$9=0,0,(SIN(BG$12)*COS($E101)+SIN($E101)*COS(BG$12))/SIN($E101)*BG$9)</f>
        <v>9.66735754799233</v>
      </c>
      <c r="ET101" s="0" t="n">
        <f aca="false">IF(BH$9=0,0,(SIN(BH$12)*COS($E101)+SIN($E101)*COS(BH$12))/SIN($E101)*BH$9)</f>
        <v>9.44993513437995</v>
      </c>
      <c r="EU101" s="0" t="n">
        <f aca="false">IF(BI$9=0,0,(SIN(BI$12)*COS($E101)+SIN($E101)*COS(BI$12))/SIN($E101)*BI$9)</f>
        <v>9.22963417898207</v>
      </c>
      <c r="EV101" s="0" t="n">
        <f aca="false">IF(BJ$9=0,0,(SIN(BJ$12)*COS($E101)+SIN($E101)*COS(BJ$12))/SIN($E101)*BJ$9)</f>
        <v>9.00652178760378</v>
      </c>
      <c r="EW101" s="0" t="n">
        <f aca="false">IF(BK$9=0,0,(SIN(BK$12)*COS($E101)+SIN($E101)*COS(BK$12))/SIN($E101)*BK$9)</f>
        <v>8.78066592244087</v>
      </c>
      <c r="EX101" s="0" t="n">
        <f aca="false">IF(BL$9=0,0,(SIN(BL$12)*COS($E101)+SIN($E101)*COS(BL$12))/SIN($E101)*BL$9)</f>
        <v>8.50855762147266</v>
      </c>
      <c r="EY101" s="0" t="n">
        <f aca="false">IF(BM$9=0,0,(SIN(BM$12)*COS($E101)+SIN($E101)*COS(BM$12))/SIN($E101)*BM$9)</f>
        <v>8.23619977930342</v>
      </c>
      <c r="EZ101" s="0" t="n">
        <f aca="false">IF(BN$9=0,0,(SIN(BN$12)*COS($E101)+SIN($E101)*COS(BN$12))/SIN($E101)*BN$9)</f>
        <v>7.96370154842833</v>
      </c>
      <c r="FA101" s="0" t="n">
        <f aca="false">IF(BO$9=0,0,(SIN(BO$12)*COS($E101)+SIN($E101)*COS(BO$12))/SIN($E101)*BO$9)</f>
        <v>7.69117140265771</v>
      </c>
      <c r="FB101" s="0" t="n">
        <f aca="false">IF(BP$9=0,0,(SIN(BP$12)*COS($E101)+SIN($E101)*COS(BP$12))/SIN($E101)*BP$9)</f>
        <v>7.41871709631619</v>
      </c>
      <c r="FC101" s="0" t="n">
        <f aca="false">IF(BQ$9=0,0,(SIN(BQ$12)*COS($E101)+SIN($E101)*COS(BQ$12))/SIN($E101)*BQ$9)</f>
        <v>7.14644562388438</v>
      </c>
      <c r="FD101" s="0" t="n">
        <f aca="false">IF(BR$9=0,0,(SIN(BR$12)*COS($E101)+SIN($E101)*COS(BR$12))/SIN($E101)*BR$9)</f>
        <v>6.87446318009634</v>
      </c>
      <c r="FE101" s="0" t="n">
        <f aca="false">IF(BS$9=0,0,(SIN(BS$12)*COS($E101)+SIN($E101)*COS(BS$12))/SIN($E101)*BS$9)</f>
        <v>6.60287512050621</v>
      </c>
      <c r="FF101" s="0" t="n">
        <f aca="false">IF(BT$9=0,0,(SIN(BT$12)*COS($E101)+SIN($E101)*COS(BT$12))/SIN($E101)*BT$9)</f>
        <v>6.33178592254039</v>
      </c>
      <c r="FG101" s="0" t="n">
        <f aca="false">IF(BU$9=0,0,(SIN(BU$12)*COS($E101)+SIN($E101)*COS(BU$12))/SIN($E101)*BU$9)</f>
        <v>6.06129914704814</v>
      </c>
      <c r="FH101" s="0" t="n">
        <f aca="false">IF(BV$9=0,0,(SIN(BV$12)*COS($E101)+SIN($E101)*COS(BV$12))/SIN($E101)*BV$9)</f>
        <v>5.77588577445115</v>
      </c>
      <c r="FI101" s="0" t="n">
        <f aca="false">IF(BW$9=0,0,(SIN(BW$12)*COS($E101)+SIN($E101)*COS(BW$12))/SIN($E101)*BW$9)</f>
        <v>5.49256920437097</v>
      </c>
      <c r="FJ101" s="0" t="n">
        <f aca="false">IF(BX$9=0,0,(SIN(BX$12)*COS($E101)+SIN($E101)*COS(BX$12))/SIN($E101)*BX$9)</f>
        <v>5.2114637175552</v>
      </c>
      <c r="FK101" s="0" t="n">
        <f aca="false">IF(BY$9=0,0,(SIN(BY$12)*COS($E101)+SIN($E101)*COS(BY$12))/SIN($E101)*BY$9)</f>
        <v>4.93268173807694</v>
      </c>
      <c r="FL101" s="0" t="n">
        <f aca="false">IF(BZ$9=0,0,(SIN(BZ$12)*COS($E101)+SIN($E101)*COS(BZ$12))/SIN($E101)*BZ$9)</f>
        <v>4.65633379092717</v>
      </c>
      <c r="FM101" s="0" t="n">
        <f aca="false">IF(CA$9=0,0,(SIN(CA$12)*COS($E101)+SIN($E101)*COS(CA$12))/SIN($E101)*CA$9)</f>
        <v>4.38252846054861</v>
      </c>
      <c r="FN101" s="0" t="n">
        <f aca="false">IF(CB$9=0,0,(SIN(CB$12)*COS($E101)+SIN($E101)*COS(CB$12))/SIN($E101)*CB$9)</f>
        <v>4.11137235032461</v>
      </c>
      <c r="FO101" s="0" t="n">
        <f aca="false">IF(CC$9=0,0,(SIN(CC$12)*COS($E101)+SIN($E101)*COS(CC$12))/SIN($E101)*CC$9)</f>
        <v>3.84297004304037</v>
      </c>
      <c r="FP101" s="0" t="n">
        <f aca="false">IF(CD$9=0,0,(SIN(CD$12)*COS($E101)+SIN($E101)*COS(CD$12))/SIN($E101)*CD$9)</f>
        <v>3.57742406232922</v>
      </c>
      <c r="FQ101" s="0" t="n">
        <f aca="false">IF(CE$9=0,0,(SIN(CE$12)*COS($E101)+SIN($E101)*COS(CE$12))/SIN($E101)*CE$9)</f>
        <v>3.31483483511669</v>
      </c>
      <c r="FR101" s="0" t="n">
        <f aca="false">IF(CF$9=0,0,(SIN(CF$12)*COS($E101)+SIN($E101)*COS(CF$12))/SIN($E101)*CF$9)</f>
        <v>3.05080094866418</v>
      </c>
      <c r="FS101" s="0" t="n">
        <f aca="false">IF(CG$9=0,0,(SIN(CG$12)*COS($E101)+SIN($E101)*COS(CG$12))/SIN($E101)*CG$9)</f>
        <v>2.79059991265765</v>
      </c>
      <c r="FT101" s="0" t="n">
        <f aca="false">IF(CH$9=0,0,(SIN(CH$12)*COS($E101)+SIN($E101)*COS(CH$12))/SIN($E101)*CH$9)</f>
        <v>2.53432944925103</v>
      </c>
      <c r="FU101" s="0" t="n">
        <f aca="false">IF(CI$9=0,0,(SIN(CI$12)*COS($E101)+SIN($E101)*COS(CI$12))/SIN($E101)*CI$9)</f>
        <v>2.2820846270857</v>
      </c>
      <c r="FV101" s="0" t="n">
        <f aca="false">IF(CJ$9=0,0,(SIN(CJ$12)*COS($E101)+SIN($E101)*COS(CJ$12))/SIN($E101)*CJ$9)</f>
        <v>2.03395782715182</v>
      </c>
      <c r="FW101" s="0" t="n">
        <f aca="false">IF(CK$9=0,0,(SIN(CK$12)*COS($E101)+SIN($E101)*COS(CK$12))/SIN($E101)*CK$9)</f>
        <v>1.7900387099123</v>
      </c>
      <c r="FX101" s="0" t="n">
        <f aca="false">IF(CL$9=0,0,(SIN(CL$12)*COS($E101)+SIN($E101)*COS(CL$12))/SIN($E101)*CL$9)</f>
        <v>1.55041418370326</v>
      </c>
      <c r="FY101" s="0" t="n">
        <f aca="false">IF(CM$9=0,0,(SIN(CM$12)*COS($E101)+SIN($E101)*COS(CM$12))/SIN($E101)*CM$9)</f>
        <v>1.31516837442071</v>
      </c>
      <c r="FZ101" s="0" t="n">
        <f aca="false">IF(CN$9=0,0,(SIN(CN$12)*COS($E101)+SIN($E101)*COS(CN$12))/SIN($E101)*CN$9)</f>
        <v>1.08438259650273</v>
      </c>
      <c r="GA101" s="0" t="n">
        <f aca="false">IF(CO$9=0,0,(SIN(CO$12)*COS($E101)+SIN($E101)*COS(CO$12))/SIN($E101)*CO$9)</f>
        <v>0.858135325219247</v>
      </c>
      <c r="GB101" s="0" t="n">
        <f aca="false">IF(CP$9=0,0,(SIN(CP$12)*COS($E101)+SIN($E101)*COS(CP$12))/SIN($E101)*CP$9)</f>
        <v>0.635455291708205</v>
      </c>
      <c r="GC101" s="0" t="n">
        <f aca="false">IF(CQ$9=0,0,(SIN(CQ$12)*COS($E101)+SIN($E101)*COS(CQ$12))/SIN($E101)*CQ$9)</f>
        <v>0.418159658237395</v>
      </c>
    </row>
    <row r="102" customFormat="false" ht="12.8" hidden="true" customHeight="false" outlineLevel="0" collapsed="false">
      <c r="A102" s="0" t="n">
        <f aca="false">MAX($F102:$CQ102)</f>
        <v>9.51112761072497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15.14</v>
      </c>
      <c r="C102" s="2" t="n">
        <f aca="false">MOD(Best +D102,360)</f>
        <v>189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3.0099999909399</v>
      </c>
      <c r="G102" s="13" t="n">
        <f aca="false">IF(OR(G192=0,CS102=0),0,G192*CS102/(G192+CS102))</f>
        <v>3.66389703085276</v>
      </c>
      <c r="H102" s="13" t="n">
        <f aca="false">IF(OR(H192=0,CT102=0),0,H192*CT102/(H192+CT102))</f>
        <v>4.30419083019285</v>
      </c>
      <c r="I102" s="13" t="n">
        <f aca="false">IF(OR(I192=0,CU102=0),0,I192*CU102/(I192+CU102))</f>
        <v>4.92761075789871</v>
      </c>
      <c r="J102" s="13" t="n">
        <f aca="false">IF(OR(J192=0,CV102=0),0,J192*CV102/(J192+CV102))</f>
        <v>5.53113374739938</v>
      </c>
      <c r="K102" s="13" t="n">
        <f aca="false">IF(OR(K192=0,CW102=0),0,K192*CW102/(K192+CW102))</f>
        <v>6.11202294049224</v>
      </c>
      <c r="L102" s="13" t="n">
        <f aca="false">IF(OR(L192=0,CX102=0),0,L192*CX102/(L192+CX102))</f>
        <v>6.66785775541897</v>
      </c>
      <c r="M102" s="13" t="n">
        <f aca="false">IF(OR(M192=0,CY102=0),0,M192*CY102/(M192+CY102))</f>
        <v>7.19655493374951</v>
      </c>
      <c r="N102" s="13" t="n">
        <f aca="false">IF(OR(N192=0,CZ102=0),0,N192*CZ102/(N192+CZ102))</f>
        <v>7.36227618719516</v>
      </c>
      <c r="O102" s="13" t="n">
        <f aca="false">IF(OR(O192=0,DA102=0),0,O192*DA102/(O192+DA102))</f>
        <v>7.51677401372799</v>
      </c>
      <c r="P102" s="13" t="n">
        <f aca="false">IF(OR(P192=0,DB102=0),0,P192*DB102/(P192+DB102))</f>
        <v>7.65996815613398</v>
      </c>
      <c r="Q102" s="13" t="n">
        <f aca="false">IF(OR(Q192=0,DC102=0),0,Q192*DC102/(Q192+DC102))</f>
        <v>7.79182627603893</v>
      </c>
      <c r="R102" s="13" t="n">
        <f aca="false">IF(OR(R192=0,DD102=0),0,R192*DD102/(R192+DD102))</f>
        <v>7.91236121038507</v>
      </c>
      <c r="S102" s="13" t="n">
        <f aca="false">IF(OR(S192=0,DE102=0),0,S192*DE102/(S192+DE102))</f>
        <v>8.02162799316126</v>
      </c>
      <c r="T102" s="13" t="n">
        <f aca="false">IF(OR(T192=0,DF102=0),0,T192*DF102/(T192+DF102))</f>
        <v>8.11972070233183</v>
      </c>
      <c r="U102" s="13" t="n">
        <f aca="false">IF(OR(U192=0,DG102=0),0,U192*DG102/(U192+DG102))</f>
        <v>8.20676918895814</v>
      </c>
      <c r="V102" s="13" t="n">
        <f aca="false">IF(OR(V192=0,DH102=0),0,V192*DH102/(V192+DH102))</f>
        <v>8.28293574162971</v>
      </c>
      <c r="W102" s="13" t="n">
        <f aca="false">IF(OR(W192=0,DI102=0),0,W192*DI102/(W192+DI102))</f>
        <v>8.34841173474225</v>
      </c>
      <c r="X102" s="13" t="n">
        <f aca="false">IF(OR(X192=0,DJ102=0),0,X192*DJ102/(X192+DJ102))</f>
        <v>8.55614934760889</v>
      </c>
      <c r="Y102" s="13" t="n">
        <f aca="false">IF(OR(Y192=0,DK102=0),0,Y192*DK102/(Y192+DK102))</f>
        <v>8.74193529694363</v>
      </c>
      <c r="Z102" s="13" t="n">
        <f aca="false">IF(OR(Z192=0,DL102=0),0,Z192*DL102/(Z192+DL102))</f>
        <v>8.90625920276495</v>
      </c>
      <c r="AA102" s="13" t="n">
        <f aca="false">IF(OR(AA192=0,DM102=0),0,AA192*DM102/(AA192+DM102))</f>
        <v>9.04969542555257</v>
      </c>
      <c r="AB102" s="13" t="n">
        <f aca="false">IF(OR(AB192=0,DN102=0),0,AB192*DN102/(AB192+DN102))</f>
        <v>9.17288897908461</v>
      </c>
      <c r="AC102" s="13" t="n">
        <f aca="false">IF(OR(AC192=0,DO102=0),0,AC192*DO102/(AC192+DO102))</f>
        <v>9.27654214720802</v>
      </c>
      <c r="AD102" s="13" t="n">
        <f aca="false">IF(OR(AD192=0,DP102=0),0,AD192*DP102/(AD192+DP102))</f>
        <v>9.36140196204664</v>
      </c>
      <c r="AE102" s="13" t="n">
        <f aca="false">IF(OR(AE192=0,DQ102=0),0,AE192*DQ102/(AE192+DQ102))</f>
        <v>9.42824865438644</v>
      </c>
      <c r="AF102" s="13" t="n">
        <f aca="false">IF(OR(AF192=0,DR102=0),0,AF192*DR102/(AF192+DR102))</f>
        <v>9.47788514516316</v>
      </c>
      <c r="AG102" s="13" t="n">
        <f aca="false">IF(OR(AG192=0,DS102=0),0,AG192*DS102/(AG192+DS102))</f>
        <v>9.51112761072497</v>
      </c>
      <c r="AH102" s="13" t="n">
        <f aca="false">IF(OR(AH192=0,DT102=0),0,AH192*DT102/(AH192+DT102))</f>
        <v>9.32333707803396</v>
      </c>
      <c r="AI102" s="13" t="n">
        <f aca="false">IF(OR(AI192=0,DU102=0),0,AI192*DU102/(AI192+DU102))</f>
        <v>9.13765045326439</v>
      </c>
      <c r="AJ102" s="13" t="n">
        <f aca="false">IF(OR(AJ192=0,DV102=0),0,AJ192*DV102/(AJ192+DV102))</f>
        <v>8.95400201951949</v>
      </c>
      <c r="AK102" s="13" t="n">
        <f aca="false">IF(OR(AK192=0,DW102=0),0,AK192*DW102/(AK192+DW102))</f>
        <v>8.77232822347177</v>
      </c>
      <c r="AL102" s="13" t="n">
        <f aca="false">IF(OR(AL192=0,DX102=0),0,AL192*DX102/(AL192+DX102))</f>
        <v>8.59256757522872</v>
      </c>
      <c r="AM102" s="13" t="n">
        <f aca="false">IF(OR(AM192=0,DY102=0),0,AM192*DY102/(AM192+DY102))</f>
        <v>8.4146605534686</v>
      </c>
      <c r="AN102" s="13" t="n">
        <f aca="false">IF(OR(AN192=0,DZ102=0),0,AN192*DZ102/(AN192+DZ102))</f>
        <v>8.23854951551449</v>
      </c>
      <c r="AO102" s="13" t="n">
        <f aca="false">IF(OR(AO192=0,EA102=0),0,AO192*EA102/(AO192+EA102))</f>
        <v>8.06417861203838</v>
      </c>
      <c r="AP102" s="13" t="n">
        <f aca="false">IF(OR(AP192=0,EB102=0),0,AP192*EB102/(AP192+EB102))</f>
        <v>7.89149370610869</v>
      </c>
      <c r="AQ102" s="13" t="n">
        <f aca="false">IF(OR(AQ192=0,EC102=0),0,AQ192*EC102/(AQ192+EC102))</f>
        <v>7.72044229631452</v>
      </c>
      <c r="AR102" s="13" t="n">
        <f aca="false">IF(OR(AR192=0,ED102=0),0,AR192*ED102/(AR192+ED102))</f>
        <v>7.55097344371809</v>
      </c>
      <c r="AS102" s="13" t="n">
        <f aca="false">IF(OR(AS192=0,EE102=0),0,AS192*EE102/(AS192+EE102))</f>
        <v>7.38303770240418</v>
      </c>
      <c r="AT102" s="13" t="n">
        <f aca="false">IF(OR(AT192=0,EF102=0),0,AT192*EF102/(AT192+EF102))</f>
        <v>7.21658705341055</v>
      </c>
      <c r="AU102" s="13" t="n">
        <f aca="false">IF(OR(AU192=0,EG102=0),0,AU192*EG102/(AU192+EG102))</f>
        <v>7.05157484183798</v>
      </c>
      <c r="AV102" s="13" t="n">
        <f aca="false">IF(OR(AV192=0,EH102=0),0,AV192*EH102/(AV192+EH102))</f>
        <v>6.88795571695185</v>
      </c>
      <c r="AW102" s="13" t="n">
        <f aca="false">IF(OR(AW192=0,EI102=0),0,AW192*EI102/(AW192+EI102))</f>
        <v>6.72568557509946</v>
      </c>
      <c r="AX102" s="13" t="n">
        <f aca="false">IF(OR(AX192=0,EJ102=0),0,AX192*EJ102/(AX192+EJ102))</f>
        <v>6.56472150527886</v>
      </c>
      <c r="AY102" s="13" t="n">
        <f aca="false">IF(OR(AY192=0,EK102=0),0,AY192*EK102/(AY192+EK102))</f>
        <v>6.40502173720519</v>
      </c>
      <c r="AZ102" s="13" t="n">
        <f aca="false">IF(OR(AZ192=0,EL102=0),0,AZ192*EL102/(AZ192+EL102))</f>
        <v>6.24654559173064</v>
      </c>
      <c r="BA102" s="13" t="n">
        <f aca="false">IF(OR(BA192=0,EM102=0),0,BA192*EM102/(BA192+EM102))</f>
        <v>6.08925343348317</v>
      </c>
      <c r="BB102" s="13" t="n">
        <f aca="false">IF(OR(BB192=0,EN102=0),0,BB192*EN102/(BB192+EN102))</f>
        <v>5.9331066255972</v>
      </c>
      <c r="BC102" s="13" t="n">
        <f aca="false">IF(OR(BC192=0,EO102=0),0,BC192*EO102/(BC192+EO102))</f>
        <v>5.7780674864178</v>
      </c>
      <c r="BD102" s="13" t="n">
        <f aca="false">IF(OR(BD192=0,EP102=0),0,BD192*EP102/(BD192+EP102))</f>
        <v>5.62409924806677</v>
      </c>
      <c r="BE102" s="13" t="n">
        <f aca="false">IF(OR(BE192=0,EQ102=0),0,BE192*EQ102/(BE192+EQ102))</f>
        <v>5.47116601676594</v>
      </c>
      <c r="BF102" s="13" t="n">
        <f aca="false">IF(OR(BF192=0,ER102=0),0,BF192*ER102/(BF192+ER102))</f>
        <v>5.31923273481908</v>
      </c>
      <c r="BG102" s="13" t="n">
        <f aca="false">IF(OR(BG192=0,ES102=0),0,BG192*ES102/(BG192+ES102))</f>
        <v>5.16826514415994</v>
      </c>
      <c r="BH102" s="13" t="n">
        <f aca="false">IF(OR(BH192=0,ET102=0),0,BH192*ET102/(BH192+ET102))</f>
        <v>5.01822975137912</v>
      </c>
      <c r="BI102" s="13" t="n">
        <f aca="false">IF(OR(BI192=0,EU102=0),0,BI192*EU102/(BI192+EU102))</f>
        <v>4.86909379414743</v>
      </c>
      <c r="BJ102" s="13" t="n">
        <f aca="false">IF(OR(BJ192=0,EV102=0),0,BJ192*EV102/(BJ192+EV102))</f>
        <v>4.72082520895846</v>
      </c>
      <c r="BK102" s="13" t="n">
        <f aca="false">IF(OR(BK192=0,EW102=0),0,BK192*EW102/(BK192+EW102))</f>
        <v>4.57339260011709</v>
      </c>
      <c r="BL102" s="13" t="n">
        <f aca="false">IF(OR(BL192=0,EX102=0),0,BL192*EX102/(BL192+EX102))</f>
        <v>4.41473451599479</v>
      </c>
      <c r="BM102" s="13" t="n">
        <f aca="false">IF(OR(BM192=0,EY102=0),0,BM192*EY102/(BM192+EY102))</f>
        <v>4.25770466605051</v>
      </c>
      <c r="BN102" s="13" t="n">
        <f aca="false">IF(OR(BN192=0,EZ102=0),0,BN192*EZ102/(BN192+EZ102))</f>
        <v>4.10225434866707</v>
      </c>
      <c r="BO102" s="13" t="n">
        <f aca="false">IF(OR(BO192=0,FA102=0),0,BO192*FA102/(BO192+FA102))</f>
        <v>3.94833691439777</v>
      </c>
      <c r="BP102" s="13" t="n">
        <f aca="false">IF(OR(BP192=0,FB102=0),0,BP192*FB102/(BP192+FB102))</f>
        <v>3.79590767914335</v>
      </c>
      <c r="BQ102" s="13" t="n">
        <f aca="false">IF(OR(BQ192=0,FC102=0),0,BQ192*FC102/(BQ192+FC102))</f>
        <v>3.64492384288778</v>
      </c>
      <c r="BR102" s="13" t="n">
        <f aca="false">IF(OR(BR192=0,FD102=0),0,BR192*FD102/(BR192+FD102))</f>
        <v>3.49534441364101</v>
      </c>
      <c r="BS102" s="13" t="n">
        <f aca="false">IF(OR(BS192=0,FE102=0),0,BS192*FE102/(BS192+FE102))</f>
        <v>3.34713013626475</v>
      </c>
      <c r="BT102" s="13" t="n">
        <f aca="false">IF(OR(BT192=0,FF102=0),0,BT192*FF102/(BT192+FF102))</f>
        <v>3.20024342588412</v>
      </c>
      <c r="BU102" s="13" t="n">
        <f aca="false">IF(OR(BU192=0,FG102=0),0,BU192*FG102/(BU192+FG102))</f>
        <v>3.05464830560902</v>
      </c>
      <c r="BV102" s="13" t="n">
        <f aca="false">IF(OR(BV192=0,FH102=0),0,BV192*FH102/(BV192+FH102))</f>
        <v>2.90618723916324</v>
      </c>
      <c r="BW102" s="13" t="n">
        <f aca="false">IF(OR(BW192=0,FI102=0),0,BW192*FI102/(BW192+FI102))</f>
        <v>2.75930857211395</v>
      </c>
      <c r="BX102" s="13" t="n">
        <f aca="false">IF(OR(BX192=0,FJ102=0),0,BX192*FJ102/(BX192+FJ102))</f>
        <v>2.61398006456305</v>
      </c>
      <c r="BY102" s="13" t="n">
        <f aca="false">IF(OR(BY192=0,FK102=0),0,BY192*FK102/(BY192+FK102))</f>
        <v>2.47017152359555</v>
      </c>
      <c r="BZ102" s="13" t="n">
        <f aca="false">IF(OR(BZ192=0,FL102=0),0,BZ192*FL102/(BZ192+FL102))</f>
        <v>2.32785474884499</v>
      </c>
      <c r="CA102" s="13" t="n">
        <f aca="false">IF(OR(CA192=0,FM102=0),0,CA192*FM102/(CA192+FM102))</f>
        <v>2.18700348268413</v>
      </c>
      <c r="CB102" s="13" t="n">
        <f aca="false">IF(OR(CB192=0,FN102=0),0,CB192*FN102/(CB192+FN102))</f>
        <v>2.04759336478399</v>
      </c>
      <c r="CC102" s="13" t="n">
        <f aca="false">IF(OR(CC192=0,FO102=0),0,CC192*FO102/(CC192+FO102))</f>
        <v>1.909601890805</v>
      </c>
      <c r="CD102" s="13" t="n">
        <f aca="false">IF(OR(CD192=0,FP102=0),0,CD192*FP102/(CD192+FP102))</f>
        <v>1.77300837499736</v>
      </c>
      <c r="CE102" s="13" t="n">
        <f aca="false">IF(OR(CE192=0,FQ102=0),0,CE192*FQ102/(CE192+FQ102))</f>
        <v>1.63779391650329</v>
      </c>
      <c r="CF102" s="13" t="n">
        <f aca="false">IF(OR(CF192=0,FR102=0),0,CF192*FR102/(CF192+FR102))</f>
        <v>1.50276074308705</v>
      </c>
      <c r="CG102" s="13" t="n">
        <f aca="false">IF(OR(CG192=0,FS102=0),0,CG192*FS102/(CG192+FS102))</f>
        <v>1.36925598192495</v>
      </c>
      <c r="CH102" s="13" t="n">
        <f aca="false">IF(OR(CH192=0,FT102=0),0,CH192*FT102/(CH192+FT102))</f>
        <v>1.23726905263318</v>
      </c>
      <c r="CI102" s="13" t="n">
        <f aca="false">IF(OR(CI192=0,FU102=0),0,CI192*FU102/(CI192+FU102))</f>
        <v>1.10679141829698</v>
      </c>
      <c r="CJ102" s="13" t="n">
        <f aca="false">IF(OR(CJ192=0,FV102=0),0,CJ192*FV102/(CJ192+FV102))</f>
        <v>0.977816570660866</v>
      </c>
      <c r="CK102" s="13" t="n">
        <f aca="false">IF(OR(CK192=0,FW102=0),0,CK192*FW102/(CK192+FW102))</f>
        <v>0.850340018503878</v>
      </c>
      <c r="CL102" s="13" t="n">
        <f aca="false">IF(OR(CL192=0,FX102=0),0,CL192*FX102/(CL192+FX102))</f>
        <v>0.724359279015591</v>
      </c>
      <c r="CM102" s="13" t="n">
        <f aca="false">IF(OR(CM192=0,FY102=0),0,CM192*FY102/(CM192+FY102))</f>
        <v>0.599873871990523</v>
      </c>
      <c r="CN102" s="13" t="n">
        <f aca="false">IF(OR(CN192=0,FZ102=0),0,CN192*FZ102/(CN192+FZ102))</f>
        <v>0.476885316660512</v>
      </c>
      <c r="CO102" s="13" t="n">
        <f aca="false">IF(OR(CO192=0,GA102=0),0,CO192*GA102/(CO192+GA102))</f>
        <v>0.355397130987363</v>
      </c>
      <c r="CP102" s="13" t="n">
        <f aca="false">IF(OR(CP192=0,GB102=0),0,CP192*GB102/(CP192+GB102))</f>
        <v>0.235199887168444</v>
      </c>
      <c r="CQ102" s="13" t="n">
        <f aca="false">IF(OR(CQ192=0,GC102=0),0,CQ192*GC102/(CQ192+GC102))</f>
        <v>0.116728672470356</v>
      </c>
      <c r="CR102" s="0" t="n">
        <f aca="false">IF(F$9=0,0,(SIN(F$12)*COS($E102)+SIN($E102)*COS(F$12))/SIN($E102)*F$9)</f>
        <v>3.01</v>
      </c>
      <c r="CS102" s="0" t="n">
        <f aca="false">IF(G$9=0,0,(SIN(G$12)*COS($E102)+SIN($E102)*COS(G$12))/SIN($E102)*G$9)</f>
        <v>3.67943951817552</v>
      </c>
      <c r="CT102" s="0" t="n">
        <f aca="false">IF(H$9=0,0,(SIN(H$12)*COS($E102)+SIN($E102)*COS(H$12))/SIN($E102)*H$9)</f>
        <v>4.34735009753307</v>
      </c>
      <c r="CU102" s="0" t="n">
        <f aca="false">IF(I$9=0,0,(SIN(I$12)*COS($E102)+SIN($E102)*COS(I$12))/SIN($E102)*I$9)</f>
        <v>5.01312026446796</v>
      </c>
      <c r="CV102" s="0" t="n">
        <f aca="false">IF(J$9=0,0,(SIN(J$12)*COS($E102)+SIN($E102)*COS(J$12))/SIN($E102)*J$9)</f>
        <v>5.6761394459784</v>
      </c>
      <c r="CW102" s="0" t="n">
        <f aca="false">IF(K$9=0,0,(SIN(K$12)*COS($E102)+SIN($E102)*COS(K$12))/SIN($E102)*K$9)</f>
        <v>6.3357982798635</v>
      </c>
      <c r="CX102" s="0" t="n">
        <f aca="false">IF(L$9=0,0,(SIN(L$12)*COS($E102)+SIN($E102)*COS(L$12))/SIN($E102)*L$9)</f>
        <v>6.99148892443896</v>
      </c>
      <c r="CY102" s="0" t="n">
        <f aca="false">IF(M$9=0,0,(SIN(M$12)*COS($E102)+SIN($E102)*COS(M$12))/SIN($E102)*M$9)</f>
        <v>7.64260536763818</v>
      </c>
      <c r="CZ102" s="0" t="n">
        <f aca="false">IF(N$9=0,0,(SIN(N$12)*COS($E102)+SIN($E102)*COS(N$12))/SIN($E102)*N$9)</f>
        <v>7.90233918855773</v>
      </c>
      <c r="DA102" s="0" t="n">
        <f aca="false">IF(O$9=0,0,(SIN(O$12)*COS($E102)+SIN($E102)*COS(O$12))/SIN($E102)*O$9)</f>
        <v>8.15830569331583</v>
      </c>
      <c r="DB102" s="0" t="n">
        <f aca="false">IF(P$9=0,0,(SIN(P$12)*COS($E102)+SIN($E102)*COS(P$12))/SIN($E102)*P$9)</f>
        <v>8.41025821072425</v>
      </c>
      <c r="DC102" s="0" t="n">
        <f aca="false">IF(Q$9=0,0,(SIN(Q$12)*COS($E102)+SIN($E102)*COS(Q$12))/SIN($E102)*Q$9)</f>
        <v>8.65795175800839</v>
      </c>
      <c r="DD102" s="0" t="n">
        <f aca="false">IF(R$9=0,0,(SIN(R$12)*COS($E102)+SIN($E102)*COS(R$12))/SIN($E102)*R$9)</f>
        <v>8.90114316667762</v>
      </c>
      <c r="DE102" s="0" t="n">
        <f aca="false">IF(S$9=0,0,(SIN(S$12)*COS($E102)+SIN($E102)*COS(S$12))/SIN($E102)*S$9)</f>
        <v>9.1395912076855</v>
      </c>
      <c r="DF102" s="0" t="n">
        <f aca="false">IF(T$9=0,0,(SIN(T$12)*COS($E102)+SIN($E102)*COS(T$12))/SIN($E102)*T$9)</f>
        <v>9.37305671582612</v>
      </c>
      <c r="DG102" s="0" t="n">
        <f aca="false">IF(U$9=0,0,(SIN(U$12)*COS($E102)+SIN($E102)*COS(U$12))/SIN($E102)*U$9)</f>
        <v>9.60130271331333</v>
      </c>
      <c r="DH102" s="0" t="n">
        <f aca="false">IF(V$9=0,0,(SIN(V$12)*COS($E102)+SIN($E102)*COS(V$12))/SIN($E102)*V$9)</f>
        <v>9.82409453248961</v>
      </c>
      <c r="DI102" s="0" t="n">
        <f aca="false">IF(W$9=0,0,(SIN(W$12)*COS($E102)+SIN($E102)*COS(W$12))/SIN($E102)*W$9)</f>
        <v>10.0411999376119</v>
      </c>
      <c r="DJ102" s="0" t="n">
        <f aca="false">IF(X$9=0,0,(SIN(X$12)*COS($E102)+SIN($E102)*COS(X$12))/SIN($E102)*X$9)</f>
        <v>10.4806428095726</v>
      </c>
      <c r="DK102" s="0" t="n">
        <f aca="false">IF(Y$9=0,0,(SIN(Y$12)*COS($E102)+SIN($E102)*COS(Y$12))/SIN($E102)*Y$9)</f>
        <v>10.9112843624161</v>
      </c>
      <c r="DL102" s="0" t="n">
        <f aca="false">IF(Z$9=0,0,(SIN(Z$12)*COS($E102)+SIN($E102)*COS(Z$12))/SIN($E102)*Z$9)</f>
        <v>11.332693006678</v>
      </c>
      <c r="DM102" s="0" t="n">
        <f aca="false">IF(AA$9=0,0,(SIN(AA$12)*COS($E102)+SIN($E102)*COS(AA$12))/SIN($E102)*AA$9)</f>
        <v>11.7444417653348</v>
      </c>
      <c r="DN102" s="0" t="n">
        <f aca="false">IF(AB$9=0,0,(SIN(AB$12)*COS($E102)+SIN($E102)*COS(AB$12))/SIN($E102)*AB$9)</f>
        <v>12.1461084948249</v>
      </c>
      <c r="DO102" s="0" t="n">
        <f aca="false">IF(AC$9=0,0,(SIN(AC$12)*COS($E102)+SIN($E102)*COS(AC$12))/SIN($E102)*AC$9)</f>
        <v>12.5372761040222</v>
      </c>
      <c r="DP102" s="0" t="n">
        <f aca="false">IF(AD$9=0,0,(SIN(AD$12)*COS($E102)+SIN($E102)*COS(AD$12))/SIN($E102)*AD$9)</f>
        <v>12.9175327710664</v>
      </c>
      <c r="DQ102" s="0" t="n">
        <f aca="false">IF(AE$9=0,0,(SIN(AE$12)*COS($E102)+SIN($E102)*COS(AE$12))/SIN($E102)*AE$9)</f>
        <v>13.2864721579573</v>
      </c>
      <c r="DR102" s="0" t="n">
        <f aca="false">IF(AF$9=0,0,(SIN(AF$12)*COS($E102)+SIN($E102)*COS(AF$12))/SIN($E102)*AF$9)</f>
        <v>13.6436936228213</v>
      </c>
      <c r="DS102" s="0" t="n">
        <f aca="false">IF(AG$9=0,0,(SIN(AG$12)*COS($E102)+SIN($E102)*COS(AG$12))/SIN($E102)*AG$9)</f>
        <v>13.9888024297574</v>
      </c>
      <c r="DT102" s="0" t="n">
        <f aca="false">IF(AH$9=0,0,(SIN(AH$12)*COS($E102)+SIN($E102)*COS(AH$12))/SIN($E102)*AH$9)</f>
        <v>13.8622772078851</v>
      </c>
      <c r="DU102" s="0" t="n">
        <f aca="false">IF(AI$9=0,0,(SIN(AI$12)*COS($E102)+SIN($E102)*COS(AI$12))/SIN($E102)*AI$9)</f>
        <v>13.7315294020885</v>
      </c>
      <c r="DV102" s="0" t="n">
        <f aca="false">IF(AJ$9=0,0,(SIN(AJ$12)*COS($E102)+SIN($E102)*COS(AJ$12))/SIN($E102)*AJ$9)</f>
        <v>13.5965988394157</v>
      </c>
      <c r="DW102" s="0" t="n">
        <f aca="false">IF(AK$9=0,0,(SIN(AK$12)*COS($E102)+SIN($E102)*COS(AK$12))/SIN($E102)*AK$9)</f>
        <v>13.4575266210231</v>
      </c>
      <c r="DX102" s="0" t="n">
        <f aca="false">IF(AL$9=0,0,(SIN(AL$12)*COS($E102)+SIN($E102)*COS(AL$12))/SIN($E102)*AL$9)</f>
        <v>13.3143551096559</v>
      </c>
      <c r="DY102" s="0" t="n">
        <f aca="false">IF(AM$9=0,0,(SIN(AM$12)*COS($E102)+SIN($E102)*COS(AM$12))/SIN($E102)*AM$9)</f>
        <v>13.1671279167431</v>
      </c>
      <c r="DZ102" s="0" t="n">
        <f aca="false">IF(AN$9=0,0,(SIN(AN$12)*COS($E102)+SIN($E102)*COS(AN$12))/SIN($E102)*AN$9)</f>
        <v>13.0158898891141</v>
      </c>
      <c r="EA102" s="0" t="n">
        <f aca="false">IF(AO$9=0,0,(SIN(AO$12)*COS($E102)+SIN($E102)*COS(AO$12))/SIN($E102)*AO$9)</f>
        <v>12.8606870953371</v>
      </c>
      <c r="EB102" s="0" t="n">
        <f aca="false">IF(AP$9=0,0,(SIN(AP$12)*COS($E102)+SIN($E102)*COS(AP$12))/SIN($E102)*AP$9)</f>
        <v>12.7015668116866</v>
      </c>
      <c r="EC102" s="0" t="n">
        <f aca="false">IF(AQ$9=0,0,(SIN(AQ$12)*COS($E102)+SIN($E102)*COS(AQ$12))/SIN($E102)*AQ$9)</f>
        <v>12.5385775077425</v>
      </c>
      <c r="ED102" s="0" t="n">
        <f aca="false">IF(AR$9=0,0,(SIN(AR$12)*COS($E102)+SIN($E102)*COS(AR$12))/SIN($E102)*AR$9)</f>
        <v>12.3717688316255</v>
      </c>
      <c r="EE102" s="0" t="n">
        <f aca="false">IF(AS$9=0,0,(SIN(AS$12)*COS($E102)+SIN($E102)*COS(AS$12))/SIN($E102)*AS$9)</f>
        <v>12.2011915948744</v>
      </c>
      <c r="EF102" s="0" t="n">
        <f aca="false">IF(AT$9=0,0,(SIN(AT$12)*COS($E102)+SIN($E102)*COS(AT$12))/SIN($E102)*AT$9)</f>
        <v>12.0268977569679</v>
      </c>
      <c r="EG102" s="0" t="n">
        <f aca="false">IF(AU$9=0,0,(SIN(AU$12)*COS($E102)+SIN($E102)*COS(AU$12))/SIN($E102)*AU$9)</f>
        <v>11.8489404094975</v>
      </c>
      <c r="EH102" s="0" t="n">
        <f aca="false">IF(AV$9=0,0,(SIN(AV$12)*COS($E102)+SIN($E102)*COS(AV$12))/SIN($E102)*AV$9)</f>
        <v>11.6673737599951</v>
      </c>
      <c r="EI102" s="0" t="n">
        <f aca="false">IF(AW$9=0,0,(SIN(AW$12)*COS($E102)+SIN($E102)*COS(AW$12))/SIN($E102)*AW$9)</f>
        <v>11.4822531154209</v>
      </c>
      <c r="EJ102" s="0" t="n">
        <f aca="false">IF(AX$9=0,0,(SIN(AX$12)*COS($E102)+SIN($E102)*COS(AX$12))/SIN($E102)*AX$9)</f>
        <v>11.2936348653168</v>
      </c>
      <c r="EK102" s="0" t="n">
        <f aca="false">IF(AY$9=0,0,(SIN(AY$12)*COS($E102)+SIN($E102)*COS(AY$12))/SIN($E102)*AY$9)</f>
        <v>11.1015764646288</v>
      </c>
      <c r="EL102" s="0" t="n">
        <f aca="false">IF(AZ$9=0,0,(SIN(AZ$12)*COS($E102)+SIN($E102)*COS(AZ$12))/SIN($E102)*AZ$9)</f>
        <v>10.9061364162062</v>
      </c>
      <c r="EM102" s="0" t="n">
        <f aca="false">IF(BA$9=0,0,(SIN(BA$12)*COS($E102)+SIN($E102)*COS(BA$12))/SIN($E102)*BA$9)</f>
        <v>10.7073742529812</v>
      </c>
      <c r="EN102" s="0" t="n">
        <f aca="false">IF(BB$9=0,0,(SIN(BB$12)*COS($E102)+SIN($E102)*COS(BB$12))/SIN($E102)*BB$9)</f>
        <v>10.505350519834</v>
      </c>
      <c r="EO102" s="0" t="n">
        <f aca="false">IF(BC$9=0,0,(SIN(BC$12)*COS($E102)+SIN($E102)*COS(BC$12))/SIN($E102)*BC$9)</f>
        <v>10.3001267551509</v>
      </c>
      <c r="EP102" s="0" t="n">
        <f aca="false">IF(BD$9=0,0,(SIN(BD$12)*COS($E102)+SIN($E102)*COS(BD$12))/SIN($E102)*BD$9)</f>
        <v>10.0917654720786</v>
      </c>
      <c r="EQ102" s="0" t="n">
        <f aca="false">IF(BE$9=0,0,(SIN(BE$12)*COS($E102)+SIN($E102)*COS(BE$12))/SIN($E102)*BE$9)</f>
        <v>9.88033013948241</v>
      </c>
      <c r="ER102" s="0" t="n">
        <f aca="false">IF(BF$9=0,0,(SIN(BF$12)*COS($E102)+SIN($E102)*COS(BF$12))/SIN($E102)*BF$9)</f>
        <v>9.6658851626128</v>
      </c>
      <c r="ES102" s="0" t="n">
        <f aca="false">IF(BG$9=0,0,(SIN(BG$12)*COS($E102)+SIN($E102)*COS(BG$12))/SIN($E102)*BG$9)</f>
        <v>9.44849586348711</v>
      </c>
      <c r="ET102" s="0" t="n">
        <f aca="false">IF(BH$9=0,0,(SIN(BH$12)*COS($E102)+SIN($E102)*COS(BH$12))/SIN($E102)*BH$9)</f>
        <v>9.22822846099178</v>
      </c>
      <c r="EU102" s="0" t="n">
        <f aca="false">IF(BI$9=0,0,(SIN(BI$12)*COS($E102)+SIN($E102)*COS(BI$12))/SIN($E102)*BI$9)</f>
        <v>9.00515005071138</v>
      </c>
      <c r="EV102" s="0" t="n">
        <f aca="false">IF(BJ$9=0,0,(SIN(BJ$12)*COS($E102)+SIN($E102)*COS(BJ$12))/SIN($E102)*BJ$9)</f>
        <v>8.77932858449067</v>
      </c>
      <c r="EW102" s="0" t="n">
        <f aca="false">IF(BK$9=0,0,(SIN(BK$12)*COS($E102)+SIN($E102)*COS(BK$12))/SIN($E102)*BK$9)</f>
        <v>8.55083284973588</v>
      </c>
      <c r="EX102" s="0" t="n">
        <f aca="false">IF(BL$9=0,0,(SIN(BL$12)*COS($E102)+SIN($E102)*COS(BL$12))/SIN($E102)*BL$9)</f>
        <v>8.27733890732263</v>
      </c>
      <c r="EY102" s="0" t="n">
        <f aca="false">IF(BM$9=0,0,(SIN(BM$12)*COS($E102)+SIN($E102)*COS(BM$12))/SIN($E102)*BM$9)</f>
        <v>8.00369168410225</v>
      </c>
      <c r="EZ102" s="0" t="n">
        <f aca="false">IF(BN$9=0,0,(SIN(BN$12)*COS($E102)+SIN($E102)*COS(BN$12))/SIN($E102)*BN$9)</f>
        <v>7.72999999999992</v>
      </c>
      <c r="FA102" s="0" t="n">
        <f aca="false">IF(BO$9=0,0,(SIN(BO$12)*COS($E102)+SIN($E102)*COS(BO$12))/SIN($E102)*BO$9)</f>
        <v>7.45637195938863</v>
      </c>
      <c r="FB102" s="0" t="n">
        <f aca="false">IF(BP$9=0,0,(SIN(BP$12)*COS($E102)+SIN($E102)*COS(BP$12))/SIN($E102)*BP$9)</f>
        <v>7.18291491062414</v>
      </c>
      <c r="FC102" s="0" t="n">
        <f aca="false">IF(BQ$9=0,0,(SIN(BQ$12)*COS($E102)+SIN($E102)*COS(BQ$12))/SIN($E102)*BQ$9)</f>
        <v>6.90973540603582</v>
      </c>
      <c r="FD102" s="0" t="n">
        <f aca="false">IF(BR$9=0,0,(SIN(BR$12)*COS($E102)+SIN($E102)*COS(BR$12))/SIN($E102)*BR$9)</f>
        <v>6.6369391623866</v>
      </c>
      <c r="FE102" s="0" t="n">
        <f aca="false">IF(BS$9=0,0,(SIN(BS$12)*COS($E102)+SIN($E102)*COS(BS$12))/SIN($E102)*BS$9)</f>
        <v>6.36463102181494</v>
      </c>
      <c r="FF102" s="0" t="n">
        <f aca="false">IF(BT$9=0,0,(SIN(BT$12)*COS($E102)+SIN($E102)*COS(BT$12))/SIN($E102)*BT$9)</f>
        <v>6.09291491327541</v>
      </c>
      <c r="FG102" s="0" t="n">
        <f aca="false">IF(BU$9=0,0,(SIN(BU$12)*COS($E102)+SIN($E102)*COS(BU$12))/SIN($E102)*BU$9)</f>
        <v>5.82189381449014</v>
      </c>
      <c r="FH102" s="0" t="n">
        <f aca="false">IF(BV$9=0,0,(SIN(BV$12)*COS($E102)+SIN($E102)*COS(BV$12))/SIN($E102)*BV$9)</f>
        <v>5.53668545068719</v>
      </c>
      <c r="FI102" s="0" t="n">
        <f aca="false">IF(BW$9=0,0,(SIN(BW$12)*COS($E102)+SIN($E102)*COS(BW$12))/SIN($E102)*BW$9)</f>
        <v>5.25367414033402</v>
      </c>
      <c r="FJ102" s="0" t="n">
        <f aca="false">IF(BX$9=0,0,(SIN(BX$12)*COS($E102)+SIN($E102)*COS(BX$12))/SIN($E102)*BX$9)</f>
        <v>4.97297288395519</v>
      </c>
      <c r="FK102" s="0" t="n">
        <f aca="false">IF(BY$9=0,0,(SIN(BY$12)*COS($E102)+SIN($E102)*COS(BY$12))/SIN($E102)*BY$9)</f>
        <v>4.69469278727221</v>
      </c>
      <c r="FL102" s="0" t="n">
        <f aca="false">IF(BZ$9=0,0,(SIN(BZ$12)*COS($E102)+SIN($E102)*COS(BZ$12))/SIN($E102)*BZ$9)</f>
        <v>4.41894301956167</v>
      </c>
      <c r="FM102" s="0" t="n">
        <f aca="false">IF(CA$9=0,0,(SIN(CA$12)*COS($E102)+SIN($E102)*COS(CA$12))/SIN($E102)*CA$9)</f>
        <v>4.14583077296837</v>
      </c>
      <c r="FN102" s="0" t="n">
        <f aca="false">IF(CB$9=0,0,(SIN(CB$12)*COS($E102)+SIN($E102)*COS(CB$12))/SIN($E102)*CB$9)</f>
        <v>3.87546122278702</v>
      </c>
      <c r="FO102" s="0" t="n">
        <f aca="false">IF(CC$9=0,0,(SIN(CC$12)*COS($E102)+SIN($E102)*COS(CC$12))/SIN($E102)*CC$9)</f>
        <v>3.60793748872905</v>
      </c>
      <c r="FP102" s="0" t="n">
        <f aca="false">IF(CD$9=0,0,(SIN(CD$12)*COS($E102)+SIN($E102)*COS(CD$12))/SIN($E102)*CD$9)</f>
        <v>3.34336059718737</v>
      </c>
      <c r="FQ102" s="0" t="n">
        <f aca="false">IF(CE$9=0,0,(SIN(CE$12)*COS($E102)+SIN($E102)*COS(CE$12))/SIN($E102)*CE$9)</f>
        <v>3.08182944451095</v>
      </c>
      <c r="FR102" s="0" t="n">
        <f aca="false">IF(CF$9=0,0,(SIN(CF$12)*COS($E102)+SIN($E102)*COS(CF$12))/SIN($E102)*CF$9)</f>
        <v>2.81928252748873</v>
      </c>
      <c r="FS102" s="0" t="n">
        <f aca="false">IF(CG$9=0,0,(SIN(CG$12)*COS($E102)+SIN($E102)*COS(CG$12))/SIN($E102)*CG$9)</f>
        <v>2.56065671795319</v>
      </c>
      <c r="FT102" s="0" t="n">
        <f aca="false">IF(CH$9=0,0,(SIN(CH$12)*COS($E102)+SIN($E102)*COS(CH$12))/SIN($E102)*CH$9)</f>
        <v>2.30604779941684</v>
      </c>
      <c r="FU102" s="0" t="n">
        <f aca="false">IF(CI$9=0,0,(SIN(CI$12)*COS($E102)+SIN($E102)*COS(CI$12))/SIN($E102)*CI$9)</f>
        <v>2.05554887062855</v>
      </c>
      <c r="FV102" s="0" t="n">
        <f aca="false">IF(CJ$9=0,0,(SIN(CJ$12)*COS($E102)+SIN($E102)*COS(CJ$12))/SIN($E102)*CJ$9)</f>
        <v>1.80925031248081</v>
      </c>
      <c r="FW102" s="0" t="n">
        <f aca="false">IF(CK$9=0,0,(SIN(CK$12)*COS($E102)+SIN($E102)*COS(CK$12))/SIN($E102)*CK$9)</f>
        <v>1.5672397561902</v>
      </c>
      <c r="FX102" s="0" t="n">
        <f aca="false">IF(CL$9=0,0,(SIN(CL$12)*COS($E102)+SIN($E102)*COS(CL$12))/SIN($E102)*CL$9)</f>
        <v>1.32960205276447</v>
      </c>
      <c r="FY102" s="0" t="n">
        <f aca="false">IF(CM$9=0,0,(SIN(CM$12)*COS($E102)+SIN($E102)*COS(CM$12))/SIN($E102)*CM$9)</f>
        <v>1.0964192437655</v>
      </c>
      <c r="FZ102" s="0" t="n">
        <f aca="false">IF(CN$9=0,0,(SIN(CN$12)*COS($E102)+SIN($E102)*COS(CN$12))/SIN($E102)*CN$9)</f>
        <v>0.867770533376919</v>
      </c>
      <c r="GA102" s="0" t="n">
        <f aca="false">IF(CO$9=0,0,(SIN(CO$12)*COS($E102)+SIN($E102)*COS(CO$12))/SIN($E102)*CO$9)</f>
        <v>0.643732261788127</v>
      </c>
      <c r="GB102" s="0" t="n">
        <f aca="false">IF(CP$9=0,0,(SIN(CP$12)*COS($E102)+SIN($E102)*COS(CP$12))/SIN($E102)*CP$9)</f>
        <v>0.423679889968321</v>
      </c>
      <c r="GC102" s="0" t="n">
        <f aca="false">IF(CQ$9=0,0,(SIN(CQ$12)*COS($E102)+SIN($E102)*COS(CQ$12))/SIN($E102)*CQ$9)</f>
        <v>0.209079829118656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4.67928721333191</v>
      </c>
      <c r="H103" s="0" t="n">
        <f aca="false">IF($B13=0,0,IF(SIN(H$12)=0,999999999,(SIN(H$12)*COS($E13)+SIN($E13)*COS(H$12))/SIN(H$12)*$B13))</f>
        <v>3.50910898952054</v>
      </c>
      <c r="I103" s="0" t="n">
        <f aca="false">IF($B13=0,0,IF(SIN(I$12)=0,999999999,(SIN(I$12)*COS($E13)+SIN($E13)*COS(I$12))/SIN(I$12)*$B13))</f>
        <v>3.11889110812341</v>
      </c>
      <c r="J103" s="0" t="n">
        <f aca="false">IF($B13=0,0,IF(SIN(J$12)=0,999999999,(SIN(J$12)*COS($E13)+SIN($E13)*COS(J$12))/SIN(J$12)*$B13))</f>
        <v>2.92366323988239</v>
      </c>
      <c r="K103" s="0" t="n">
        <f aca="false">IF($B13=0,0,IF(SIN(K$12)=0,999999999,(SIN(K$12)*COS($E13)+SIN($E13)*COS(K$12))/SIN(K$12)*$B13))</f>
        <v>2.806431295692</v>
      </c>
      <c r="L103" s="0" t="n">
        <f aca="false">IF($B13=0,0,IF(SIN(L$12)=0,999999999,(SIN(L$12)*COS($E13)+SIN($E13)*COS(L$12))/SIN(L$12)*$B13))</f>
        <v>2.72819722641319</v>
      </c>
      <c r="M103" s="0" t="n">
        <f aca="false">IF($B13=0,0,IF(SIN(M$12)=0,999999999,(SIN(M$12)*COS($E13)+SIN($E13)*COS(M$12))/SIN(M$12)*$B13))</f>
        <v>2.67224756568925</v>
      </c>
      <c r="N103" s="0" t="n">
        <f aca="false">IF($B13=0,0,IF(SIN(N$12)=0,999999999,(SIN(N$12)*COS($E13)+SIN($E13)*COS(N$12))/SIN(N$12)*$B13))</f>
        <v>2.63022556563698</v>
      </c>
      <c r="O103" s="0" t="n">
        <f aca="false">IF($B13=0,0,IF(SIN(O$12)=0,999999999,(SIN(O$12)*COS($E13)+SIN($E13)*COS(O$12))/SIN(O$12)*$B13))</f>
        <v>2.59748857539876</v>
      </c>
      <c r="P103" s="0" t="n">
        <f aca="false">IF($B13=0,0,IF(SIN(P$12)=0,999999999,(SIN(P$12)*COS($E13)+SIN($E13)*COS(P$12))/SIN(P$12)*$B13))</f>
        <v>2.571250992553</v>
      </c>
      <c r="Q103" s="0" t="n">
        <f aca="false">IF($B13=0,0,IF(SIN(Q$12)=0,999999999,(SIN(Q$12)*COS($E13)+SIN($E13)*COS(Q$12))/SIN(Q$12)*$B13))</f>
        <v>2.54974015010909</v>
      </c>
      <c r="R103" s="0" t="n">
        <f aca="false">IF($B13=0,0,IF(SIN(R$12)=0,999999999,(SIN(R$12)*COS($E13)+SIN($E13)*COS(R$12))/SIN(R$12)*$B13))</f>
        <v>2.53177425999597</v>
      </c>
      <c r="S103" s="0" t="n">
        <f aca="false">IF($B13=0,0,IF(SIN(S$12)=0,999999999,(SIN(S$12)*COS($E13)+SIN($E13)*COS(S$12))/SIN(S$12)*$B13))</f>
        <v>2.51653515185519</v>
      </c>
      <c r="T103" s="0" t="n">
        <f aca="false">IF($B13=0,0,IF(SIN(T$12)=0,999999999,(SIN(T$12)*COS($E13)+SIN($E13)*COS(T$12))/SIN(T$12)*$B13))</f>
        <v>2.50343840948612</v>
      </c>
      <c r="U103" s="0" t="n">
        <f aca="false">IF($B13=0,0,IF(SIN(U$12)=0,999999999,(SIN(U$12)*COS($E13)+SIN($E13)*COS(U$12))/SIN(U$12)*$B13))</f>
        <v>2.49205545270554</v>
      </c>
      <c r="V103" s="0" t="n">
        <f aca="false">IF($B13=0,0,IF(SIN(V$12)=0,999999999,(SIN(V$12)*COS($E13)+SIN($E13)*COS(V$12))/SIN(V$12)*$B13))</f>
        <v>2.4820648385026</v>
      </c>
      <c r="W103" s="0" t="n">
        <f aca="false">IF($B13=0,0,IF(SIN(W$12)=0,999999999,(SIN(W$12)*COS($E13)+SIN($E13)*COS(W$12))/SIN(W$12)*$B13))</f>
        <v>2.47322075001447</v>
      </c>
      <c r="X103" s="0" t="n">
        <f aca="false">IF($B13=0,0,IF(SIN(X$12)=0,999999999,(SIN(X$12)*COS($E13)+SIN($E13)*COS(X$12))/SIN(X$12)*$B13))</f>
        <v>2.46533198917007</v>
      </c>
      <c r="Y103" s="0" t="n">
        <f aca="false">IF($B13=0,0,IF(SIN(Y$12)=0,999999999,(SIN(Y$12)*COS($E13)+SIN($E13)*COS(Y$12))/SIN(Y$12)*$B13))</f>
        <v>2.45824760322922</v>
      </c>
      <c r="Z103" s="0" t="n">
        <f aca="false">IF($B13=0,0,IF(SIN(Z$12)=0,999999999,(SIN(Z$12)*COS($E13)+SIN($E13)*COS(Z$12))/SIN(Z$12)*$B13))</f>
        <v>2.45184682335365</v>
      </c>
      <c r="AA103" s="0" t="n">
        <f aca="false">IF($B13=0,0,IF(SIN(AA$12)=0,999999999,(SIN(AA$12)*COS($E13)+SIN($E13)*COS(AA$12))/SIN(AA$12)*$B13))</f>
        <v>2.44603187786588</v>
      </c>
      <c r="AB103" s="0" t="n">
        <f aca="false">IF($B13=0,0,IF(SIN(AB$12)=0,999999999,(SIN(AB$12)*COS($E13)+SIN($E13)*COS(AB$12))/SIN(AB$12)*$B13))</f>
        <v>2.44072276552211</v>
      </c>
      <c r="AC103" s="0" t="n">
        <f aca="false">IF($B13=0,0,IF(SIN(AC$12)=0,999999999,(SIN(AC$12)*COS($E13)+SIN($E13)*COS(AC$12))/SIN(AC$12)*$B13))</f>
        <v>2.4358533922733</v>
      </c>
      <c r="AD103" s="0" t="n">
        <f aca="false">IF($B13=0,0,IF(SIN(AD$12)=0,999999999,(SIN(AD$12)*COS($E13)+SIN($E13)*COS(AD$12))/SIN(AD$12)*$B13))</f>
        <v>2.43136867382991</v>
      </c>
      <c r="AE103" s="0" t="n">
        <f aca="false">IF($B13=0,0,IF(SIN(AE$12)=0,999999999,(SIN(AE$12)*COS($E13)+SIN($E13)*COS(AE$12))/SIN(AE$12)*$B13))</f>
        <v>2.42722233360522</v>
      </c>
      <c r="AF103" s="0" t="n">
        <f aca="false">IF($B13=0,0,IF(SIN(AF$12)=0,999999999,(SIN(AF$12)*COS($E13)+SIN($E13)*COS(AF$12))/SIN(AF$12)*$B13))</f>
        <v>2.42337520881976</v>
      </c>
      <c r="AG103" s="0" t="n">
        <f aca="false">IF($B13=0,0,IF(SIN(AG$12)=0,999999999,(SIN(AG$12)*COS($E13)+SIN($E13)*COS(AG$12))/SIN(AG$12)*$B13))</f>
        <v>2.41979393302113</v>
      </c>
      <c r="AH103" s="0" t="n">
        <f aca="false">IF($B13=0,0,IF(SIN(AH$12)=0,999999999,(SIN(AH$12)*COS($E13)+SIN($E13)*COS(AH$12))/SIN(AH$12)*$B13))</f>
        <v>2.41644990091511</v>
      </c>
      <c r="AI103" s="0" t="n">
        <f aca="false">IF($B13=0,0,IF(SIN(AI$12)=0,999999999,(SIN(AI$12)*COS($E13)+SIN($E13)*COS(AI$12))/SIN(AI$12)*$B13))</f>
        <v>2.41331844736396</v>
      </c>
      <c r="AJ103" s="0" t="n">
        <f aca="false">IF($B13=0,0,IF(SIN(AJ$12)=0,999999999,(SIN(AJ$12)*COS($E13)+SIN($E13)*COS(AJ$12))/SIN(AJ$12)*$B13))</f>
        <v>2.41037819057905</v>
      </c>
      <c r="AK103" s="0" t="n">
        <f aca="false">IF($B13=0,0,IF(SIN(AK$12)=0,999999999,(SIN(AK$12)*COS($E13)+SIN($E13)*COS(AK$12))/SIN(AK$12)*$B13))</f>
        <v>2.40761050243179</v>
      </c>
      <c r="AL103" s="0" t="n">
        <f aca="false">IF($B13=0,0,IF(SIN(AL$12)=0,999999999,(SIN(AL$12)*COS($E13)+SIN($E13)*COS(AL$12))/SIN(AL$12)*$B13))</f>
        <v>2.40499907807523</v>
      </c>
      <c r="AM103" s="0" t="n">
        <f aca="false">IF($B13=0,0,IF(SIN(AM$12)=0,999999999,(SIN(AM$12)*COS($E13)+SIN($E13)*COS(AM$12))/SIN(AM$12)*$B13))</f>
        <v>2.40252958381039</v>
      </c>
      <c r="AN103" s="0" t="n">
        <f aca="false">IF($B13=0,0,IF(SIN(AN$12)=0,999999999,(SIN(AN$12)*COS($E13)+SIN($E13)*COS(AN$12))/SIN(AN$12)*$B13))</f>
        <v>2.40018936708781</v>
      </c>
      <c r="AO103" s="0" t="n">
        <f aca="false">IF($B13=0,0,IF(SIN(AO$12)=0,999999999,(SIN(AO$12)*COS($E13)+SIN($E13)*COS(AO$12))/SIN(AO$12)*$B13))</f>
        <v>2.397967216217</v>
      </c>
      <c r="AP103" s="0" t="n">
        <f aca="false">IF($B13=0,0,IF(SIN(AP$12)=0,999999999,(SIN(AP$12)*COS($E13)+SIN($E13)*COS(AP$12))/SIN(AP$12)*$B13))</f>
        <v>2.3958531601182</v>
      </c>
      <c r="AQ103" s="0" t="n">
        <f aca="false">IF($B13=0,0,IF(SIN(AQ$12)=0,999999999,(SIN(AQ$12)*COS($E13)+SIN($E13)*COS(AQ$12))/SIN(AQ$12)*$B13))</f>
        <v>2.3938383005405</v>
      </c>
      <c r="AR103" s="0" t="n">
        <f aca="false">IF($B13=0,0,IF(SIN(AR$12)=0,999999999,(SIN(AR$12)*COS($E13)+SIN($E13)*COS(AR$12))/SIN(AR$12)*$B13))</f>
        <v>2.39191467076557</v>
      </c>
      <c r="AS103" s="0" t="n">
        <f aca="false">IF($B13=0,0,IF(SIN(AS$12)=0,999999999,(SIN(AS$12)*COS($E13)+SIN($E13)*COS(AS$12))/SIN(AS$12)*$B13))</f>
        <v>2.39007511604274</v>
      </c>
      <c r="AT103" s="0" t="n">
        <f aca="false">IF($B13=0,0,IF(SIN(AT$12)=0,999999999,(SIN(AT$12)*COS($E13)+SIN($E13)*COS(AT$12))/SIN(AT$12)*$B13))</f>
        <v>2.3883131919522</v>
      </c>
      <c r="AU103" s="0" t="n">
        <f aca="false">IF($B13=0,0,IF(SIN(AU$12)=0,999999999,(SIN(AU$12)*COS($E13)+SIN($E13)*COS(AU$12))/SIN(AU$12)*$B13))</f>
        <v>2.38662307763527</v>
      </c>
      <c r="AV103" s="0" t="n">
        <f aca="false">IF($B13=0,0,IF(SIN(AV$12)=0,999999999,(SIN(AV$12)*COS($E13)+SIN($E13)*COS(AV$12))/SIN(AV$12)*$B13))</f>
        <v>2.38499950141329</v>
      </c>
      <c r="AW103" s="0" t="n">
        <f aca="false">IF($B13=0,0,IF(SIN(AW$12)=0,999999999,(SIN(AW$12)*COS($E13)+SIN($E13)*COS(AW$12))/SIN(AW$12)*$B13))</f>
        <v>2.38343767677842</v>
      </c>
      <c r="AX103" s="0" t="n">
        <f aca="false">IF($B13=0,0,IF(SIN(AX$12)=0,999999999,(SIN(AX$12)*COS($E13)+SIN($E13)*COS(AX$12))/SIN(AX$12)*$B13))</f>
        <v>2.38193324710565</v>
      </c>
      <c r="AY103" s="0" t="n">
        <f aca="false">IF($B13=0,0,IF(SIN(AY$12)=0,999999999,(SIN(AY$12)*COS($E13)+SIN($E13)*COS(AY$12))/SIN(AY$12)*$B13))</f>
        <v>2.3804822377292</v>
      </c>
      <c r="AZ103" s="0" t="n">
        <f aca="false">IF($B13=0,0,IF(SIN(AZ$12)=0,999999999,(SIN(AZ$12)*COS($E13)+SIN($E13)*COS(AZ$12))/SIN(AZ$12)*$B13))</f>
        <v>2.37908101426222</v>
      </c>
      <c r="BA103" s="0" t="n">
        <f aca="false">IF($B13=0,0,IF(SIN(BA$12)=0,999999999,(SIN(BA$12)*COS($E13)+SIN($E13)*COS(BA$12))/SIN(BA$12)*$B13))</f>
        <v>2.37772624622964</v>
      </c>
      <c r="BB103" s="0" t="n">
        <f aca="false">IF($B13=0,0,IF(SIN(BB$12)=0,999999999,(SIN(BB$12)*COS($E13)+SIN($E13)*COS(BB$12))/SIN(BB$12)*$B13))</f>
        <v>2.37641487523889</v>
      </c>
      <c r="BC103" s="0" t="n">
        <f aca="false">IF($B13=0,0,IF(SIN(BC$12)=0,999999999,(SIN(BC$12)*COS($E13)+SIN($E13)*COS(BC$12))/SIN(BC$12)*$B13))</f>
        <v>2.3751440870398</v>
      </c>
      <c r="BD103" s="0" t="n">
        <f aca="false">IF($B13=0,0,IF(SIN(BD$12)=0,999999999,(SIN(BD$12)*COS($E13)+SIN($E13)*COS(BD$12))/SIN(BD$12)*$B13))</f>
        <v>2.37391128692891</v>
      </c>
      <c r="BE103" s="0" t="n">
        <f aca="false">IF($B13=0,0,IF(SIN(BE$12)=0,999999999,(SIN(BE$12)*COS($E13)+SIN($E13)*COS(BE$12))/SIN(BE$12)*$B13))</f>
        <v>2.37271407803851</v>
      </c>
      <c r="BF103" s="0" t="n">
        <f aca="false">IF($B13=0,0,IF(SIN(BF$12)=0,999999999,(SIN(BF$12)*COS($E13)+SIN($E13)*COS(BF$12))/SIN(BF$12)*$B13))</f>
        <v>2.37155024212188</v>
      </c>
      <c r="BG103" s="0" t="n">
        <f aca="false">IF($B13=0,0,IF(SIN(BG$12)=0,999999999,(SIN(BG$12)*COS($E13)+SIN($E13)*COS(BG$12))/SIN(BG$12)*$B13))</f>
        <v>2.37041772250432</v>
      </c>
      <c r="BH103" s="0" t="n">
        <f aca="false">IF($B13=0,0,IF(SIN(BH$12)=0,999999999,(SIN(BH$12)*COS($E13)+SIN($E13)*COS(BH$12))/SIN(BH$12)*$B13))</f>
        <v>2.36931460891892</v>
      </c>
      <c r="BI103" s="0" t="n">
        <f aca="false">IF($B13=0,0,IF(SIN(BI$12)=0,999999999,(SIN(BI$12)*COS($E13)+SIN($E13)*COS(BI$12))/SIN(BI$12)*$B13))</f>
        <v>2.3682391239866</v>
      </c>
      <c r="BJ103" s="0" t="n">
        <f aca="false">IF($B13=0,0,IF(SIN(BJ$12)=0,999999999,(SIN(BJ$12)*COS($E13)+SIN($E13)*COS(BJ$12))/SIN(BJ$12)*$B13))</f>
        <v>2.3671896111343</v>
      </c>
      <c r="BK103" s="0" t="n">
        <f aca="false">IF($B13=0,0,IF(SIN(BK$12)=0,999999999,(SIN(BK$12)*COS($E13)+SIN($E13)*COS(BK$12))/SIN(BK$12)*$B13))</f>
        <v>2.36616452377422</v>
      </c>
      <c r="BL103" s="0" t="n">
        <f aca="false">IF($B13=0,0,IF(SIN(BL$12)=0,999999999,(SIN(BL$12)*COS($E13)+SIN($E13)*COS(BL$12))/SIN(BL$12)*$B13))</f>
        <v>2.36516241559131</v>
      </c>
      <c r="BM103" s="0" t="n">
        <f aca="false">IF($B13=0,0,IF(SIN(BM$12)=0,999999999,(SIN(BM$12)*COS($E13)+SIN($E13)*COS(BM$12))/SIN(BM$12)*$B13))</f>
        <v>2.36418193180685</v>
      </c>
      <c r="BN103" s="0" t="n">
        <f aca="false">IF($B13=0,0,IF(SIN(BN$12)=0,999999999,(SIN(BN$12)*COS($E13)+SIN($E13)*COS(BN$12))/SIN(BN$12)*$B13))</f>
        <v>2.36322180130365</v>
      </c>
      <c r="BO103" s="0" t="n">
        <f aca="false">IF($B13=0,0,IF(SIN(BO$12)=0,999999999,(SIN(BO$12)*COS($E13)+SIN($E13)*COS(BO$12))/SIN(BO$12)*$B13))</f>
        <v>2.36228082951325</v>
      </c>
      <c r="BP103" s="0" t="n">
        <f aca="false">IF($B13=0,0,IF(SIN(BP$12)=0,999999999,(SIN(BP$12)*COS($E13)+SIN($E13)*COS(BP$12))/SIN(BP$12)*$B13))</f>
        <v>2.36135789197843</v>
      </c>
      <c r="BQ103" s="0" t="n">
        <f aca="false">IF($B13=0,0,IF(SIN(BQ$12)=0,999999999,(SIN(BQ$12)*COS($E13)+SIN($E13)*COS(BQ$12))/SIN(BQ$12)*$B13))</f>
        <v>2.36045192851519</v>
      </c>
      <c r="BR103" s="0" t="n">
        <f aca="false">IF($B13=0,0,IF(SIN(BR$12)=0,999999999,(SIN(BR$12)*COS($E13)+SIN($E13)*COS(BR$12))/SIN(BR$12)*$B13))</f>
        <v>2.35956193790792</v>
      </c>
      <c r="BS103" s="0" t="n">
        <f aca="false">IF($B13=0,0,IF(SIN(BS$12)=0,999999999,(SIN(BS$12)*COS($E13)+SIN($E13)*COS(BS$12))/SIN(BS$12)*$B13))</f>
        <v>2.35868697307931</v>
      </c>
      <c r="BT103" s="0" t="n">
        <f aca="false">IF($B13=0,0,IF(SIN(BT$12)=0,999999999,(SIN(BT$12)*COS($E13)+SIN($E13)*COS(BT$12))/SIN(BT$12)*$B13))</f>
        <v>2.35782613668404</v>
      </c>
      <c r="BU103" s="0" t="n">
        <f aca="false">IF($B13=0,0,IF(SIN(BU$12)=0,999999999,(SIN(BU$12)*COS($E13)+SIN($E13)*COS(BU$12))/SIN(BU$12)*$B13))</f>
        <v>2.35697857708078</v>
      </c>
      <c r="BV103" s="0" t="n">
        <f aca="false">IF($B13=0,0,IF(SIN(BV$12)=0,999999999,(SIN(BV$12)*COS($E13)+SIN($E13)*COS(BV$12))/SIN(BV$12)*$B13))</f>
        <v>2.35614348464271</v>
      </c>
      <c r="BW103" s="0" t="n">
        <f aca="false">IF($B13=0,0,IF(SIN(BW$12)=0,999999999,(SIN(BW$12)*COS($E13)+SIN($E13)*COS(BW$12))/SIN(BW$12)*$B13))</f>
        <v>2.35532008837121</v>
      </c>
      <c r="BX103" s="0" t="n">
        <f aca="false">IF($B13=0,0,IF(SIN(BX$12)=0,999999999,(SIN(BX$12)*COS($E13)+SIN($E13)*COS(BX$12))/SIN(BX$12)*$B13))</f>
        <v>2.35450765278116</v>
      </c>
      <c r="BY103" s="0" t="n">
        <f aca="false">IF($B13=0,0,IF(SIN(BY$12)=0,999999999,(SIN(BY$12)*COS($E13)+SIN($E13)*COS(BY$12))/SIN(BY$12)*$B13))</f>
        <v>2.35370547502998</v>
      </c>
      <c r="BZ103" s="0" t="n">
        <f aca="false">IF($B13=0,0,IF(SIN(BZ$12)=0,999999999,(SIN(BZ$12)*COS($E13)+SIN($E13)*COS(BZ$12))/SIN(BZ$12)*$B13))</f>
        <v>2.35291288226559</v>
      </c>
      <c r="CA103" s="0" t="n">
        <f aca="false">IF($B13=0,0,IF(SIN(CA$12)=0,999999999,(SIN(CA$12)*COS($E13)+SIN($E13)*COS(CA$12))/SIN(CA$12)*$B13))</f>
        <v>2.35212922917076</v>
      </c>
      <c r="CB103" s="0" t="n">
        <f aca="false">IF($B13=0,0,IF(SIN(CB$12)=0,999999999,(SIN(CB$12)*COS($E13)+SIN($E13)*COS(CB$12))/SIN(CB$12)*$B13))</f>
        <v>2.35135389568405</v>
      </c>
      <c r="CC103" s="0" t="n">
        <f aca="false">IF($B13=0,0,IF(SIN(CC$12)=0,999999999,(SIN(CC$12)*COS($E13)+SIN($E13)*COS(CC$12))/SIN(CC$12)*$B13))</f>
        <v>2.35058628487934</v>
      </c>
      <c r="CD103" s="0" t="n">
        <f aca="false">IF($B13=0,0,IF(SIN(CD$12)=0,999999999,(SIN(CD$12)*COS($E13)+SIN($E13)*COS(CD$12))/SIN(CD$12)*$B13))</f>
        <v>2.3498258209878</v>
      </c>
      <c r="CE103" s="0" t="n">
        <f aca="false">IF($B13=0,0,IF(SIN(CE$12)=0,999999999,(SIN(CE$12)*COS($E13)+SIN($E13)*COS(CE$12))/SIN(CE$12)*$B13))</f>
        <v>2.34907194754757</v>
      </c>
      <c r="CF103" s="0" t="n">
        <f aca="false">IF($B13=0,0,IF(SIN(CF$12)=0,999999999,(SIN(CF$12)*COS($E13)+SIN($E13)*COS(CF$12))/SIN(CF$12)*$B13))</f>
        <v>2.34832412566807</v>
      </c>
      <c r="CG103" s="0" t="n">
        <f aca="false">IF($B13=0,0,IF(SIN(CG$12)=0,999999999,(SIN(CG$12)*COS($E13)+SIN($E13)*COS(CG$12))/SIN(CG$12)*$B13))</f>
        <v>2.34758183239679</v>
      </c>
      <c r="CH103" s="0" t="n">
        <f aca="false">IF($B13=0,0,IF(SIN(CH$12)=0,999999999,(SIN(CH$12)*COS($E13)+SIN($E13)*COS(CH$12))/SIN(CH$12)*$B13))</f>
        <v>2.3468445591776</v>
      </c>
      <c r="CI103" s="0" t="n">
        <f aca="false">IF($B13=0,0,IF(SIN(CI$12)=0,999999999,(SIN(CI$12)*COS($E13)+SIN($E13)*COS(CI$12))/SIN(CI$12)*$B13))</f>
        <v>2.34611181039053</v>
      </c>
      <c r="CJ103" s="0" t="n">
        <f aca="false">IF($B13=0,0,IF(SIN(CJ$12)=0,999999999,(SIN(CJ$12)*COS($E13)+SIN($E13)*COS(CJ$12))/SIN(CJ$12)*$B13))</f>
        <v>2.34538310196369</v>
      </c>
      <c r="CK103" s="0" t="n">
        <f aca="false">IF($B13=0,0,IF(SIN(CK$12)=0,999999999,(SIN(CK$12)*COS($E13)+SIN($E13)*COS(CK$12))/SIN(CK$12)*$B13))</f>
        <v>2.34465796004893</v>
      </c>
      <c r="CL103" s="0" t="n">
        <f aca="false">IF($B13=0,0,IF(SIN(CL$12)=0,999999999,(SIN(CL$12)*COS($E13)+SIN($E13)*COS(CL$12))/SIN(CL$12)*$B13))</f>
        <v>2.34393591975315</v>
      </c>
      <c r="CM103" s="0" t="n">
        <f aca="false">IF($B13=0,0,IF(SIN(CM$12)=0,999999999,(SIN(CM$12)*COS($E13)+SIN($E13)*COS(CM$12))/SIN(CM$12)*$B13))</f>
        <v>2.34321652391791</v>
      </c>
      <c r="CN103" s="0" t="n">
        <f aca="false">IF($B13=0,0,IF(SIN(CN$12)=0,999999999,(SIN(CN$12)*COS($E13)+SIN($E13)*COS(CN$12))/SIN(CN$12)*$B13))</f>
        <v>2.34249932194035</v>
      </c>
      <c r="CO103" s="0" t="n">
        <f aca="false">IF($B13=0,0,IF(SIN(CO$12)=0,999999999,(SIN(CO$12)*COS($E13)+SIN($E13)*COS(CO$12))/SIN(CO$12)*$B13))</f>
        <v>2.34178386862894</v>
      </c>
      <c r="CP103" s="0" t="n">
        <f aca="false">IF($B13=0,0,IF(SIN(CP$12)=0,999999999,(SIN(CP$12)*COS($E13)+SIN($E13)*COS(CP$12))/SIN(CP$12)*$B13))</f>
        <v>2.34106972308767</v>
      </c>
      <c r="CQ103" s="0" t="n">
        <f aca="false">IF($B13=0,0,IF(SIN(CQ$12)=0,999999999,(SIN(CQ$12)*COS($E13)+SIN($E13)*COS(CQ$12))/SIN(CQ$12)*$B13))</f>
        <v>2.34035644762274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5.00796536224378</v>
      </c>
      <c r="H104" s="0" t="n">
        <f aca="false">IF($B14=0,0,IF(SIN(H$12)=0,999999999,(SIN(H$12)*COS($E14)+SIN($E14)*COS(H$12))/SIN(H$12)*$B14))</f>
        <v>3.33796536224378</v>
      </c>
      <c r="I104" s="0" t="n">
        <f aca="false">IF($B14=0,0,IF(SIN(I$12)=0,999999999,(SIN(I$12)*COS($E14)+SIN($E14)*COS(I$12))/SIN(I$12)*$B14))</f>
        <v>2.78107253286717</v>
      </c>
      <c r="J104" s="0" t="n">
        <f aca="false">IF($B14=0,0,IF(SIN(J$12)=0,999999999,(SIN(J$12)*COS($E14)+SIN($E14)*COS(J$12))/SIN(J$12)*$B14))</f>
        <v>2.50245639275426</v>
      </c>
      <c r="K104" s="0" t="n">
        <f aca="false">IF($B14=0,0,IF(SIN(K$12)=0,999999999,(SIN(K$12)*COS($E14)+SIN($E14)*COS(K$12))/SIN(K$12)*$B14))</f>
        <v>2.33515081244678</v>
      </c>
      <c r="L104" s="0" t="n">
        <f aca="false">IF($B14=0,0,IF(SIN(L$12)=0,999999999,(SIN(L$12)*COS($E14)+SIN($E14)*COS(L$12))/SIN(L$12)*$B14))</f>
        <v>2.2235003877191</v>
      </c>
      <c r="M104" s="0" t="n">
        <f aca="false">IF($B14=0,0,IF(SIN(M$12)=0,999999999,(SIN(M$12)*COS($E14)+SIN($E14)*COS(M$12))/SIN(M$12)*$B14))</f>
        <v>2.14365277860479</v>
      </c>
      <c r="N104" s="0" t="n">
        <f aca="false">IF($B14=0,0,IF(SIN(N$12)=0,999999999,(SIN(N$12)*COS($E14)+SIN($E14)*COS(N$12))/SIN(N$12)*$B14))</f>
        <v>2.08368179413481</v>
      </c>
      <c r="O104" s="0" t="n">
        <f aca="false">IF($B14=0,0,IF(SIN(O$12)=0,999999999,(SIN(O$12)*COS($E14)+SIN($E14)*COS(O$12))/SIN(O$12)*$B14))</f>
        <v>2.03696175390047</v>
      </c>
      <c r="P104" s="0" t="n">
        <f aca="false">IF($B14=0,0,IF(SIN(P$12)=0,999999999,(SIN(P$12)*COS($E14)+SIN($E14)*COS(P$12))/SIN(P$12)*$B14))</f>
        <v>1.9995172326636</v>
      </c>
      <c r="Q104" s="0" t="n">
        <f aca="false">IF($B14=0,0,IF(SIN(Q$12)=0,999999999,(SIN(Q$12)*COS($E14)+SIN($E14)*COS(Q$12))/SIN(Q$12)*$B14))</f>
        <v>1.96881839880193</v>
      </c>
      <c r="R104" s="0" t="n">
        <f aca="false">IF($B14=0,0,IF(SIN(R$12)=0,999999999,(SIN(R$12)*COS($E14)+SIN($E14)*COS(R$12))/SIN(R$12)*$B14))</f>
        <v>1.94317868351891</v>
      </c>
      <c r="S104" s="0" t="n">
        <f aca="false">IF($B14=0,0,IF(SIN(S$12)=0,999999999,(SIN(S$12)*COS($E14)+SIN($E14)*COS(S$12))/SIN(S$12)*$B14))</f>
        <v>1.92143044886777</v>
      </c>
      <c r="T104" s="0" t="n">
        <f aca="false">IF($B14=0,0,IF(SIN(T$12)=0,999999999,(SIN(T$12)*COS($E14)+SIN($E14)*COS(T$12))/SIN(T$12)*$B14))</f>
        <v>1.90273965518242</v>
      </c>
      <c r="U104" s="0" t="n">
        <f aca="false">IF($B14=0,0,IF(SIN(U$12)=0,999999999,(SIN(U$12)*COS($E14)+SIN($E14)*COS(U$12))/SIN(U$12)*$B14))</f>
        <v>1.88649466152526</v>
      </c>
      <c r="V104" s="0" t="n">
        <f aca="false">IF($B14=0,0,IF(SIN(V$12)=0,999999999,(SIN(V$12)*COS($E14)+SIN($E14)*COS(V$12))/SIN(V$12)*$B14))</f>
        <v>1.87223672595663</v>
      </c>
      <c r="W104" s="0" t="n">
        <f aca="false">IF($B14=0,0,IF(SIN(W$12)=0,999999999,(SIN(W$12)*COS($E14)+SIN($E14)*COS(W$12))/SIN(W$12)*$B14))</f>
        <v>1.85961503511106</v>
      </c>
      <c r="X104" s="0" t="n">
        <f aca="false">IF($B14=0,0,IF(SIN(X$12)=0,999999999,(SIN(X$12)*COS($E14)+SIN($E14)*COS(X$12))/SIN(X$12)*$B14))</f>
        <v>1.84835672390506</v>
      </c>
      <c r="Y104" s="0" t="n">
        <f aca="false">IF($B14=0,0,IF(SIN(Y$12)=0,999999999,(SIN(Y$12)*COS($E14)+SIN($E14)*COS(Y$12))/SIN(Y$12)*$B14))</f>
        <v>1.83824636269641</v>
      </c>
      <c r="Z104" s="0" t="n">
        <f aca="false">IF($B14=0,0,IF(SIN(Z$12)=0,999999999,(SIN(Z$12)*COS($E14)+SIN($E14)*COS(Z$12))/SIN(Z$12)*$B14))</f>
        <v>1.82911159828645</v>
      </c>
      <c r="AA104" s="0" t="n">
        <f aca="false">IF($B14=0,0,IF(SIN(AA$12)=0,999999999,(SIN(AA$12)*COS($E14)+SIN($E14)*COS(AA$12))/SIN(AA$12)*$B14))</f>
        <v>1.8208128974843</v>
      </c>
      <c r="AB104" s="0" t="n">
        <f aca="false">IF($B14=0,0,IF(SIN(AB$12)=0,999999999,(SIN(AB$12)*COS($E14)+SIN($E14)*COS(AB$12))/SIN(AB$12)*$B14))</f>
        <v>1.81323608787216</v>
      </c>
      <c r="AC104" s="0" t="n">
        <f aca="false">IF($B14=0,0,IF(SIN(AC$12)=0,999999999,(SIN(AC$12)*COS($E14)+SIN($E14)*COS(AC$12))/SIN(AC$12)*$B14))</f>
        <v>1.80628684444921</v>
      </c>
      <c r="AD104" s="0" t="n">
        <f aca="false">IF($B14=0,0,IF(SIN(AD$12)=0,999999999,(SIN(AD$12)*COS($E14)+SIN($E14)*COS(AD$12))/SIN(AD$12)*$B14))</f>
        <v>1.79988655460612</v>
      </c>
      <c r="AE104" s="0" t="n">
        <f aca="false">IF($B14=0,0,IF(SIN(AE$12)=0,999999999,(SIN(AE$12)*COS($E14)+SIN($E14)*COS(AE$12))/SIN(AE$12)*$B14))</f>
        <v>1.79396917549725</v>
      </c>
      <c r="AF104" s="0" t="n">
        <f aca="false">IF($B14=0,0,IF(SIN(AF$12)=0,999999999,(SIN(AF$12)*COS($E14)+SIN($E14)*COS(AF$12))/SIN(AF$12)*$B14))</f>
        <v>1.78847881662629</v>
      </c>
      <c r="AG104" s="0" t="n">
        <f aca="false">IF($B14=0,0,IF(SIN(AG$12)=0,999999999,(SIN(AG$12)*COS($E14)+SIN($E14)*COS(AG$12))/SIN(AG$12)*$B14))</f>
        <v>1.78336785962673</v>
      </c>
      <c r="AH104" s="0" t="n">
        <f aca="false">IF($B14=0,0,IF(SIN(AH$12)=0,999999999,(SIN(AH$12)*COS($E14)+SIN($E14)*COS(AH$12))/SIN(AH$12)*$B14))</f>
        <v>1.77859548093824</v>
      </c>
      <c r="AI104" s="0" t="n">
        <f aca="false">IF($B14=0,0,IF(SIN(AI$12)=0,999999999,(SIN(AI$12)*COS($E14)+SIN($E14)*COS(AI$12))/SIN(AI$12)*$B14))</f>
        <v>1.77412648012793</v>
      </c>
      <c r="AJ104" s="0" t="n">
        <f aca="false">IF($B14=0,0,IF(SIN(AJ$12)=0,999999999,(SIN(AJ$12)*COS($E14)+SIN($E14)*COS(AJ$12))/SIN(AJ$12)*$B14))</f>
        <v>1.7699303425389</v>
      </c>
      <c r="AK104" s="0" t="n">
        <f aca="false">IF($B14=0,0,IF(SIN(AK$12)=0,999999999,(SIN(AK$12)*COS($E14)+SIN($E14)*COS(AK$12))/SIN(AK$12)*$B14))</f>
        <v>1.76598048335346</v>
      </c>
      <c r="AL104" s="0" t="n">
        <f aca="false">IF($B14=0,0,IF(SIN(AL$12)=0,999999999,(SIN(AL$12)*COS($E14)+SIN($E14)*COS(AL$12))/SIN(AL$12)*$B14))</f>
        <v>1.7622536333859</v>
      </c>
      <c r="AM104" s="0" t="n">
        <f aca="false">IF($B14=0,0,IF(SIN(AM$12)=0,999999999,(SIN(AM$12)*COS($E14)+SIN($E14)*COS(AM$12))/SIN(AM$12)*$B14))</f>
        <v>1.75872933654089</v>
      </c>
      <c r="AN104" s="0" t="n">
        <f aca="false">IF($B14=0,0,IF(SIN(AN$12)=0,999999999,(SIN(AN$12)*COS($E14)+SIN($E14)*COS(AN$12))/SIN(AN$12)*$B14))</f>
        <v>1.75538953594711</v>
      </c>
      <c r="AO104" s="0" t="n">
        <f aca="false">IF($B14=0,0,IF(SIN(AO$12)=0,999999999,(SIN(AO$12)*COS($E14)+SIN($E14)*COS(AO$12))/SIN(AO$12)*$B14))</f>
        <v>1.7522182310307</v>
      </c>
      <c r="AP104" s="0" t="n">
        <f aca="false">IF($B14=0,0,IF(SIN(AP$12)=0,999999999,(SIN(AP$12)*COS($E14)+SIN($E14)*COS(AP$12))/SIN(AP$12)*$B14))</f>
        <v>1.74920119173432</v>
      </c>
      <c r="AQ104" s="0" t="n">
        <f aca="false">IF($B14=0,0,IF(SIN(AQ$12)=0,999999999,(SIN(AQ$12)*COS($E14)+SIN($E14)*COS(AQ$12))/SIN(AQ$12)*$B14))</f>
        <v>1.74632571907017</v>
      </c>
      <c r="AR104" s="0" t="n">
        <f aca="false">IF($B14=0,0,IF(SIN(AR$12)=0,999999999,(SIN(AR$12)*COS($E14)+SIN($E14)*COS(AR$12))/SIN(AR$12)*$B14))</f>
        <v>1.74358044347132</v>
      </c>
      <c r="AS104" s="0" t="n">
        <f aca="false">IF($B14=0,0,IF(SIN(AS$12)=0,999999999,(SIN(AS$12)*COS($E14)+SIN($E14)*COS(AS$12))/SIN(AS$12)*$B14))</f>
        <v>1.74095515415674</v>
      </c>
      <c r="AT104" s="0" t="n">
        <f aca="false">IF($B14=0,0,IF(SIN(AT$12)=0,999999999,(SIN(AT$12)*COS($E14)+SIN($E14)*COS(AT$12))/SIN(AT$12)*$B14))</f>
        <v>1.73844065408203</v>
      </c>
      <c r="AU104" s="0" t="n">
        <f aca="false">IF($B14=0,0,IF(SIN(AU$12)=0,999999999,(SIN(AU$12)*COS($E14)+SIN($E14)*COS(AU$12))/SIN(AU$12)*$B14))</f>
        <v>1.73602863610746</v>
      </c>
      <c r="AV104" s="0" t="n">
        <f aca="false">IF($B14=0,0,IF(SIN(AV$12)=0,999999999,(SIN(AV$12)*COS($E14)+SIN($E14)*COS(AV$12))/SIN(AV$12)*$B14))</f>
        <v>1.73371157684628</v>
      </c>
      <c r="AW104" s="0" t="n">
        <f aca="false">IF($B14=0,0,IF(SIN(AW$12)=0,999999999,(SIN(AW$12)*COS($E14)+SIN($E14)*COS(AW$12))/SIN(AW$12)*$B14))</f>
        <v>1.73148264531504</v>
      </c>
      <c r="AX104" s="0" t="n">
        <f aca="false">IF($B14=0,0,IF(SIN(AX$12)=0,999999999,(SIN(AX$12)*COS($E14)+SIN($E14)*COS(AX$12))/SIN(AX$12)*$B14))</f>
        <v>1.72933562403025</v>
      </c>
      <c r="AY104" s="0" t="n">
        <f aca="false">IF($B14=0,0,IF(SIN(AY$12)=0,999999999,(SIN(AY$12)*COS($E14)+SIN($E14)*COS(AY$12))/SIN(AY$12)*$B14))</f>
        <v>1.72726484061507</v>
      </c>
      <c r="AZ104" s="0" t="n">
        <f aca="false">IF($B14=0,0,IF(SIN(AZ$12)=0,999999999,(SIN(AZ$12)*COS($E14)+SIN($E14)*COS(AZ$12))/SIN(AZ$12)*$B14))</f>
        <v>1.72526510831597</v>
      </c>
      <c r="BA104" s="0" t="n">
        <f aca="false">IF($B14=0,0,IF(SIN(BA$12)=0,999999999,(SIN(BA$12)*COS($E14)+SIN($E14)*COS(BA$12))/SIN(BA$12)*$B14))</f>
        <v>1.72333167410196</v>
      </c>
      <c r="BB104" s="0" t="n">
        <f aca="false">IF($B14=0,0,IF(SIN(BB$12)=0,999999999,(SIN(BB$12)*COS($E14)+SIN($E14)*COS(BB$12))/SIN(BB$12)*$B14))</f>
        <v>1.72146017323996</v>
      </c>
      <c r="BC104" s="0" t="n">
        <f aca="false">IF($B14=0,0,IF(SIN(BC$12)=0,999999999,(SIN(BC$12)*COS($E14)+SIN($E14)*COS(BC$12))/SIN(BC$12)*$B14))</f>
        <v>1.7196465894206</v>
      </c>
      <c r="BD104" s="0" t="n">
        <f aca="false">IF($B14=0,0,IF(SIN(BD$12)=0,999999999,(SIN(BD$12)*COS($E14)+SIN($E14)*COS(BD$12))/SIN(BD$12)*$B14))</f>
        <v>1.71788721965683</v>
      </c>
      <c r="BE104" s="0" t="n">
        <f aca="false">IF($B14=0,0,IF(SIN(BE$12)=0,999999999,(SIN(BE$12)*COS($E14)+SIN($E14)*COS(BE$12))/SIN(BE$12)*$B14))</f>
        <v>1.71617864329959</v>
      </c>
      <c r="BF104" s="0" t="n">
        <f aca="false">IF($B14=0,0,IF(SIN(BF$12)=0,999999999,(SIN(BF$12)*COS($E14)+SIN($E14)*COS(BF$12))/SIN(BF$12)*$B14))</f>
        <v>1.71451769461568</v>
      </c>
      <c r="BG104" s="0" t="n">
        <f aca="false">IF($B14=0,0,IF(SIN(BG$12)=0,999999999,(SIN(BG$12)*COS($E14)+SIN($E14)*COS(BG$12))/SIN(BG$12)*$B14))</f>
        <v>1.71290143845671</v>
      </c>
      <c r="BH104" s="0" t="n">
        <f aca="false">IF($B14=0,0,IF(SIN(BH$12)=0,999999999,(SIN(BH$12)*COS($E14)+SIN($E14)*COS(BH$12))/SIN(BH$12)*$B14))</f>
        <v>1.71132714861767</v>
      </c>
      <c r="BI104" s="0" t="n">
        <f aca="false">IF($B14=0,0,IF(SIN(BI$12)=0,999999999,(SIN(BI$12)*COS($E14)+SIN($E14)*COS(BI$12))/SIN(BI$12)*$B14))</f>
        <v>1.70979228854215</v>
      </c>
      <c r="BJ104" s="0" t="n">
        <f aca="false">IF($B14=0,0,IF(SIN(BJ$12)=0,999999999,(SIN(BJ$12)*COS($E14)+SIN($E14)*COS(BJ$12))/SIN(BJ$12)*$B14))</f>
        <v>1.70829449408001</v>
      </c>
      <c r="BK104" s="0" t="n">
        <f aca="false">IF($B14=0,0,IF(SIN(BK$12)=0,999999999,(SIN(BK$12)*COS($E14)+SIN($E14)*COS(BK$12))/SIN(BK$12)*$B14))</f>
        <v>1.70683155804471</v>
      </c>
      <c r="BL104" s="0" t="n">
        <f aca="false">IF($B14=0,0,IF(SIN(BL$12)=0,999999999,(SIN(BL$12)*COS($E14)+SIN($E14)*COS(BL$12))/SIN(BL$12)*$B14))</f>
        <v>1.70540141635227</v>
      </c>
      <c r="BM104" s="0" t="n">
        <f aca="false">IF($B14=0,0,IF(SIN(BM$12)=0,999999999,(SIN(BM$12)*COS($E14)+SIN($E14)*COS(BM$12))/SIN(BM$12)*$B14))</f>
        <v>1.70400213555322</v>
      </c>
      <c r="BN104" s="0" t="n">
        <f aca="false">IF($B14=0,0,IF(SIN(BN$12)=0,999999999,(SIN(BN$12)*COS($E14)+SIN($E14)*COS(BN$12))/SIN(BN$12)*$B14))</f>
        <v>1.70263190159423</v>
      </c>
      <c r="BO104" s="0" t="n">
        <f aca="false">IF($B14=0,0,IF(SIN(BO$12)=0,999999999,(SIN(BO$12)*COS($E14)+SIN($E14)*COS(BO$12))/SIN(BO$12)*$B14))</f>
        <v>1.70128900966717</v>
      </c>
      <c r="BP104" s="0" t="n">
        <f aca="false">IF($B14=0,0,IF(SIN(BP$12)=0,999999999,(SIN(BP$12)*COS($E14)+SIN($E14)*COS(BP$12))/SIN(BP$12)*$B14))</f>
        <v>1.69997185502201</v>
      </c>
      <c r="BQ104" s="0" t="n">
        <f aca="false">IF($B14=0,0,IF(SIN(BQ$12)=0,999999999,(SIN(BQ$12)*COS($E14)+SIN($E14)*COS(BQ$12))/SIN(BQ$12)*$B14))</f>
        <v>1.69867892463516</v>
      </c>
      <c r="BR104" s="0" t="n">
        <f aca="false">IF($B14=0,0,IF(SIN(BR$12)=0,999999999,(SIN(BR$12)*COS($E14)+SIN($E14)*COS(BR$12))/SIN(BR$12)*$B14))</f>
        <v>1.69740878963871</v>
      </c>
      <c r="BS104" s="0" t="n">
        <f aca="false">IF($B14=0,0,IF(SIN(BS$12)=0,999999999,(SIN(BS$12)*COS($E14)+SIN($E14)*COS(BS$12))/SIN(BS$12)*$B14))</f>
        <v>1.69616009842737</v>
      </c>
      <c r="BT104" s="0" t="n">
        <f aca="false">IF($B14=0,0,IF(SIN(BT$12)=0,999999999,(SIN(BT$12)*COS($E14)+SIN($E14)*COS(BT$12))/SIN(BT$12)*$B14))</f>
        <v>1.69493157036998</v>
      </c>
      <c r="BU104" s="0" t="n">
        <f aca="false">IF($B14=0,0,IF(SIN(BU$12)=0,999999999,(SIN(BU$12)*COS($E14)+SIN($E14)*COS(BU$12))/SIN(BU$12)*$B14))</f>
        <v>1.69372199006106</v>
      </c>
      <c r="BV104" s="0" t="n">
        <f aca="false">IF($B14=0,0,IF(SIN(BV$12)=0,999999999,(SIN(BV$12)*COS($E14)+SIN($E14)*COS(BV$12))/SIN(BV$12)*$B14))</f>
        <v>1.69253020205544</v>
      </c>
      <c r="BW104" s="0" t="n">
        <f aca="false">IF($B14=0,0,IF(SIN(BW$12)=0,999999999,(SIN(BW$12)*COS($E14)+SIN($E14)*COS(BW$12))/SIN(BW$12)*$B14))</f>
        <v>1.69135510603552</v>
      </c>
      <c r="BX104" s="0" t="n">
        <f aca="false">IF($B14=0,0,IF(SIN(BX$12)=0,999999999,(SIN(BX$12)*COS($E14)+SIN($E14)*COS(BX$12))/SIN(BX$12)*$B14))</f>
        <v>1.69019565236616</v>
      </c>
      <c r="BY104" s="0" t="n">
        <f aca="false">IF($B14=0,0,IF(SIN(BY$12)=0,999999999,(SIN(BY$12)*COS($E14)+SIN($E14)*COS(BY$12))/SIN(BY$12)*$B14))</f>
        <v>1.68905083799754</v>
      </c>
      <c r="BZ104" s="0" t="n">
        <f aca="false">IF($B14=0,0,IF(SIN(BZ$12)=0,999999999,(SIN(BZ$12)*COS($E14)+SIN($E14)*COS(BZ$12))/SIN(BZ$12)*$B14))</f>
        <v>1.68791970268021</v>
      </c>
      <c r="CA104" s="0" t="n">
        <f aca="false">IF($B14=0,0,IF(SIN(CA$12)=0,999999999,(SIN(CA$12)*COS($E14)+SIN($E14)*COS(CA$12))/SIN(CA$12)*$B14))</f>
        <v>1.68680132546062</v>
      </c>
      <c r="CB104" s="0" t="n">
        <f aca="false">IF($B14=0,0,IF(SIN(CB$12)=0,999999999,(SIN(CB$12)*COS($E14)+SIN($E14)*COS(CB$12))/SIN(CB$12)*$B14))</f>
        <v>1.68569482142862</v>
      </c>
      <c r="CC104" s="0" t="n">
        <f aca="false">IF($B14=0,0,IF(SIN(CC$12)=0,999999999,(SIN(CC$12)*COS($E14)+SIN($E14)*COS(CC$12))/SIN(CC$12)*$B14))</f>
        <v>1.68459933869123</v>
      </c>
      <c r="CD104" s="0" t="n">
        <f aca="false">IF($B14=0,0,IF(SIN(CD$12)=0,999999999,(SIN(CD$12)*COS($E14)+SIN($E14)*COS(CD$12))/SIN(CD$12)*$B14))</f>
        <v>1.68351405554971</v>
      </c>
      <c r="CE104" s="0" t="n">
        <f aca="false">IF($B14=0,0,IF(SIN(CE$12)=0,999999999,(SIN(CE$12)*COS($E14)+SIN($E14)*COS(CE$12))/SIN(CE$12)*$B14))</f>
        <v>1.68243817785897</v>
      </c>
      <c r="CF104" s="0" t="n">
        <f aca="false">IF($B14=0,0,IF(SIN(CF$12)=0,999999999,(SIN(CF$12)*COS($E14)+SIN($E14)*COS(CF$12))/SIN(CF$12)*$B14))</f>
        <v>1.68137093655046</v>
      </c>
      <c r="CG104" s="0" t="n">
        <f aca="false">IF($B14=0,0,IF(SIN(CG$12)=0,999999999,(SIN(CG$12)*COS($E14)+SIN($E14)*COS(CG$12))/SIN(CG$12)*$B14))</f>
        <v>1.68031158530139</v>
      </c>
      <c r="CH104" s="0" t="n">
        <f aca="false">IF($B14=0,0,IF(SIN(CH$12)=0,999999999,(SIN(CH$12)*COS($E14)+SIN($E14)*COS(CH$12))/SIN(CH$12)*$B14))</f>
        <v>1.67925939833449</v>
      </c>
      <c r="CI104" s="0" t="n">
        <f aca="false">IF($B14=0,0,IF(SIN(CI$12)=0,999999999,(SIN(CI$12)*COS($E14)+SIN($E14)*COS(CI$12))/SIN(CI$12)*$B14))</f>
        <v>1.67821366833412</v>
      </c>
      <c r="CJ104" s="0" t="n">
        <f aca="false">IF($B14=0,0,IF(SIN(CJ$12)=0,999999999,(SIN(CJ$12)*COS($E14)+SIN($E14)*COS(CJ$12))/SIN(CJ$12)*$B14))</f>
        <v>1.67717370446532</v>
      </c>
      <c r="CK104" s="0" t="n">
        <f aca="false">IF($B14=0,0,IF(SIN(CK$12)=0,999999999,(SIN(CK$12)*COS($E14)+SIN($E14)*COS(CK$12))/SIN(CK$12)*$B14))</f>
        <v>1.67613883048373</v>
      </c>
      <c r="CL104" s="0" t="n">
        <f aca="false">IF($B14=0,0,IF(SIN(CL$12)=0,999999999,(SIN(CL$12)*COS($E14)+SIN($E14)*COS(CL$12))/SIN(CL$12)*$B14))</f>
        <v>1.67510838292505</v>
      </c>
      <c r="CM104" s="0" t="n">
        <f aca="false">IF($B14=0,0,IF(SIN(CM$12)=0,999999999,(SIN(CM$12)*COS($E14)+SIN($E14)*COS(CM$12))/SIN(CM$12)*$B14))</f>
        <v>1.67408170936335</v>
      </c>
      <c r="CN104" s="0" t="n">
        <f aca="false">IF($B14=0,0,IF(SIN(CN$12)=0,999999999,(SIN(CN$12)*COS($E14)+SIN($E14)*COS(CN$12))/SIN(CN$12)*$B14))</f>
        <v>1.67305816672843</v>
      </c>
      <c r="CO104" s="0" t="n">
        <f aca="false">IF($B14=0,0,IF(SIN(CO$12)=0,999999999,(SIN(CO$12)*COS($E14)+SIN($E14)*COS(CO$12))/SIN(CO$12)*$B14))</f>
        <v>1.67203711967275</v>
      </c>
      <c r="CP104" s="0" t="n">
        <f aca="false">IF($B14=0,0,IF(SIN(CP$12)=0,999999999,(SIN(CP$12)*COS($E14)+SIN($E14)*COS(CP$12))/SIN(CP$12)*$B14))</f>
        <v>1.67101793897903</v>
      </c>
      <c r="CQ104" s="0" t="n">
        <f aca="false">IF($B14=0,0,IF(SIN(CQ$12)=0,999999999,(SIN(CQ$12)*COS($E14)+SIN($E14)*COS(CQ$12))/SIN(CQ$12)*$B14))</f>
        <v>1.67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3.99695445982193</v>
      </c>
      <c r="H105" s="0" t="n">
        <f aca="false">IF($B15=0,0,IF(SIN(H$12)=0,999999999,(SIN(H$12)*COS($E15)+SIN($E15)*COS(H$12))/SIN(H$12)*$B15))</f>
        <v>2.4973352335311</v>
      </c>
      <c r="I105" s="0" t="n">
        <f aca="false">IF($B15=0,0,IF(SIN(I$12)=0,999999999,(SIN(I$12)*COS($E15)+SIN($E15)*COS(I$12))/SIN(I$12)*$B15))</f>
        <v>1.99725906950915</v>
      </c>
      <c r="J105" s="0" t="n">
        <f aca="false">IF($B15=0,0,IF(SIN(J$12)=0,999999999,(SIN(J$12)*COS($E15)+SIN($E15)*COS(J$12))/SIN(J$12)*$B15))</f>
        <v>1.74706857821079</v>
      </c>
      <c r="K105" s="0" t="n">
        <f aca="false">IF($B15=0,0,IF(SIN(K$12)=0,999999999,(SIN(K$12)*COS($E15)+SIN($E15)*COS(K$12))/SIN(K$12)*$B15))</f>
        <v>1.59683225192645</v>
      </c>
      <c r="L105" s="0" t="n">
        <f aca="false">IF($B15=0,0,IF(SIN(L$12)=0,999999999,(SIN(L$12)*COS($E15)+SIN($E15)*COS(L$12))/SIN(L$12)*$B15))</f>
        <v>1.49657289651019</v>
      </c>
      <c r="M105" s="0" t="n">
        <f aca="false">IF($B15=0,0,IF(SIN(M$12)=0,999999999,(SIN(M$12)*COS($E15)+SIN($E15)*COS(M$12))/SIN(M$12)*$B15))</f>
        <v>1.42487169303643</v>
      </c>
      <c r="N105" s="0" t="n">
        <f aca="false">IF($B15=0,0,IF(SIN(N$12)=0,999999999,(SIN(N$12)*COS($E15)+SIN($E15)*COS(N$12))/SIN(N$12)*$B15))</f>
        <v>1.37101921319764</v>
      </c>
      <c r="O105" s="0" t="n">
        <f aca="false">IF($B15=0,0,IF(SIN(O$12)=0,999999999,(SIN(O$12)*COS($E15)+SIN($E15)*COS(O$12))/SIN(O$12)*$B15))</f>
        <v>1.32906575775543</v>
      </c>
      <c r="P105" s="0" t="n">
        <f aca="false">IF($B15=0,0,IF(SIN(P$12)=0,999999999,(SIN(P$12)*COS($E15)+SIN($E15)*COS(P$12))/SIN(P$12)*$B15))</f>
        <v>1.29544149190749</v>
      </c>
      <c r="Q105" s="0" t="n">
        <f aca="false">IF($B15=0,0,IF(SIN(Q$12)=0,999999999,(SIN(Q$12)*COS($E15)+SIN($E15)*COS(Q$12))/SIN(Q$12)*$B15))</f>
        <v>1.26787468862386</v>
      </c>
      <c r="R105" s="0" t="n">
        <f aca="false">IF($B15=0,0,IF(SIN(R$12)=0,999999999,(SIN(R$12)*COS($E15)+SIN($E15)*COS(R$12))/SIN(R$12)*$B15))</f>
        <v>1.24485085030347</v>
      </c>
      <c r="S105" s="0" t="n">
        <f aca="false">IF($B15=0,0,IF(SIN(S$12)=0,999999999,(SIN(S$12)*COS($E15)+SIN($E15)*COS(S$12))/SIN(S$12)*$B15))</f>
        <v>1.22532146657848</v>
      </c>
      <c r="T105" s="0" t="n">
        <f aca="false">IF($B15=0,0,IF(SIN(T$12)=0,999999999,(SIN(T$12)*COS($E15)+SIN($E15)*COS(T$12))/SIN(T$12)*$B15))</f>
        <v>1.20853759019214</v>
      </c>
      <c r="U105" s="0" t="n">
        <f aca="false">IF($B15=0,0,IF(SIN(U$12)=0,999999999,(SIN(U$12)*COS($E15)+SIN($E15)*COS(U$12))/SIN(U$12)*$B15))</f>
        <v>1.19394998251594</v>
      </c>
      <c r="V105" s="0" t="n">
        <f aca="false">IF($B15=0,0,IF(SIN(V$12)=0,999999999,(SIN(V$12)*COS($E15)+SIN($E15)*COS(V$12))/SIN(V$12)*$B15))</f>
        <v>1.18114670448844</v>
      </c>
      <c r="W105" s="0" t="n">
        <f aca="false">IF($B15=0,0,IF(SIN(W$12)=0,999999999,(SIN(W$12)*COS($E15)+SIN($E15)*COS(W$12))/SIN(W$12)*$B15))</f>
        <v>1.16981273427268</v>
      </c>
      <c r="X105" s="0" t="n">
        <f aca="false">IF($B15=0,0,IF(SIN(X$12)=0,999999999,(SIN(X$12)*COS($E15)+SIN($E15)*COS(X$12))/SIN(X$12)*$B15))</f>
        <v>1.15970304568581</v>
      </c>
      <c r="Y105" s="0" t="n">
        <f aca="false">IF($B15=0,0,IF(SIN(Y$12)=0,999999999,(SIN(Y$12)*COS($E15)+SIN($E15)*COS(Y$12))/SIN(Y$12)*$B15))</f>
        <v>1.1506241881689</v>
      </c>
      <c r="Z105" s="0" t="n">
        <f aca="false">IF($B15=0,0,IF(SIN(Z$12)=0,999999999,(SIN(Z$12)*COS($E15)+SIN($E15)*COS(Z$12))/SIN(Z$12)*$B15))</f>
        <v>1.14242139275763</v>
      </c>
      <c r="AA105" s="0" t="n">
        <f aca="false">IF($B15=0,0,IF(SIN(AA$12)=0,999999999,(SIN(AA$12)*COS($E15)+SIN($E15)*COS(AA$12))/SIN(AA$12)*$B15))</f>
        <v>1.13496936205336</v>
      </c>
      <c r="AB105" s="0" t="n">
        <f aca="false">IF($B15=0,0,IF(SIN(AB$12)=0,999999999,(SIN(AB$12)*COS($E15)+SIN($E15)*COS(AB$12))/SIN(AB$12)*$B15))</f>
        <v>1.12816557201245</v>
      </c>
      <c r="AC105" s="0" t="n">
        <f aca="false">IF($B15=0,0,IF(SIN(AC$12)=0,999999999,(SIN(AC$12)*COS($E15)+SIN($E15)*COS(AC$12))/SIN(AC$12)*$B15))</f>
        <v>1.12192532108716</v>
      </c>
      <c r="AD105" s="0" t="n">
        <f aca="false">IF($B15=0,0,IF(SIN(AD$12)=0,999999999,(SIN(AD$12)*COS($E15)+SIN($E15)*COS(AD$12))/SIN(AD$12)*$B15))</f>
        <v>1.11617801707367</v>
      </c>
      <c r="AE105" s="0" t="n">
        <f aca="false">IF($B15=0,0,IF(SIN(AE$12)=0,999999999,(SIN(AE$12)*COS($E15)+SIN($E15)*COS(AE$12))/SIN(AE$12)*$B15))</f>
        <v>1.11086435510905</v>
      </c>
      <c r="AF105" s="0" t="n">
        <f aca="false">IF($B15=0,0,IF(SIN(AF$12)=0,999999999,(SIN(AF$12)*COS($E15)+SIN($E15)*COS(AF$12))/SIN(AF$12)*$B15))</f>
        <v>1.10593414689221</v>
      </c>
      <c r="AG105" s="0" t="n">
        <f aca="false">IF($B15=0,0,IF(SIN(AG$12)=0,999999999,(SIN(AG$12)*COS($E15)+SIN($E15)*COS(AG$12))/SIN(AG$12)*$B15))</f>
        <v>1.10134463229263</v>
      </c>
      <c r="AH105" s="0" t="n">
        <f aca="false">IF($B15=0,0,IF(SIN(AH$12)=0,999999999,(SIN(AH$12)*COS($E15)+SIN($E15)*COS(AH$12))/SIN(AH$12)*$B15))</f>
        <v>1.09705915274989</v>
      </c>
      <c r="AI105" s="0" t="n">
        <f aca="false">IF($B15=0,0,IF(SIN(AI$12)=0,999999999,(SIN(AI$12)*COS($E15)+SIN($E15)*COS(AI$12))/SIN(AI$12)*$B15))</f>
        <v>1.09304609913464</v>
      </c>
      <c r="AJ105" s="0" t="n">
        <f aca="false">IF($B15=0,0,IF(SIN(AJ$12)=0,999999999,(SIN(AJ$12)*COS($E15)+SIN($E15)*COS(AJ$12))/SIN(AJ$12)*$B15))</f>
        <v>1.08927807003005</v>
      </c>
      <c r="AK105" s="0" t="n">
        <f aca="false">IF($B15=0,0,IF(SIN(AK$12)=0,999999999,(SIN(AK$12)*COS($E15)+SIN($E15)*COS(AK$12))/SIN(AK$12)*$B15))</f>
        <v>1.0857311929189</v>
      </c>
      <c r="AL105" s="0" t="n">
        <f aca="false">IF($B15=0,0,IF(SIN(AL$12)=0,999999999,(SIN(AL$12)*COS($E15)+SIN($E15)*COS(AL$12))/SIN(AL$12)*$B15))</f>
        <v>1.08238457264054</v>
      </c>
      <c r="AM105" s="0" t="n">
        <f aca="false">IF($B15=0,0,IF(SIN(AM$12)=0,999999999,(SIN(AM$12)*COS($E15)+SIN($E15)*COS(AM$12))/SIN(AM$12)*$B15))</f>
        <v>1.07921984012082</v>
      </c>
      <c r="AN105" s="0" t="n">
        <f aca="false">IF($B15=0,0,IF(SIN(AN$12)=0,999999999,(SIN(AN$12)*COS($E15)+SIN($E15)*COS(AN$12))/SIN(AN$12)*$B15))</f>
        <v>1.07622078073015</v>
      </c>
      <c r="AO105" s="0" t="n">
        <f aca="false">IF($B15=0,0,IF(SIN(AO$12)=0,999999999,(SIN(AO$12)*COS($E15)+SIN($E15)*COS(AO$12))/SIN(AO$12)*$B15))</f>
        <v>1.07337302634388</v>
      </c>
      <c r="AP105" s="0" t="n">
        <f aca="false">IF($B15=0,0,IF(SIN(AP$12)=0,999999999,(SIN(AP$12)*COS($E15)+SIN($E15)*COS(AP$12))/SIN(AP$12)*$B15))</f>
        <v>1.07066379871793</v>
      </c>
      <c r="AQ105" s="0" t="n">
        <f aca="false">IF($B15=0,0,IF(SIN(AQ$12)=0,999999999,(SIN(AQ$12)*COS($E15)+SIN($E15)*COS(AQ$12))/SIN(AQ$12)*$B15))</f>
        <v>1.06808169447132</v>
      </c>
      <c r="AR105" s="0" t="n">
        <f aca="false">IF($B15=0,0,IF(SIN(AR$12)=0,999999999,(SIN(AR$12)*COS($E15)+SIN($E15)*COS(AR$12))/SIN(AR$12)*$B15))</f>
        <v>1.06561650401055</v>
      </c>
      <c r="AS105" s="0" t="n">
        <f aca="false">IF($B15=0,0,IF(SIN(AS$12)=0,999999999,(SIN(AS$12)*COS($E15)+SIN($E15)*COS(AS$12))/SIN(AS$12)*$B15))</f>
        <v>1.06325905830353</v>
      </c>
      <c r="AT105" s="0" t="n">
        <f aca="false">IF($B15=0,0,IF(SIN(AT$12)=0,999999999,(SIN(AT$12)*COS($E15)+SIN($E15)*COS(AT$12))/SIN(AT$12)*$B15))</f>
        <v>1.06100109862896</v>
      </c>
      <c r="AU105" s="0" t="n">
        <f aca="false">IF($B15=0,0,IF(SIN(AU$12)=0,999999999,(SIN(AU$12)*COS($E15)+SIN($E15)*COS(AU$12))/SIN(AU$12)*$B15))</f>
        <v>1.05883516537816</v>
      </c>
      <c r="AV105" s="0" t="n">
        <f aca="false">IF($B15=0,0,IF(SIN(AV$12)=0,999999999,(SIN(AV$12)*COS($E15)+SIN($E15)*COS(AV$12))/SIN(AV$12)*$B15))</f>
        <v>1.05675450273354</v>
      </c>
      <c r="AW105" s="0" t="n">
        <f aca="false">IF($B15=0,0,IF(SIN(AW$12)=0,999999999,(SIN(AW$12)*COS($E15)+SIN($E15)*COS(AW$12))/SIN(AW$12)*$B15))</f>
        <v>1.05475297663873</v>
      </c>
      <c r="AX105" s="0" t="n">
        <f aca="false">IF($B15=0,0,IF(SIN(AX$12)=0,999999999,(SIN(AX$12)*COS($E15)+SIN($E15)*COS(AX$12))/SIN(AX$12)*$B15))</f>
        <v>1.05282500394536</v>
      </c>
      <c r="AY105" s="0" t="n">
        <f aca="false">IF($B15=0,0,IF(SIN(AY$12)=0,999999999,(SIN(AY$12)*COS($E15)+SIN($E15)*COS(AY$12))/SIN(AY$12)*$B15))</f>
        <v>1.05096549099752</v>
      </c>
      <c r="AZ105" s="0" t="n">
        <f aca="false">IF($B15=0,0,IF(SIN(AZ$12)=0,999999999,(SIN(AZ$12)*COS($E15)+SIN($E15)*COS(AZ$12))/SIN(AZ$12)*$B15))</f>
        <v>1.04916978021718</v>
      </c>
      <c r="BA105" s="0" t="n">
        <f aca="false">IF($B15=0,0,IF(SIN(BA$12)=0,999999999,(SIN(BA$12)*COS($E15)+SIN($E15)*COS(BA$12))/SIN(BA$12)*$B15))</f>
        <v>1.04743360349856</v>
      </c>
      <c r="BB105" s="0" t="n">
        <f aca="false">IF($B15=0,0,IF(SIN(BB$12)=0,999999999,(SIN(BB$12)*COS($E15)+SIN($E15)*COS(BB$12))/SIN(BB$12)*$B15))</f>
        <v>1.04575304141792</v>
      </c>
      <c r="BC105" s="0" t="n">
        <f aca="false">IF($B15=0,0,IF(SIN(BC$12)=0,999999999,(SIN(BC$12)*COS($E15)+SIN($E15)*COS(BC$12))/SIN(BC$12)*$B15))</f>
        <v>1.0441244874275</v>
      </c>
      <c r="BD105" s="0" t="n">
        <f aca="false">IF($B15=0,0,IF(SIN(BD$12)=0,999999999,(SIN(BD$12)*COS($E15)+SIN($E15)*COS(BD$12))/SIN(BD$12)*$B15))</f>
        <v>1.04254461633534</v>
      </c>
      <c r="BE105" s="0" t="n">
        <f aca="false">IF($B15=0,0,IF(SIN(BE$12)=0,999999999,(SIN(BE$12)*COS($E15)+SIN($E15)*COS(BE$12))/SIN(BE$12)*$B15))</f>
        <v>1.0410103564821</v>
      </c>
      <c r="BF105" s="0" t="n">
        <f aca="false">IF($B15=0,0,IF(SIN(BF$12)=0,999999999,(SIN(BF$12)*COS($E15)+SIN($E15)*COS(BF$12))/SIN(BF$12)*$B15))</f>
        <v>1.03951886511667</v>
      </c>
      <c r="BG105" s="0" t="n">
        <f aca="false">IF($B15=0,0,IF(SIN(BG$12)=0,999999999,(SIN(BG$12)*COS($E15)+SIN($E15)*COS(BG$12))/SIN(BG$12)*$B15))</f>
        <v>1.03806750654745</v>
      </c>
      <c r="BH105" s="0" t="n">
        <f aca="false">IF($B15=0,0,IF(SIN(BH$12)=0,999999999,(SIN(BH$12)*COS($E15)+SIN($E15)*COS(BH$12))/SIN(BH$12)*$B15))</f>
        <v>1.0366538327089</v>
      </c>
      <c r="BI105" s="0" t="n">
        <f aca="false">IF($B15=0,0,IF(SIN(BI$12)=0,999999999,(SIN(BI$12)*COS($E15)+SIN($E15)*COS(BI$12))/SIN(BI$12)*$B15))</f>
        <v>1.0352755658353</v>
      </c>
      <c r="BJ105" s="0" t="n">
        <f aca="false">IF($B15=0,0,IF(SIN(BJ$12)=0,999999999,(SIN(BJ$12)*COS($E15)+SIN($E15)*COS(BJ$12))/SIN(BJ$12)*$B15))</f>
        <v>1.03393058297753</v>
      </c>
      <c r="BK105" s="0" t="n">
        <f aca="false">IF($B15=0,0,IF(SIN(BK$12)=0,999999999,(SIN(BK$12)*COS($E15)+SIN($E15)*COS(BK$12))/SIN(BK$12)*$B15))</f>
        <v>1.03261690213599</v>
      </c>
      <c r="BL105" s="0" t="n">
        <f aca="false">IF($B15=0,0,IF(SIN(BL$12)=0,999999999,(SIN(BL$12)*COS($E15)+SIN($E15)*COS(BL$12))/SIN(BL$12)*$B15))</f>
        <v>1.03133266981366</v>
      </c>
      <c r="BM105" s="0" t="n">
        <f aca="false">IF($B15=0,0,IF(SIN(BM$12)=0,999999999,(SIN(BM$12)*COS($E15)+SIN($E15)*COS(BM$12))/SIN(BM$12)*$B15))</f>
        <v>1.03007614982011</v>
      </c>
      <c r="BN105" s="0" t="n">
        <f aca="false">IF($B15=0,0,IF(SIN(BN$12)=0,999999999,(SIN(BN$12)*COS($E15)+SIN($E15)*COS(BN$12))/SIN(BN$12)*$B15))</f>
        <v>1.02884571317973</v>
      </c>
      <c r="BO105" s="0" t="n">
        <f aca="false">IF($B15=0,0,IF(SIN(BO$12)=0,999999999,(SIN(BO$12)*COS($E15)+SIN($E15)*COS(BO$12))/SIN(BO$12)*$B15))</f>
        <v>1.02763982901647</v>
      </c>
      <c r="BP105" s="0" t="n">
        <f aca="false">IF($B15=0,0,IF(SIN(BP$12)=0,999999999,(SIN(BP$12)*COS($E15)+SIN($E15)*COS(BP$12))/SIN(BP$12)*$B15))</f>
        <v>1.02645705630397</v>
      </c>
      <c r="BQ105" s="0" t="n">
        <f aca="false">IF($B15=0,0,IF(SIN(BQ$12)=0,999999999,(SIN(BQ$12)*COS($E15)+SIN($E15)*COS(BQ$12))/SIN(BQ$12)*$B15))</f>
        <v>1.02529603638398</v>
      </c>
      <c r="BR105" s="0" t="n">
        <f aca="false">IF($B15=0,0,IF(SIN(BR$12)=0,999999999,(SIN(BR$12)*COS($E15)+SIN($E15)*COS(BR$12))/SIN(BR$12)*$B15))</f>
        <v>1.02415548616801</v>
      </c>
      <c r="BS105" s="0" t="n">
        <f aca="false">IF($B15=0,0,IF(SIN(BS$12)=0,999999999,(SIN(BS$12)*COS($E15)+SIN($E15)*COS(BS$12))/SIN(BS$12)*$B15))</f>
        <v>1.02303419194752</v>
      </c>
      <c r="BT105" s="0" t="n">
        <f aca="false">IF($B15=0,0,IF(SIN(BT$12)=0,999999999,(SIN(BT$12)*COS($E15)+SIN($E15)*COS(BT$12))/SIN(BT$12)*$B15))</f>
        <v>1.02193100374698</v>
      </c>
      <c r="BU105" s="0" t="n">
        <f aca="false">IF($B15=0,0,IF(SIN(BU$12)=0,999999999,(SIN(BU$12)*COS($E15)+SIN($E15)*COS(BU$12))/SIN(BU$12)*$B15))</f>
        <v>1.02084483016195</v>
      </c>
      <c r="BV105" s="0" t="n">
        <f aca="false">IF($B15=0,0,IF(SIN(BV$12)=0,999999999,(SIN(BV$12)*COS($E15)+SIN($E15)*COS(BV$12))/SIN(BV$12)*$B15))</f>
        <v>1.01977463363088</v>
      </c>
      <c r="BW105" s="0" t="n">
        <f aca="false">IF($B15=0,0,IF(SIN(BW$12)=0,999999999,(SIN(BW$12)*COS($E15)+SIN($E15)*COS(BW$12))/SIN(BW$12)*$B15))</f>
        <v>1.01871942609543</v>
      </c>
      <c r="BX105" s="0" t="n">
        <f aca="false">IF($B15=0,0,IF(SIN(BX$12)=0,999999999,(SIN(BX$12)*COS($E15)+SIN($E15)*COS(BX$12))/SIN(BX$12)*$B15))</f>
        <v>1.01767826500886</v>
      </c>
      <c r="BY105" s="0" t="n">
        <f aca="false">IF($B15=0,0,IF(SIN(BY$12)=0,999999999,(SIN(BY$12)*COS($E15)+SIN($E15)*COS(BY$12))/SIN(BY$12)*$B15))</f>
        <v>1.01665024965694</v>
      </c>
      <c r="BZ105" s="0" t="n">
        <f aca="false">IF($B15=0,0,IF(SIN(BZ$12)=0,999999999,(SIN(BZ$12)*COS($E15)+SIN($E15)*COS(BZ$12))/SIN(BZ$12)*$B15))</f>
        <v>1.01563451775909</v>
      </c>
      <c r="CA105" s="0" t="n">
        <f aca="false">IF($B15=0,0,IF(SIN(CA$12)=0,999999999,(SIN(CA$12)*COS($E15)+SIN($E15)*COS(CA$12))/SIN(CA$12)*$B15))</f>
        <v>1.01463024232152</v>
      </c>
      <c r="CB105" s="0" t="n">
        <f aca="false">IF($B15=0,0,IF(SIN(CB$12)=0,999999999,(SIN(CB$12)*COS($E15)+SIN($E15)*COS(CB$12))/SIN(CB$12)*$B15))</f>
        <v>1.01363662871651</v>
      </c>
      <c r="CC105" s="0" t="n">
        <f aca="false">IF($B15=0,0,IF(SIN(CC$12)=0,999999999,(SIN(CC$12)*COS($E15)+SIN($E15)*COS(CC$12))/SIN(CC$12)*$B15))</f>
        <v>1.01265291196498</v>
      </c>
      <c r="CD105" s="0" t="n">
        <f aca="false">IF($B15=0,0,IF(SIN(CD$12)=0,999999999,(SIN(CD$12)*COS($E15)+SIN($E15)*COS(CD$12))/SIN(CD$12)*$B15))</f>
        <v>1.01167835420152</v>
      </c>
      <c r="CE105" s="0" t="n">
        <f aca="false">IF($B15=0,0,IF(SIN(CE$12)=0,999999999,(SIN(CE$12)*COS($E15)+SIN($E15)*COS(CE$12))/SIN(CE$12)*$B15))</f>
        <v>1.01071224230321</v>
      </c>
      <c r="CF105" s="0" t="n">
        <f aca="false">IF($B15=0,0,IF(SIN(CF$12)=0,999999999,(SIN(CF$12)*COS($E15)+SIN($E15)*COS(CF$12))/SIN(CF$12)*$B15))</f>
        <v>1.00975388566529</v>
      </c>
      <c r="CG105" s="0" t="n">
        <f aca="false">IF($B15=0,0,IF(SIN(CG$12)=0,999999999,(SIN(CG$12)*COS($E15)+SIN($E15)*COS(CG$12))/SIN(CG$12)*$B15))</f>
        <v>1.0088026141081</v>
      </c>
      <c r="CH105" s="0" t="n">
        <f aca="false">IF($B15=0,0,IF(SIN(CH$12)=0,999999999,(SIN(CH$12)*COS($E15)+SIN($E15)*COS(CH$12))/SIN(CH$12)*$B15))</f>
        <v>1.00785777590138</v>
      </c>
      <c r="CI105" s="0" t="n">
        <f aca="false">IF($B15=0,0,IF(SIN(CI$12)=0,999999999,(SIN(CI$12)*COS($E15)+SIN($E15)*COS(CI$12))/SIN(CI$12)*$B15))</f>
        <v>1.00691873589296</v>
      </c>
      <c r="CJ105" s="0" t="n">
        <f aca="false">IF($B15=0,0,IF(SIN(CJ$12)=0,999999999,(SIN(CJ$12)*COS($E15)+SIN($E15)*COS(CJ$12))/SIN(CJ$12)*$B15))</f>
        <v>1.00598487372991</v>
      </c>
      <c r="CK105" s="0" t="n">
        <f aca="false">IF($B15=0,0,IF(SIN(CK$12)=0,999999999,(SIN(CK$12)*COS($E15)+SIN($E15)*COS(CK$12))/SIN(CK$12)*$B15))</f>
        <v>1.0050555821613</v>
      </c>
      <c r="CL105" s="0" t="n">
        <f aca="false">IF($B15=0,0,IF(SIN(CL$12)=0,999999999,(SIN(CL$12)*COS($E15)+SIN($E15)*COS(CL$12))/SIN(CL$12)*$B15))</f>
        <v>1.00413026541239</v>
      </c>
      <c r="CM105" s="0" t="n">
        <f aca="false">IF($B15=0,0,IF(SIN(CM$12)=0,999999999,(SIN(CM$12)*COS($E15)+SIN($E15)*COS(CM$12))/SIN(CM$12)*$B15))</f>
        <v>1.00320833762062</v>
      </c>
      <c r="CN105" s="0" t="n">
        <f aca="false">IF($B15=0,0,IF(SIN(CN$12)=0,999999999,(SIN(CN$12)*COS($E15)+SIN($E15)*COS(CN$12))/SIN(CN$12)*$B15))</f>
        <v>1.00228922132466</v>
      </c>
      <c r="CO105" s="0" t="n">
        <f aca="false">IF($B15=0,0,IF(SIN(CO$12)=0,999999999,(SIN(CO$12)*COS($E15)+SIN($E15)*COS(CO$12))/SIN(CO$12)*$B15))</f>
        <v>1.00137234599792</v>
      </c>
      <c r="CP105" s="0" t="n">
        <f aca="false">IF($B15=0,0,IF(SIN(CP$12)=0,999999999,(SIN(CP$12)*COS($E15)+SIN($E15)*COS(CP$12))/SIN(CP$12)*$B15))</f>
        <v>1.00045714661866</v>
      </c>
      <c r="CQ105" s="0" t="n">
        <f aca="false">IF($B15=0,0,IF(SIN(CQ$12)=0,999999999,(SIN(CQ$12)*COS($E15)+SIN($E15)*COS(CQ$12))/SIN(CQ$12)*$B15))</f>
        <v>0.999543062268875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4.99390975455784</v>
      </c>
      <c r="H106" s="0" t="n">
        <f aca="false">IF($B16=0,0,IF(SIN(H$12)=0,999999999,(SIN(H$12)*COS($E16)+SIN($E16)*COS(H$12))/SIN(H$12)*$B16))</f>
        <v>2.99512810051965</v>
      </c>
      <c r="I106" s="0" t="n">
        <f aca="false">IF($B16=0,0,IF(SIN(I$12)=0,999999999,(SIN(I$12)*COS($E16)+SIN($E16)*COS(I$12))/SIN(I$12)*$B16))</f>
        <v>2.3285968606254</v>
      </c>
      <c r="J106" s="0" t="n">
        <f aca="false">IF($B16=0,0,IF(SIN(J$12)=0,999999999,(SIN(J$12)*COS($E16)+SIN($E16)*COS(J$12))/SIN(J$12)*$B16))</f>
        <v>1.99512810051965</v>
      </c>
      <c r="K106" s="0" t="n">
        <f aca="false">IF($B16=0,0,IF(SIN(K$12)=0,999999999,(SIN(K$12)*COS($E16)+SIN($E16)*COS(K$12))/SIN(K$12)*$B16))</f>
        <v>1.79488419361137</v>
      </c>
      <c r="L106" s="0" t="n">
        <f aca="false">IF($B16=0,0,IF(SIN(L$12)=0,999999999,(SIN(L$12)*COS($E16)+SIN($E16)*COS(L$12))/SIN(L$12)*$B16))</f>
        <v>1.66125256450284</v>
      </c>
      <c r="M106" s="0" t="n">
        <f aca="false">IF($B16=0,0,IF(SIN(M$12)=0,999999999,(SIN(M$12)*COS($E16)+SIN($E16)*COS(M$12))/SIN(M$12)*$B16))</f>
        <v>1.5656849380259</v>
      </c>
      <c r="N106" s="0" t="n">
        <f aca="false">IF($B16=0,0,IF(SIN(N$12)=0,999999999,(SIN(N$12)*COS($E16)+SIN($E16)*COS(N$12))/SIN(N$12)*$B16))</f>
        <v>1.49390715147906</v>
      </c>
      <c r="O106" s="0" t="n">
        <f aca="false">IF($B16=0,0,IF(SIN(O$12)=0,999999999,(SIN(O$12)*COS($E16)+SIN($E16)*COS(O$12))/SIN(O$12)*$B16))</f>
        <v>1.43798909202018</v>
      </c>
      <c r="P106" s="0" t="n">
        <f aca="false">IF($B16=0,0,IF(SIN(P$12)=0,999999999,(SIN(P$12)*COS($E16)+SIN($E16)*COS(P$12))/SIN(P$12)*$B16))</f>
        <v>1.39317267160552</v>
      </c>
      <c r="Q106" s="0" t="n">
        <f aca="false">IF($B16=0,0,IF(SIN(Q$12)=0,999999999,(SIN(Q$12)*COS($E16)+SIN($E16)*COS(Q$12))/SIN(Q$12)*$B16))</f>
        <v>1.35642999740009</v>
      </c>
      <c r="R106" s="0" t="n">
        <f aca="false">IF($B16=0,0,IF(SIN(R$12)=0,999999999,(SIN(R$12)*COS($E16)+SIN($E16)*COS(R$12))/SIN(R$12)*$B16))</f>
        <v>1.32574245696748</v>
      </c>
      <c r="S106" s="0" t="n">
        <f aca="false">IF($B16=0,0,IF(SIN(S$12)=0,999999999,(SIN(S$12)*COS($E16)+SIN($E16)*COS(S$12))/SIN(S$12)*$B16))</f>
        <v>1.29971253335764</v>
      </c>
      <c r="T106" s="0" t="n">
        <f aca="false">IF($B16=0,0,IF(SIN(T$12)=0,999999999,(SIN(T$12)*COS($E16)+SIN($E16)*COS(T$12))/SIN(T$12)*$B16))</f>
        <v>1.27734198514346</v>
      </c>
      <c r="U106" s="0" t="n">
        <f aca="false">IF($B16=0,0,IF(SIN(U$12)=0,999999999,(SIN(U$12)*COS($E16)+SIN($E16)*COS(U$12))/SIN(U$12)*$B16))</f>
        <v>1.25789875442974</v>
      </c>
      <c r="V106" s="0" t="n">
        <f aca="false">IF($B16=0,0,IF(SIN(V$12)=0,999999999,(SIN(V$12)*COS($E16)+SIN($E16)*COS(V$12))/SIN(V$12)*$B16))</f>
        <v>1.2408337843465</v>
      </c>
      <c r="W106" s="0" t="n">
        <f aca="false">IF($B16=0,0,IF(SIN(W$12)=0,999999999,(SIN(W$12)*COS($E16)+SIN($E16)*COS(W$12))/SIN(W$12)*$B16))</f>
        <v>1.22572719506202</v>
      </c>
      <c r="X106" s="0" t="n">
        <f aca="false">IF($B16=0,0,IF(SIN(X$12)=0,999999999,(SIN(X$12)*COS($E16)+SIN($E16)*COS(X$12))/SIN(X$12)*$B16))</f>
        <v>1.21225240111352</v>
      </c>
      <c r="Y106" s="0" t="n">
        <f aca="false">IF($B16=0,0,IF(SIN(Y$12)=0,999999999,(SIN(Y$12)*COS($E16)+SIN($E16)*COS(Y$12))/SIN(Y$12)*$B16))</f>
        <v>1.20015156009582</v>
      </c>
      <c r="Z106" s="0" t="n">
        <f aca="false">IF($B16=0,0,IF(SIN(Z$12)=0,999999999,(SIN(Z$12)*COS($E16)+SIN($E16)*COS(Z$12))/SIN(Z$12)*$B16))</f>
        <v>1.18921838673259</v>
      </c>
      <c r="AA106" s="0" t="n">
        <f aca="false">IF($B16=0,0,IF(SIN(AA$12)=0,999999999,(SIN(AA$12)*COS($E16)+SIN($E16)*COS(AA$12))/SIN(AA$12)*$B16))</f>
        <v>1.17928587720225</v>
      </c>
      <c r="AB106" s="0" t="n">
        <f aca="false">IF($B16=0,0,IF(SIN(AB$12)=0,999999999,(SIN(AB$12)*COS($E16)+SIN($E16)*COS(AB$12))/SIN(AB$12)*$B16))</f>
        <v>1.17021738136459</v>
      </c>
      <c r="AC106" s="0" t="n">
        <f aca="false">IF($B16=0,0,IF(SIN(AC$12)=0,999999999,(SIN(AC$12)*COS($E16)+SIN($E16)*COS(AC$12))/SIN(AC$12)*$B16))</f>
        <v>1.16190000396144</v>
      </c>
      <c r="AD106" s="0" t="n">
        <f aca="false">IF($B16=0,0,IF(SIN(AD$12)=0,999999999,(SIN(AD$12)*COS($E16)+SIN($E16)*COS(AD$12))/SIN(AD$12)*$B16))</f>
        <v>1.15423965550701</v>
      </c>
      <c r="AE106" s="0" t="n">
        <f aca="false">IF($B16=0,0,IF(SIN(AE$12)=0,999999999,(SIN(AE$12)*COS($E16)+SIN($E16)*COS(AE$12))/SIN(AE$12)*$B16))</f>
        <v>1.14715729095444</v>
      </c>
      <c r="AF106" s="0" t="n">
        <f aca="false">IF($B16=0,0,IF(SIN(AF$12)=0,999999999,(SIN(AF$12)*COS($E16)+SIN($E16)*COS(AF$12))/SIN(AF$12)*$B16))</f>
        <v>1.14058601635243</v>
      </c>
      <c r="AG106" s="0" t="n">
        <f aca="false">IF($B16=0,0,IF(SIN(AG$12)=0,999999999,(SIN(AG$12)*COS($E16)+SIN($E16)*COS(AG$12))/SIN(AG$12)*$B16))</f>
        <v>1.13446883845704</v>
      </c>
      <c r="AH106" s="0" t="n">
        <f aca="false">IF($B16=0,0,IF(SIN(AH$12)=0,999999999,(SIN(AH$12)*COS($E16)+SIN($E16)*COS(AH$12))/SIN(AH$12)*$B16))</f>
        <v>1.12875689655964</v>
      </c>
      <c r="AI106" s="0" t="n">
        <f aca="false">IF($B16=0,0,IF(SIN(AI$12)=0,999999999,(SIN(AI$12)*COS($E16)+SIN($E16)*COS(AI$12))/SIN(AI$12)*$B16))</f>
        <v>1.12340806013356</v>
      </c>
      <c r="AJ106" s="0" t="n">
        <f aca="false">IF($B16=0,0,IF(SIN(AJ$12)=0,999999999,(SIN(AJ$12)*COS($E16)+SIN($E16)*COS(AJ$12))/SIN(AJ$12)*$B16))</f>
        <v>1.11838580694149</v>
      </c>
      <c r="AK106" s="0" t="n">
        <f aca="false">IF($B16=0,0,IF(SIN(AK$12)=0,999999999,(SIN(AK$12)*COS($E16)+SIN($E16)*COS(AK$12))/SIN(AK$12)*$B16))</f>
        <v>1.11365831827329</v>
      </c>
      <c r="AL106" s="0" t="n">
        <f aca="false">IF($B16=0,0,IF(SIN(AL$12)=0,999999999,(SIN(AL$12)*COS($E16)+SIN($E16)*COS(AL$12))/SIN(AL$12)*$B16))</f>
        <v>1.10919774381669</v>
      </c>
      <c r="AM106" s="0" t="n">
        <f aca="false">IF($B16=0,0,IF(SIN(AM$12)=0,999999999,(SIN(AM$12)*COS($E16)+SIN($E16)*COS(AM$12))/SIN(AM$12)*$B16))</f>
        <v>1.10497960017765</v>
      </c>
      <c r="AN106" s="0" t="n">
        <f aca="false">IF($B16=0,0,IF(SIN(AN$12)=0,999999999,(SIN(AN$12)*COS($E16)+SIN($E16)*COS(AN$12))/SIN(AN$12)*$B16))</f>
        <v>1.10098227553395</v>
      </c>
      <c r="AO106" s="0" t="n">
        <f aca="false">IF($B16=0,0,IF(SIN(AO$12)=0,999999999,(SIN(AO$12)*COS($E16)+SIN($E16)*COS(AO$12))/SIN(AO$12)*$B16))</f>
        <v>1.09718661919486</v>
      </c>
      <c r="AP106" s="0" t="n">
        <f aca="false">IF($B16=0,0,IF(SIN(AP$12)=0,999999999,(SIN(AP$12)*COS($E16)+SIN($E16)*COS(AP$12))/SIN(AP$12)*$B16))</f>
        <v>1.09357559955706</v>
      </c>
      <c r="AQ106" s="0" t="n">
        <f aca="false">IF($B16=0,0,IF(SIN(AQ$12)=0,999999999,(SIN(AQ$12)*COS($E16)+SIN($E16)*COS(AQ$12))/SIN(AQ$12)*$B16))</f>
        <v>1.09013401751647</v>
      </c>
      <c r="AR106" s="0" t="n">
        <f aca="false">IF($B16=0,0,IF(SIN(AR$12)=0,999999999,(SIN(AR$12)*COS($E16)+SIN($E16)*COS(AR$12))/SIN(AR$12)*$B16))</f>
        <v>1.08684826511991</v>
      </c>
      <c r="AS106" s="0" t="n">
        <f aca="false">IF($B16=0,0,IF(SIN(AS$12)=0,999999999,(SIN(AS$12)*COS($E16)+SIN($E16)*COS(AS$12))/SIN(AS$12)*$B16))</f>
        <v>1.08370612133636</v>
      </c>
      <c r="AT106" s="0" t="n">
        <f aca="false">IF($B16=0,0,IF(SIN(AT$12)=0,999999999,(SIN(AT$12)*COS($E16)+SIN($E16)*COS(AT$12))/SIN(AT$12)*$B16))</f>
        <v>1.08069657845109</v>
      </c>
      <c r="AU106" s="0" t="n">
        <f aca="false">IF($B16=0,0,IF(SIN(AU$12)=0,999999999,(SIN(AU$12)*COS($E16)+SIN($E16)*COS(AU$12))/SIN(AU$12)*$B16))</f>
        <v>1.07780969385421</v>
      </c>
      <c r="AV106" s="0" t="n">
        <f aca="false">IF($B16=0,0,IF(SIN(AV$12)=0,999999999,(SIN(AV$12)*COS($E16)+SIN($E16)*COS(AV$12))/SIN(AV$12)*$B16))</f>
        <v>1.0750364629904</v>
      </c>
      <c r="AW106" s="0" t="n">
        <f aca="false">IF($B16=0,0,IF(SIN(AW$12)=0,999999999,(SIN(AW$12)*COS($E16)+SIN($E16)*COS(AW$12))/SIN(AW$12)*$B16))</f>
        <v>1.07236871002468</v>
      </c>
      <c r="AX106" s="0" t="n">
        <f aca="false">IF($B16=0,0,IF(SIN(AX$12)=0,999999999,(SIN(AX$12)*COS($E16)+SIN($E16)*COS(AX$12))/SIN(AX$12)*$B16))</f>
        <v>1.069798993405</v>
      </c>
      <c r="AY106" s="0" t="n">
        <f aca="false">IF($B16=0,0,IF(SIN(AY$12)=0,999999999,(SIN(AY$12)*COS($E16)+SIN($E16)*COS(AY$12))/SIN(AY$12)*$B16))</f>
        <v>1.06732052400395</v>
      </c>
      <c r="AZ106" s="0" t="n">
        <f aca="false">IF($B16=0,0,IF(SIN(AZ$12)=0,999999999,(SIN(AZ$12)*COS($E16)+SIN($E16)*COS(AZ$12))/SIN(AZ$12)*$B16))</f>
        <v>1.06492709392465</v>
      </c>
      <c r="BA106" s="0" t="n">
        <f aca="false">IF($B16=0,0,IF(SIN(BA$12)=0,999999999,(SIN(BA$12)*COS($E16)+SIN($E16)*COS(BA$12))/SIN(BA$12)*$B16))</f>
        <v>1.06261301438199</v>
      </c>
      <c r="BB106" s="0" t="n">
        <f aca="false">IF($B16=0,0,IF(SIN(BB$12)=0,999999999,(SIN(BB$12)*COS($E16)+SIN($E16)*COS(BB$12))/SIN(BB$12)*$B16))</f>
        <v>1.06037306133499</v>
      </c>
      <c r="BC106" s="0" t="n">
        <f aca="false">IF($B16=0,0,IF(SIN(BC$12)=0,999999999,(SIN(BC$12)*COS($E16)+SIN($E16)*COS(BC$12))/SIN(BC$12)*$B16))</f>
        <v>1.05820242776242</v>
      </c>
      <c r="BD106" s="0" t="n">
        <f aca="false">IF($B16=0,0,IF(SIN(BD$12)=0,999999999,(SIN(BD$12)*COS($E16)+SIN($E16)*COS(BD$12))/SIN(BD$12)*$B16))</f>
        <v>1.05609668165075</v>
      </c>
      <c r="BE106" s="0" t="n">
        <f aca="false">IF($B16=0,0,IF(SIN(BE$12)=0,999999999,(SIN(BE$12)*COS($E16)+SIN($E16)*COS(BE$12))/SIN(BE$12)*$B16))</f>
        <v>1.0540517289098</v>
      </c>
      <c r="BF106" s="0" t="n">
        <f aca="false">IF($B16=0,0,IF(SIN(BF$12)=0,999999999,(SIN(BF$12)*COS($E16)+SIN($E16)*COS(BF$12))/SIN(BF$12)*$B16))</f>
        <v>1.0520637805519</v>
      </c>
      <c r="BG106" s="0" t="n">
        <f aca="false">IF($B16=0,0,IF(SIN(BG$12)=0,999999999,(SIN(BG$12)*COS($E16)+SIN($E16)*COS(BG$12))/SIN(BG$12)*$B16))</f>
        <v>1.0501293235706</v>
      </c>
      <c r="BH106" s="0" t="n">
        <f aca="false">IF($B16=0,0,IF(SIN(BH$12)=0,999999999,(SIN(BH$12)*COS($E16)+SIN($E16)*COS(BH$12))/SIN(BH$12)*$B16))</f>
        <v>1.04824509503862</v>
      </c>
      <c r="BI106" s="0" t="n">
        <f aca="false">IF($B16=0,0,IF(SIN(BI$12)=0,999999999,(SIN(BI$12)*COS($E16)+SIN($E16)*COS(BI$12))/SIN(BI$12)*$B16))</f>
        <v>1.04640805901439</v>
      </c>
      <c r="BJ106" s="0" t="n">
        <f aca="false">IF($B16=0,0,IF(SIN(BJ$12)=0,999999999,(SIN(BJ$12)*COS($E16)+SIN($E16)*COS(BJ$12))/SIN(BJ$12)*$B16))</f>
        <v>1.04461538590513</v>
      </c>
      <c r="BK106" s="0" t="n">
        <f aca="false">IF($B16=0,0,IF(SIN(BK$12)=0,999999999,(SIN(BK$12)*COS($E16)+SIN($E16)*COS(BK$12))/SIN(BK$12)*$B16))</f>
        <v>1.04286443398394</v>
      </c>
      <c r="BL106" s="0" t="n">
        <f aca="false">IF($B16=0,0,IF(SIN(BL$12)=0,999999999,(SIN(BL$12)*COS($E16)+SIN($E16)*COS(BL$12))/SIN(BL$12)*$B16))</f>
        <v>1.0411527327998</v>
      </c>
      <c r="BM106" s="0" t="n">
        <f aca="false">IF($B16=0,0,IF(SIN(BM$12)=0,999999999,(SIN(BM$12)*COS($E16)+SIN($E16)*COS(BM$12))/SIN(BM$12)*$B16))</f>
        <v>1.0394779682549</v>
      </c>
      <c r="BN106" s="0" t="n">
        <f aca="false">IF($B16=0,0,IF(SIN(BN$12)=0,999999999,(SIN(BN$12)*COS($E16)+SIN($E16)*COS(BN$12))/SIN(BN$12)*$B16))</f>
        <v>1.03783796915371</v>
      </c>
      <c r="BO106" s="0" t="n">
        <f aca="false">IF($B16=0,0,IF(SIN(BO$12)=0,999999999,(SIN(BO$12)*COS($E16)+SIN($E16)*COS(BO$12))/SIN(BO$12)*$B16))</f>
        <v>1.03623069505362</v>
      </c>
      <c r="BP106" s="0" t="n">
        <f aca="false">IF($B16=0,0,IF(SIN(BP$12)=0,999999999,(SIN(BP$12)*COS($E16)+SIN($E16)*COS(BP$12))/SIN(BP$12)*$B16))</f>
        <v>1.03465422526902</v>
      </c>
      <c r="BQ106" s="0" t="n">
        <f aca="false">IF($B16=0,0,IF(SIN(BQ$12)=0,999999999,(SIN(BQ$12)*COS($E16)+SIN($E16)*COS(BQ$12))/SIN(BQ$12)*$B16))</f>
        <v>1.03310674889945</v>
      </c>
      <c r="BR106" s="0" t="n">
        <f aca="false">IF($B16=0,0,IF(SIN(BR$12)=0,999999999,(SIN(BR$12)*COS($E16)+SIN($E16)*COS(BR$12))/SIN(BR$12)*$B16))</f>
        <v>1.03158655576827</v>
      </c>
      <c r="BS106" s="0" t="n">
        <f aca="false">IF($B16=0,0,IF(SIN(BS$12)=0,999999999,(SIN(BS$12)*COS($E16)+SIN($E16)*COS(BS$12))/SIN(BS$12)*$B16))</f>
        <v>1.0300920281726</v>
      </c>
      <c r="BT106" s="0" t="n">
        <f aca="false">IF($B16=0,0,IF(SIN(BT$12)=0,999999999,(SIN(BT$12)*COS($E16)+SIN($E16)*COS(BT$12))/SIN(BT$12)*$B16))</f>
        <v>1.02862163335668</v>
      </c>
      <c r="BU106" s="0" t="n">
        <f aca="false">IF($B16=0,0,IF(SIN(BU$12)=0,999999999,(SIN(BU$12)*COS($E16)+SIN($E16)*COS(BU$12))/SIN(BU$12)*$B16))</f>
        <v>1.02717391663179</v>
      </c>
      <c r="BV106" s="0" t="n">
        <f aca="false">IF($B16=0,0,IF(SIN(BV$12)=0,999999999,(SIN(BV$12)*COS($E16)+SIN($E16)*COS(BV$12))/SIN(BV$12)*$B16))</f>
        <v>1.02574749507423</v>
      </c>
      <c r="BW106" s="0" t="n">
        <f aca="false">IF($B16=0,0,IF(SIN(BW$12)=0,999999999,(SIN(BW$12)*COS($E16)+SIN($E16)*COS(BW$12))/SIN(BW$12)*$B16))</f>
        <v>1.02434105174109</v>
      </c>
      <c r="BX106" s="0" t="n">
        <f aca="false">IF($B16=0,0,IF(SIN(BX$12)=0,999999999,(SIN(BX$12)*COS($E16)+SIN($E16)*COS(BX$12))/SIN(BX$12)*$B16))</f>
        <v>1.02295333035006</v>
      </c>
      <c r="BY106" s="0" t="n">
        <f aca="false">IF($B16=0,0,IF(SIN(BY$12)=0,999999999,(SIN(BY$12)*COS($E16)+SIN($E16)*COS(BY$12))/SIN(BY$12)*$B16))</f>
        <v>1.02158313037564</v>
      </c>
      <c r="BZ106" s="0" t="n">
        <f aca="false">IF($B16=0,0,IF(SIN(BZ$12)=0,999999999,(SIN(BZ$12)*COS($E16)+SIN($E16)*COS(BZ$12))/SIN(BZ$12)*$B16))</f>
        <v>1.02022930251904</v>
      </c>
      <c r="CA106" s="0" t="n">
        <f aca="false">IF($B16=0,0,IF(SIN(CA$12)=0,999999999,(SIN(CA$12)*COS($E16)+SIN($E16)*COS(CA$12))/SIN(CA$12)*$B16))</f>
        <v>1.01889074451377</v>
      </c>
      <c r="CB106" s="0" t="n">
        <f aca="false">IF($B16=0,0,IF(SIN(CB$12)=0,999999999,(SIN(CB$12)*COS($E16)+SIN($E16)*COS(CB$12))/SIN(CB$12)*$B16))</f>
        <v>1.01756639723276</v>
      </c>
      <c r="CC106" s="0" t="n">
        <f aca="false">IF($B16=0,0,IF(SIN(CC$12)=0,999999999,(SIN(CC$12)*COS($E16)+SIN($E16)*COS(CC$12))/SIN(CC$12)*$B16))</f>
        <v>1.01625524106641</v>
      </c>
      <c r="CD106" s="0" t="n">
        <f aca="false">IF($B16=0,0,IF(SIN(CD$12)=0,999999999,(SIN(CD$12)*COS($E16)+SIN($E16)*COS(CD$12))/SIN(CD$12)*$B16))</f>
        <v>1.01495629254383</v>
      </c>
      <c r="CE106" s="0" t="n">
        <f aca="false">IF($B16=0,0,IF(SIN(CE$12)=0,999999999,(SIN(CE$12)*COS($E16)+SIN($E16)*COS(CE$12))/SIN(CE$12)*$B16))</f>
        <v>1.01366860117243</v>
      </c>
      <c r="CF106" s="0" t="n">
        <f aca="false">IF($B16=0,0,IF(SIN(CF$12)=0,999999999,(SIN(CF$12)*COS($E16)+SIN($E16)*COS(CF$12))/SIN(CF$12)*$B16))</f>
        <v>1.0123912464731</v>
      </c>
      <c r="CG106" s="0" t="n">
        <f aca="false">IF($B16=0,0,IF(SIN(CG$12)=0,999999999,(SIN(CG$12)*COS($E16)+SIN($E16)*COS(CG$12))/SIN(CG$12)*$B16))</f>
        <v>1.01112333519056</v>
      </c>
      <c r="CH106" s="0" t="n">
        <f aca="false">IF($B16=0,0,IF(SIN(CH$12)=0,999999999,(SIN(CH$12)*COS($E16)+SIN($E16)*COS(CH$12))/SIN(CH$12)*$B16))</f>
        <v>1.00986399866</v>
      </c>
      <c r="CI106" s="0" t="n">
        <f aca="false">IF($B16=0,0,IF(SIN(CI$12)=0,999999999,(SIN(CI$12)*COS($E16)+SIN($E16)*COS(CI$12))/SIN(CI$12)*$B16))</f>
        <v>1.0086123903128</v>
      </c>
      <c r="CJ106" s="0" t="n">
        <f aca="false">IF($B16=0,0,IF(SIN(CJ$12)=0,999999999,(SIN(CJ$12)*COS($E16)+SIN($E16)*COS(CJ$12))/SIN(CJ$12)*$B16))</f>
        <v>1.00736768330572</v>
      </c>
      <c r="CK106" s="0" t="n">
        <f aca="false">IF($B16=0,0,IF(SIN(CK$12)=0,999999999,(SIN(CK$12)*COS($E16)+SIN($E16)*COS(CK$12))/SIN(CK$12)*$B16))</f>
        <v>1.00612906825863</v>
      </c>
      <c r="CL106" s="0" t="n">
        <f aca="false">IF($B16=0,0,IF(SIN(CL$12)=0,999999999,(SIN(CL$12)*COS($E16)+SIN($E16)*COS(CL$12))/SIN(CL$12)*$B16))</f>
        <v>1.00489575108753</v>
      </c>
      <c r="CM106" s="0" t="n">
        <f aca="false">IF($B16=0,0,IF(SIN(CM$12)=0,999999999,(SIN(CM$12)*COS($E16)+SIN($E16)*COS(CM$12))/SIN(CM$12)*$B16))</f>
        <v>1.00366695091998</v>
      </c>
      <c r="CN106" s="0" t="n">
        <f aca="false">IF($B16=0,0,IF(SIN(CN$12)=0,999999999,(SIN(CN$12)*COS($E16)+SIN($E16)*COS(CN$12))/SIN(CN$12)*$B16))</f>
        <v>1.00244189808117</v>
      </c>
      <c r="CO106" s="0" t="n">
        <f aca="false">IF($B16=0,0,IF(SIN(CO$12)=0,999999999,(SIN(CO$12)*COS($E16)+SIN($E16)*COS(CO$12))/SIN(CO$12)*$B16))</f>
        <v>1.00121983213937</v>
      </c>
      <c r="CP106" s="0" t="n">
        <f aca="false">IF($B16=0,0,IF(SIN(CP$12)=0,999999999,(SIN(CP$12)*COS($E16)+SIN($E16)*COS(CP$12))/SIN(CP$12)*$B16))</f>
        <v>1</v>
      </c>
      <c r="CQ106" s="0" t="n">
        <f aca="false">IF($B16=0,0,IF(SIN(CQ$12)=0,999999999,(SIN(CQ$12)*COS($E16)+SIN($E16)*COS(CQ$12))/SIN(CQ$12)*$B16))</f>
        <v>0.998781654038192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5.98934385600542</v>
      </c>
      <c r="H107" s="0" t="n">
        <f aca="false">IF($B17=0,0,IF(SIN(H$12)=0,999999999,(SIN(H$12)*COS($E17)+SIN($E17)*COS(H$12))/SIN(H$12)*$B17))</f>
        <v>3.49200862247432</v>
      </c>
      <c r="I107" s="0" t="n">
        <f aca="false">IF($B17=0,0,IF(SIN(I$12)=0,999999999,(SIN(I$12)*COS($E17)+SIN($E17)*COS(I$12))/SIN(I$12)*$B17))</f>
        <v>2.65922533858029</v>
      </c>
      <c r="J107" s="0" t="n">
        <f aca="false">IF($B17=0,0,IF(SIN(J$12)=0,999999999,(SIN(J$12)*COS($E17)+SIN($E17)*COS(J$12))/SIN(J$12)*$B17))</f>
        <v>2.24257988748185</v>
      </c>
      <c r="K107" s="0" t="n">
        <f aca="false">IF($B17=0,0,IF(SIN(K$12)=0,999999999,(SIN(K$12)*COS($E17)+SIN($E17)*COS(K$12))/SIN(K$12)*$B17))</f>
        <v>1.99238939618349</v>
      </c>
      <c r="L107" s="0" t="n">
        <f aca="false">IF($B17=0,0,IF(SIN(L$12)=0,999999999,(SIN(L$12)*COS($E17)+SIN($E17)*COS(L$12))/SIN(L$12)*$B17))</f>
        <v>1.82542619887143</v>
      </c>
      <c r="M107" s="0" t="n">
        <f aca="false">IF($B17=0,0,IF(SIN(M$12)=0,999999999,(SIN(M$12)*COS($E17)+SIN($E17)*COS(M$12))/SIN(M$12)*$B17))</f>
        <v>1.70602126021611</v>
      </c>
      <c r="N107" s="0" t="n">
        <f aca="false">IF($B17=0,0,IF(SIN(N$12)=0,999999999,(SIN(N$12)*COS($E17)+SIN($E17)*COS(N$12))/SIN(N$12)*$B17))</f>
        <v>1.61634003117034</v>
      </c>
      <c r="O107" s="0" t="n">
        <f aca="false">IF($B17=0,0,IF(SIN(O$12)=0,999999999,(SIN(O$12)*COS($E17)+SIN($E17)*COS(O$12))/SIN(O$12)*$B17))</f>
        <v>1.5464744008774</v>
      </c>
      <c r="P107" s="0" t="n">
        <f aca="false">IF($B17=0,0,IF(SIN(P$12)=0,999999999,(SIN(P$12)*COS($E17)+SIN($E17)*COS(P$12))/SIN(P$12)*$B17))</f>
        <v>1.49047947741182</v>
      </c>
      <c r="Q107" s="0" t="n">
        <f aca="false">IF($B17=0,0,IF(SIN(Q$12)=0,999999999,(SIN(Q$12)*COS($E17)+SIN($E17)*COS(Q$12))/SIN(Q$12)*$B17))</f>
        <v>1.44457212445909</v>
      </c>
      <c r="R107" s="0" t="n">
        <f aca="false">IF($B17=0,0,IF(SIN(R$12)=0,999999999,(SIN(R$12)*COS($E17)+SIN($E17)*COS(R$12))/SIN(R$12)*$B17))</f>
        <v>1.40623022963634</v>
      </c>
      <c r="S107" s="0" t="n">
        <f aca="false">IF($B17=0,0,IF(SIN(S$12)=0,999999999,(SIN(S$12)*COS($E17)+SIN($E17)*COS(S$12))/SIN(S$12)*$B17))</f>
        <v>1.37370769510854</v>
      </c>
      <c r="T107" s="0" t="n">
        <f aca="false">IF($B17=0,0,IF(SIN(T$12)=0,999999999,(SIN(T$12)*COS($E17)+SIN($E17)*COS(T$12))/SIN(T$12)*$B17))</f>
        <v>1.34575728935221</v>
      </c>
      <c r="U107" s="0" t="n">
        <f aca="false">IF($B17=0,0,IF(SIN(U$12)=0,999999999,(SIN(U$12)*COS($E17)+SIN($E17)*COS(U$12))/SIN(U$12)*$B17))</f>
        <v>1.32146435819741</v>
      </c>
      <c r="V107" s="0" t="n">
        <f aca="false">IF($B17=0,0,IF(SIN(V$12)=0,999999999,(SIN(V$12)*COS($E17)+SIN($E17)*COS(V$12))/SIN(V$12)*$B17))</f>
        <v>1.30014289421361</v>
      </c>
      <c r="W107" s="0" t="n">
        <f aca="false">IF($B17=0,0,IF(SIN(W$12)=0,999999999,(SIN(W$12)*COS($E17)+SIN($E17)*COS(W$12))/SIN(W$12)*$B17))</f>
        <v>1.28126828747385</v>
      </c>
      <c r="X107" s="0" t="n">
        <f aca="false">IF($B17=0,0,IF(SIN(X$12)=0,999999999,(SIN(X$12)*COS($E17)+SIN($E17)*COS(X$12))/SIN(X$12)*$B17))</f>
        <v>1.26443249271649</v>
      </c>
      <c r="Y107" s="0" t="n">
        <f aca="false">IF($B17=0,0,IF(SIN(Y$12)=0,999999999,(SIN(Y$12)*COS($E17)+SIN($E17)*COS(Y$12))/SIN(Y$12)*$B17))</f>
        <v>1.24931335423141</v>
      </c>
      <c r="Z107" s="0" t="n">
        <f aca="false">IF($B17=0,0,IF(SIN(Z$12)=0,999999999,(SIN(Z$12)*COS($E17)+SIN($E17)*COS(Z$12))/SIN(Z$12)*$B17))</f>
        <v>1.23565313326673</v>
      </c>
      <c r="AA107" s="0" t="n">
        <f aca="false">IF($B17=0,0,IF(SIN(AA$12)=0,999999999,(SIN(AA$12)*COS($E17)+SIN($E17)*COS(AA$12))/SIN(AA$12)*$B17))</f>
        <v>1.22324317044894</v>
      </c>
      <c r="AB107" s="0" t="n">
        <f aca="false">IF($B17=0,0,IF(SIN(AB$12)=0,999999999,(SIN(AB$12)*COS($E17)+SIN($E17)*COS(AB$12))/SIN(AB$12)*$B17))</f>
        <v>1.21191273116621</v>
      </c>
      <c r="AC107" s="0" t="n">
        <f aca="false">IF($B17=0,0,IF(SIN(AC$12)=0,999999999,(SIN(AC$12)*COS($E17)+SIN($E17)*COS(AC$12))/SIN(AC$12)*$B17))</f>
        <v>1.20152076083894</v>
      </c>
      <c r="AD107" s="0" t="n">
        <f aca="false">IF($B17=0,0,IF(SIN(AD$12)=0,999999999,(SIN(AD$12)*COS($E17)+SIN($E17)*COS(AD$12))/SIN(AD$12)*$B17))</f>
        <v>1.19194970135992</v>
      </c>
      <c r="AE107" s="0" t="n">
        <f aca="false">IF($B17=0,0,IF(SIN(AE$12)=0,999999999,(SIN(AE$12)*COS($E17)+SIN($E17)*COS(AE$12))/SIN(AE$12)*$B17))</f>
        <v>1.18310079157625</v>
      </c>
      <c r="AF107" s="0" t="n">
        <f aca="false">IF($B17=0,0,IF(SIN(AF$12)=0,999999999,(SIN(AF$12)*COS($E17)+SIN($E17)*COS(AF$12))/SIN(AF$12)*$B17))</f>
        <v>1.17489045226297</v>
      </c>
      <c r="AG107" s="0" t="n">
        <f aca="false">IF($B17=0,0,IF(SIN(AG$12)=0,999999999,(SIN(AG$12)*COS($E17)+SIN($E17)*COS(AG$12))/SIN(AG$12)*$B17))</f>
        <v>1.1672474744234</v>
      </c>
      <c r="AH107" s="0" t="n">
        <f aca="false">IF($B17=0,0,IF(SIN(AH$12)=0,999999999,(SIN(AH$12)*COS($E17)+SIN($E17)*COS(AH$12))/SIN(AH$12)*$B17))</f>
        <v>1.16011081008418</v>
      </c>
      <c r="AI107" s="0" t="n">
        <f aca="false">IF($B17=0,0,IF(SIN(AI$12)=0,999999999,(SIN(AI$12)*COS($E17)+SIN($E17)*COS(AI$12))/SIN(AI$12)*$B17))</f>
        <v>1.15342782015467</v>
      </c>
      <c r="AJ107" s="0" t="n">
        <f aca="false">IF($B17=0,0,IF(SIN(AJ$12)=0,999999999,(SIN(AJ$12)*COS($E17)+SIN($E17)*COS(AJ$12))/SIN(AJ$12)*$B17))</f>
        <v>1.14715287270209</v>
      </c>
      <c r="AK107" s="0" t="n">
        <f aca="false">IF($B17=0,0,IF(SIN(AK$12)=0,999999999,(SIN(AK$12)*COS($E17)+SIN($E17)*COS(AK$12))/SIN(AK$12)*$B17))</f>
        <v>1.14124621251569</v>
      </c>
      <c r="AL107" s="0" t="n">
        <f aca="false">IF($B17=0,0,IF(SIN(AL$12)=0,999999999,(SIN(AL$12)*COS($E17)+SIN($E17)*COS(AL$12))/SIN(AL$12)*$B17))</f>
        <v>1.13567304261504</v>
      </c>
      <c r="AM107" s="0" t="n">
        <f aca="false">IF($B17=0,0,IF(SIN(AM$12)=0,999999999,(SIN(AM$12)*COS($E17)+SIN($E17)*COS(AM$12))/SIN(AM$12)*$B17))</f>
        <v>1.1304027727441</v>
      </c>
      <c r="AN107" s="0" t="n">
        <f aca="false">IF($B17=0,0,IF(SIN(AN$12)=0,999999999,(SIN(AN$12)*COS($E17)+SIN($E17)*COS(AN$12))/SIN(AN$12)*$B17))</f>
        <v>1.12540840047116</v>
      </c>
      <c r="AO107" s="0" t="n">
        <f aca="false">IF($B17=0,0,IF(SIN(AO$12)=0,999999999,(SIN(AO$12)*COS($E17)+SIN($E17)*COS(AO$12))/SIN(AO$12)*$B17))</f>
        <v>1.12066599837294</v>
      </c>
      <c r="AP107" s="0" t="n">
        <f aca="false">IF($B17=0,0,IF(SIN(AP$12)=0,999999999,(SIN(AP$12)*COS($E17)+SIN($E17)*COS(AP$12))/SIN(AP$12)*$B17))</f>
        <v>1.11615428667486</v>
      </c>
      <c r="AQ107" s="0" t="n">
        <f aca="false">IF($B17=0,0,IF(SIN(AQ$12)=0,999999999,(SIN(AQ$12)*COS($E17)+SIN($E17)*COS(AQ$12))/SIN(AQ$12)*$B17))</f>
        <v>1.11185427517951</v>
      </c>
      <c r="AR107" s="0" t="n">
        <f aca="false">IF($B17=0,0,IF(SIN(AR$12)=0,999999999,(SIN(AR$12)*COS($E17)+SIN($E17)*COS(AR$12))/SIN(AR$12)*$B17))</f>
        <v>1.10774896171918</v>
      </c>
      <c r="AS107" s="0" t="n">
        <f aca="false">IF($B17=0,0,IF(SIN(AS$12)=0,999999999,(SIN(AS$12)*COS($E17)+SIN($E17)*COS(AS$12))/SIN(AS$12)*$B17))</f>
        <v>1.10382307698653</v>
      </c>
      <c r="AT107" s="0" t="n">
        <f aca="false">IF($B17=0,0,IF(SIN(AT$12)=0,999999999,(SIN(AT$12)*COS($E17)+SIN($E17)*COS(AT$12))/SIN(AT$12)*$B17))</f>
        <v>1.10006286762648</v>
      </c>
      <c r="AU107" s="0" t="n">
        <f aca="false">IF($B17=0,0,IF(SIN(AU$12)=0,999999999,(SIN(AU$12)*COS($E17)+SIN($E17)*COS(AU$12))/SIN(AU$12)*$B17))</f>
        <v>1.09645591105653</v>
      </c>
      <c r="AV107" s="0" t="n">
        <f aca="false">IF($B17=0,0,IF(SIN(AV$12)=0,999999999,(SIN(AV$12)*COS($E17)+SIN($E17)*COS(AV$12))/SIN(AV$12)*$B17))</f>
        <v>1.09299095672653</v>
      </c>
      <c r="AW107" s="0" t="n">
        <f aca="false">IF($B17=0,0,IF(SIN(AW$12)=0,999999999,(SIN(AW$12)*COS($E17)+SIN($E17)*COS(AW$12))/SIN(AW$12)*$B17))</f>
        <v>1.08965778951329</v>
      </c>
      <c r="AX107" s="0" t="n">
        <f aca="false">IF($B17=0,0,IF(SIN(AX$12)=0,999999999,(SIN(AX$12)*COS($E17)+SIN($E17)*COS(AX$12))/SIN(AX$12)*$B17))</f>
        <v>1.08644711172788</v>
      </c>
      <c r="AY107" s="0" t="n">
        <f aca="false">IF($B17=0,0,IF(SIN(AY$12)=0,999999999,(SIN(AY$12)*COS($E17)+SIN($E17)*COS(AY$12))/SIN(AY$12)*$B17))</f>
        <v>1.0833504408394</v>
      </c>
      <c r="AZ107" s="0" t="n">
        <f aca="false">IF($B17=0,0,IF(SIN(AZ$12)=0,999999999,(SIN(AZ$12)*COS($E17)+SIN($E17)*COS(AZ$12))/SIN(AZ$12)*$B17))</f>
        <v>1.08036002052313</v>
      </c>
      <c r="BA107" s="0" t="n">
        <f aca="false">IF($B17=0,0,IF(SIN(BA$12)=0,999999999,(SIN(BA$12)*COS($E17)+SIN($E17)*COS(BA$12))/SIN(BA$12)*$B17))</f>
        <v>1.07746874304747</v>
      </c>
      <c r="BB107" s="0" t="n">
        <f aca="false">IF($B17=0,0,IF(SIN(BB$12)=0,999999999,(SIN(BB$12)*COS($E17)+SIN($E17)*COS(BB$12))/SIN(BB$12)*$B17))</f>
        <v>1.07467008134552</v>
      </c>
      <c r="BC107" s="0" t="n">
        <f aca="false">IF($B17=0,0,IF(SIN(BC$12)=0,999999999,(SIN(BC$12)*COS($E17)+SIN($E17)*COS(BC$12))/SIN(BC$12)*$B17))</f>
        <v>1.07195802938681</v>
      </c>
      <c r="BD107" s="0" t="n">
        <f aca="false">IF($B17=0,0,IF(SIN(BD$12)=0,999999999,(SIN(BD$12)*COS($E17)+SIN($E17)*COS(BD$12))/SIN(BD$12)*$B17))</f>
        <v>1.06932704968629</v>
      </c>
      <c r="BE107" s="0" t="n">
        <f aca="false">IF($B17=0,0,IF(SIN(BE$12)=0,999999999,(SIN(BE$12)*COS($E17)+SIN($E17)*COS(BE$12))/SIN(BE$12)*$B17))</f>
        <v>1.06677202697005</v>
      </c>
      <c r="BF107" s="0" t="n">
        <f aca="false">IF($B17=0,0,IF(SIN(BF$12)=0,999999999,(SIN(BF$12)*COS($E17)+SIN($E17)*COS(BF$12))/SIN(BF$12)*$B17))</f>
        <v>1.06428822716801</v>
      </c>
      <c r="BG107" s="0" t="n">
        <f aca="false">IF($B17=0,0,IF(SIN(BG$12)=0,999999999,(SIN(BG$12)*COS($E17)+SIN($E17)*COS(BG$12))/SIN(BG$12)*$B17))</f>
        <v>1.06187126102896</v>
      </c>
      <c r="BH107" s="0" t="n">
        <f aca="false">IF($B17=0,0,IF(SIN(BH$12)=0,999999999,(SIN(BH$12)*COS($E17)+SIN($E17)*COS(BH$12))/SIN(BH$12)*$B17))</f>
        <v>1.05951705175781</v>
      </c>
      <c r="BI107" s="0" t="n">
        <f aca="false">IF($B17=0,0,IF(SIN(BI$12)=0,999999999,(SIN(BI$12)*COS($E17)+SIN($E17)*COS(BI$12))/SIN(BI$12)*$B17))</f>
        <v>1.05722180616192</v>
      </c>
      <c r="BJ107" s="0" t="n">
        <f aca="false">IF($B17=0,0,IF(SIN(BJ$12)=0,999999999,(SIN(BJ$12)*COS($E17)+SIN($E17)*COS(BJ$12))/SIN(BJ$12)*$B17))</f>
        <v>1.05498198886677</v>
      </c>
      <c r="BK107" s="0" t="n">
        <f aca="false">IF($B17=0,0,IF(SIN(BK$12)=0,999999999,(SIN(BK$12)*COS($E17)+SIN($E17)*COS(BK$12))/SIN(BK$12)*$B17))</f>
        <v>1.05279429922284</v>
      </c>
      <c r="BL107" s="0" t="n">
        <f aca="false">IF($B17=0,0,IF(SIN(BL$12)=0,999999999,(SIN(BL$12)*COS($E17)+SIN($E17)*COS(BL$12))/SIN(BL$12)*$B17))</f>
        <v>1.05065565057765</v>
      </c>
      <c r="BM107" s="0" t="n">
        <f aca="false">IF($B17=0,0,IF(SIN(BM$12)=0,999999999,(SIN(BM$12)*COS($E17)+SIN($E17)*COS(BM$12))/SIN(BM$12)*$B17))</f>
        <v>1.04856315163091</v>
      </c>
      <c r="BN107" s="0" t="n">
        <f aca="false">IF($B17=0,0,IF(SIN(BN$12)=0,999999999,(SIN(BN$12)*COS($E17)+SIN($E17)*COS(BN$12))/SIN(BN$12)*$B17))</f>
        <v>1.04651408962853</v>
      </c>
      <c r="BO107" s="0" t="n">
        <f aca="false">IF($B17=0,0,IF(SIN(BO$12)=0,999999999,(SIN(BO$12)*COS($E17)+SIN($E17)*COS(BO$12))/SIN(BO$12)*$B17))</f>
        <v>1.04450591518286</v>
      </c>
      <c r="BP107" s="0" t="n">
        <f aca="false">IF($B17=0,0,IF(SIN(BP$12)=0,999999999,(SIN(BP$12)*COS($E17)+SIN($E17)*COS(BP$12))/SIN(BP$12)*$B17))</f>
        <v>1.04253622853414</v>
      </c>
      <c r="BQ107" s="0" t="n">
        <f aca="false">IF($B17=0,0,IF(SIN(BQ$12)=0,999999999,(SIN(BQ$12)*COS($E17)+SIN($E17)*COS(BQ$12))/SIN(BQ$12)*$B17))</f>
        <v>1.04060276709127</v>
      </c>
      <c r="BR107" s="0" t="n">
        <f aca="false">IF($B17=0,0,IF(SIN(BR$12)=0,999999999,(SIN(BR$12)*COS($E17)+SIN($E17)*COS(BR$12))/SIN(BR$12)*$B17))</f>
        <v>1.03870339411044</v>
      </c>
      <c r="BS107" s="0" t="n">
        <f aca="false">IF($B17=0,0,IF(SIN(BS$12)=0,999999999,(SIN(BS$12)*COS($E17)+SIN($E17)*COS(BS$12))/SIN(BS$12)*$B17))</f>
        <v>1.03683608838717</v>
      </c>
      <c r="BT107" s="0" t="n">
        <f aca="false">IF($B17=0,0,IF(SIN(BT$12)=0,999999999,(SIN(BT$12)*COS($E17)+SIN($E17)*COS(BT$12))/SIN(BT$12)*$B17))</f>
        <v>1.03499893485237</v>
      </c>
      <c r="BU107" s="0" t="n">
        <f aca="false">IF($B17=0,0,IF(SIN(BU$12)=0,999999999,(SIN(BU$12)*COS($E17)+SIN($E17)*COS(BU$12))/SIN(BU$12)*$B17))</f>
        <v>1.03319011597617</v>
      </c>
      <c r="BV107" s="0" t="n">
        <f aca="false">IF($B17=0,0,IF(SIN(BV$12)=0,999999999,(SIN(BV$12)*COS($E17)+SIN($E17)*COS(BV$12))/SIN(BV$12)*$B17))</f>
        <v>1.03140790389394</v>
      </c>
      <c r="BW107" s="0" t="n">
        <f aca="false">IF($B17=0,0,IF(SIN(BW$12)=0,999999999,(SIN(BW$12)*COS($E17)+SIN($E17)*COS(BW$12))/SIN(BW$12)*$B17))</f>
        <v>1.02965065317937</v>
      </c>
      <c r="BX107" s="0" t="n">
        <f aca="false">IF($B17=0,0,IF(SIN(BX$12)=0,999999999,(SIN(BX$12)*COS($E17)+SIN($E17)*COS(BX$12))/SIN(BX$12)*$B17))</f>
        <v>1.02791679419726</v>
      </c>
      <c r="BY107" s="0" t="n">
        <f aca="false">IF($B17=0,0,IF(SIN(BY$12)=0,999999999,(SIN(BY$12)*COS($E17)+SIN($E17)*COS(BY$12))/SIN(BY$12)*$B17))</f>
        <v>1.02620482697654</v>
      </c>
      <c r="BZ107" s="0" t="n">
        <f aca="false">IF($B17=0,0,IF(SIN(BZ$12)=0,999999999,(SIN(BZ$12)*COS($E17)+SIN($E17)*COS(BZ$12))/SIN(BZ$12)*$B17))</f>
        <v>1.02451331555027</v>
      </c>
      <c r="CA107" s="0" t="n">
        <f aca="false">IF($B17=0,0,IF(SIN(CA$12)=0,999999999,(SIN(CA$12)*COS($E17)+SIN($E17)*COS(CA$12))/SIN(CA$12)*$B17))</f>
        <v>1.02284088271502</v>
      </c>
      <c r="CB107" s="0" t="n">
        <f aca="false">IF($B17=0,0,IF(SIN(CB$12)=0,999999999,(SIN(CB$12)*COS($E17)+SIN($E17)*COS(CB$12))/SIN(CB$12)*$B17))</f>
        <v>1.02118620516702</v>
      </c>
      <c r="CC107" s="0" t="n">
        <f aca="false">IF($B17=0,0,IF(SIN(CC$12)=0,999999999,(SIN(CC$12)*COS($E17)+SIN($E17)*COS(CC$12))/SIN(CC$12)*$B17))</f>
        <v>1.01954800897672</v>
      </c>
      <c r="CD107" s="0" t="n">
        <f aca="false">IF($B17=0,0,IF(SIN(CD$12)=0,999999999,(SIN(CD$12)*COS($E17)+SIN($E17)*COS(CD$12))/SIN(CD$12)*$B17))</f>
        <v>1.01792506536733</v>
      </c>
      <c r="CE107" s="0" t="n">
        <f aca="false">IF($B17=0,0,IF(SIN(CE$12)=0,999999999,(SIN(CE$12)*COS($E17)+SIN($E17)*COS(CE$12))/SIN(CE$12)*$B17))</f>
        <v>1.0163161867661</v>
      </c>
      <c r="CF107" s="0" t="n">
        <f aca="false">IF($B17=0,0,IF(SIN(CF$12)=0,999999999,(SIN(CF$12)*COS($E17)+SIN($E17)*COS(CF$12))/SIN(CF$12)*$B17))</f>
        <v>1.01472022309998</v>
      </c>
      <c r="CG107" s="0" t="n">
        <f aca="false">IF($B17=0,0,IF(SIN(CG$12)=0,999999999,(SIN(CG$12)*COS($E17)+SIN($E17)*COS(CG$12))/SIN(CG$12)*$B17))</f>
        <v>1.01313605831016</v>
      </c>
      <c r="CH107" s="0" t="n">
        <f aca="false">IF($B17=0,0,IF(SIN(CH$12)=0,999999999,(SIN(CH$12)*COS($E17)+SIN($E17)*COS(CH$12))/SIN(CH$12)*$B17))</f>
        <v>1.01156260706184</v>
      </c>
      <c r="CI107" s="0" t="n">
        <f aca="false">IF($B17=0,0,IF(SIN(CI$12)=0,999999999,(SIN(CI$12)*COS($E17)+SIN($E17)*COS(CI$12))/SIN(CI$12)*$B17))</f>
        <v>1.0099988116279</v>
      </c>
      <c r="CJ107" s="0" t="n">
        <f aca="false">IF($B17=0,0,IF(SIN(CJ$12)=0,999999999,(SIN(CJ$12)*COS($E17)+SIN($E17)*COS(CJ$12))/SIN(CJ$12)*$B17))</f>
        <v>1.00844363892661</v>
      </c>
      <c r="CK107" s="0" t="n">
        <f aca="false">IF($B17=0,0,IF(SIN(CK$12)=0,999999999,(SIN(CK$12)*COS($E17)+SIN($E17)*COS(CK$12))/SIN(CK$12)*$B17))</f>
        <v>1.00689607769518</v>
      </c>
      <c r="CL107" s="0" t="n">
        <f aca="false">IF($B17=0,0,IF(SIN(CL$12)=0,999999999,(SIN(CL$12)*COS($E17)+SIN($E17)*COS(CL$12))/SIN(CL$12)*$B17))</f>
        <v>1.00535513578225</v>
      </c>
      <c r="CM107" s="0" t="n">
        <f aca="false">IF($B17=0,0,IF(SIN(CM$12)=0,999999999,(SIN(CM$12)*COS($E17)+SIN($E17)*COS(CM$12))/SIN(CM$12)*$B17))</f>
        <v>1.00381983754335</v>
      </c>
      <c r="CN107" s="0" t="n">
        <f aca="false">IF($B17=0,0,IF(SIN(CN$12)=0,999999999,(SIN(CN$12)*COS($E17)+SIN($E17)*COS(CN$12))/SIN(CN$12)*$B17))</f>
        <v>1.00228922132466</v>
      </c>
      <c r="CO107" s="0" t="n">
        <f aca="false">IF($B17=0,0,IF(SIN(CO$12)=0,999999999,(SIN(CO$12)*COS($E17)+SIN($E17)*COS(CO$12))/SIN(CO$12)*$B17))</f>
        <v>1.00076233702091</v>
      </c>
      <c r="CP107" s="0" t="n">
        <f aca="false">IF($B17=0,0,IF(SIN(CP$12)=0,999999999,(SIN(CP$12)*COS($E17)+SIN($E17)*COS(CP$12))/SIN(CP$12)*$B17))</f>
        <v>0.999238243694119</v>
      </c>
      <c r="CQ107" s="0" t="n">
        <f aca="false">IF($B17=0,0,IF(SIN(CQ$12)=0,999999999,(SIN(CQ$12)*COS($E17)+SIN($E17)*COS(CQ$12))/SIN(CQ$12)*$B17))</f>
        <v>0.997716007240273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6.9829535452944</v>
      </c>
      <c r="H108" s="0" t="n">
        <f aca="false">IF($B18=0,0,IF(SIN(H$12)=0,999999999,(SIN(H$12)*COS($E18)+SIN($E18)*COS(H$12))/SIN(H$12)*$B18))</f>
        <v>3.98782544477474</v>
      </c>
      <c r="I108" s="0" t="n">
        <f aca="false">IF($B18=0,0,IF(SIN(I$12)=0,999999999,(SIN(I$12)*COS($E18)+SIN($E18)*COS(I$12))/SIN(I$12)*$B18))</f>
        <v>2.98904379073655</v>
      </c>
      <c r="J108" s="0" t="n">
        <f aca="false">IF($B18=0,0,IF(SIN(J$12)=0,999999999,(SIN(J$12)*COS($E18)+SIN($E18)*COS(J$12))/SIN(J$12)*$B18))</f>
        <v>2.48934856288596</v>
      </c>
      <c r="K108" s="0" t="n">
        <f aca="false">IF($B18=0,0,IF(SIN(K$12)=0,999999999,(SIN(K$12)*COS($E18)+SIN($E18)*COS(K$12))/SIN(K$12)*$B18))</f>
        <v>2.18928769764482</v>
      </c>
      <c r="L108" s="0" t="n">
        <f aca="false">IF($B18=0,0,IF(SIN(L$12)=0,999999999,(SIN(L$12)*COS($E18)+SIN($E18)*COS(L$12))/SIN(L$12)*$B18))</f>
        <v>1.98904379073655</v>
      </c>
      <c r="M108" s="0" t="n">
        <f aca="false">IF($B18=0,0,IF(SIN(M$12)=0,999999999,(SIN(M$12)*COS($E18)+SIN($E18)*COS(M$12))/SIN(M$12)*$B18))</f>
        <v>1.84583791180386</v>
      </c>
      <c r="N108" s="0" t="n">
        <f aca="false">IF($B18=0,0,IF(SIN(N$12)=0,999999999,(SIN(N$12)*COS($E18)+SIN($E18)*COS(N$12))/SIN(N$12)*$B18))</f>
        <v>1.73828055803029</v>
      </c>
      <c r="O108" s="0" t="n">
        <f aca="false">IF($B18=0,0,IF(SIN(O$12)=0,999999999,(SIN(O$12)*COS($E18)+SIN($E18)*COS(O$12))/SIN(O$12)*$B18))</f>
        <v>1.65448863865108</v>
      </c>
      <c r="P108" s="0" t="n">
        <f aca="false">IF($B18=0,0,IF(SIN(P$12)=0,999999999,(SIN(P$12)*COS($E18)+SIN($E18)*COS(P$12))/SIN(P$12)*$B18))</f>
        <v>1.5873322687307</v>
      </c>
      <c r="Q108" s="0" t="n">
        <f aca="false">IF($B18=0,0,IF(SIN(Q$12)=0,999999999,(SIN(Q$12)*COS($E18)+SIN($E18)*COS(Q$12))/SIN(Q$12)*$B18))</f>
        <v>1.53227422085509</v>
      </c>
      <c r="R108" s="0" t="n">
        <f aca="false">IF($B18=0,0,IF(SIN(R$12)=0,999999999,(SIN(R$12)*COS($E18)+SIN($E18)*COS(R$12))/SIN(R$12)*$B18))</f>
        <v>1.48628965095479</v>
      </c>
      <c r="S108" s="0" t="n">
        <f aca="false">IF($B18=0,0,IF(SIN(S$12)=0,999999999,(SIN(S$12)*COS($E18)+SIN($E18)*COS(S$12))/SIN(S$12)*$B18))</f>
        <v>1.44728441218811</v>
      </c>
      <c r="T108" s="0" t="n">
        <f aca="false">IF($B18=0,0,IF(SIN(T$12)=0,999999999,(SIN(T$12)*COS($E18)+SIN($E18)*COS(T$12))/SIN(T$12)*$B18))</f>
        <v>1.41376266285398</v>
      </c>
      <c r="U108" s="0" t="n">
        <f aca="false">IF($B18=0,0,IF(SIN(U$12)=0,999999999,(SIN(U$12)*COS($E18)+SIN($E18)*COS(U$12))/SIN(U$12)*$B18))</f>
        <v>1.38462743112025</v>
      </c>
      <c r="V108" s="0" t="n">
        <f aca="false">IF($B18=0,0,IF(SIN(V$12)=0,999999999,(SIN(V$12)*COS($E18)+SIN($E18)*COS(V$12))/SIN(V$12)*$B18))</f>
        <v>1.35905596796038</v>
      </c>
      <c r="W108" s="0" t="n">
        <f aca="false">IF($B18=0,0,IF(SIN(W$12)=0,999999999,(SIN(W$12)*COS($E18)+SIN($E18)*COS(W$12))/SIN(W$12)*$B18))</f>
        <v>1.3364190931534</v>
      </c>
      <c r="X108" s="0" t="n">
        <f aca="false">IF($B18=0,0,IF(SIN(X$12)=0,999999999,(SIN(X$12)*COS($E18)+SIN($E18)*COS(X$12))/SIN(X$12)*$B18))</f>
        <v>1.31622742593336</v>
      </c>
      <c r="Y108" s="0" t="n">
        <f aca="false">IF($B18=0,0,IF(SIN(Y$12)=0,999999999,(SIN(Y$12)*COS($E18)+SIN($E18)*COS(Y$12))/SIN(Y$12)*$B18))</f>
        <v>1.29809459541693</v>
      </c>
      <c r="Z108" s="0" t="n">
        <f aca="false">IF($B18=0,0,IF(SIN(Z$12)=0,999999999,(SIN(Z$12)*COS($E18)+SIN($E18)*COS(Z$12))/SIN(Z$12)*$B18))</f>
        <v>1.28171148788644</v>
      </c>
      <c r="AA108" s="0" t="n">
        <f aca="false">IF($B18=0,0,IF(SIN(AA$12)=0,999999999,(SIN(AA$12)*COS($E18)+SIN($E18)*COS(AA$12))/SIN(AA$12)*$B18))</f>
        <v>1.26682785197609</v>
      </c>
      <c r="AB108" s="0" t="n">
        <f aca="false">IF($B18=0,0,IF(SIN(AB$12)=0,999999999,(SIN(AB$12)*COS($E18)+SIN($E18)*COS(AB$12))/SIN(AB$12)*$B18))</f>
        <v>1.25323892060985</v>
      </c>
      <c r="AC108" s="0" t="n">
        <f aca="false">IF($B18=0,0,IF(SIN(AC$12)=0,999999999,(SIN(AC$12)*COS($E18)+SIN($E18)*COS(AC$12))/SIN(AC$12)*$B18))</f>
        <v>1.2407755228533</v>
      </c>
      <c r="AD108" s="0" t="n">
        <f aca="false">IF($B18=0,0,IF(SIN(AD$12)=0,999999999,(SIN(AD$12)*COS($E18)+SIN($E18)*COS(AD$12))/SIN(AD$12)*$B18))</f>
        <v>1.22929666778712</v>
      </c>
      <c r="AE108" s="0" t="n">
        <f aca="false">IF($B18=0,0,IF(SIN(AE$12)=0,999999999,(SIN(AE$12)*COS($E18)+SIN($E18)*COS(AE$12))/SIN(AE$12)*$B18))</f>
        <v>1.21868390823599</v>
      </c>
      <c r="AF108" s="0" t="n">
        <f aca="false">IF($B18=0,0,IF(SIN(AF$12)=0,999999999,(SIN(AF$12)*COS($E18)+SIN($E18)*COS(AF$12))/SIN(AF$12)*$B18))</f>
        <v>1.20883700516032</v>
      </c>
      <c r="AG108" s="0" t="n">
        <f aca="false">IF($B18=0,0,IF(SIN(AG$12)=0,999999999,(SIN(AG$12)*COS($E18)+SIN($E18)*COS(AG$12))/SIN(AG$12)*$B18))</f>
        <v>1.19967055550168</v>
      </c>
      <c r="AH108" s="0" t="n">
        <f aca="false">IF($B18=0,0,IF(SIN(AH$12)=0,999999999,(SIN(AH$12)*COS($E18)+SIN($E18)*COS(AH$12))/SIN(AH$12)*$B18))</f>
        <v>1.19111134261773</v>
      </c>
      <c r="AI108" s="0" t="n">
        <f aca="false">IF($B18=0,0,IF(SIN(AI$12)=0,999999999,(SIN(AI$12)*COS($E18)+SIN($E18)*COS(AI$12))/SIN(AI$12)*$B18))</f>
        <v>1.18309623488826</v>
      </c>
      <c r="AJ108" s="0" t="n">
        <f aca="false">IF($B18=0,0,IF(SIN(AJ$12)=0,999999999,(SIN(AJ$12)*COS($E18)+SIN($E18)*COS(AJ$12))/SIN(AJ$12)*$B18))</f>
        <v>1.17557050458495</v>
      </c>
      <c r="AK108" s="0" t="n">
        <f aca="false">IF($B18=0,0,IF(SIN(AK$12)=0,999999999,(SIN(AK$12)*COS($E18)+SIN($E18)*COS(AK$12))/SIN(AK$12)*$B18))</f>
        <v>1.16848647210626</v>
      </c>
      <c r="AL108" s="0" t="n">
        <f aca="false">IF($B18=0,0,IF(SIN(AL$12)=0,999999999,(SIN(AL$12)*COS($E18)+SIN($E18)*COS(AL$12))/SIN(AL$12)*$B18))</f>
        <v>1.1618024044031</v>
      </c>
      <c r="AM108" s="0" t="n">
        <f aca="false">IF($B18=0,0,IF(SIN(AM$12)=0,999999999,(SIN(AM$12)*COS($E18)+SIN($E18)*COS(AM$12))/SIN(AM$12)*$B18))</f>
        <v>1.15548161367551</v>
      </c>
      <c r="AN108" s="0" t="n">
        <f aca="false">IF($B18=0,0,IF(SIN(AN$12)=0,999999999,(SIN(AN$12)*COS($E18)+SIN($E18)*COS(AN$12))/SIN(AN$12)*$B18))</f>
        <v>1.14949171510751</v>
      </c>
      <c r="AO108" s="0" t="n">
        <f aca="false">IF($B18=0,0,IF(SIN(AO$12)=0,999999999,(SIN(AO$12)*COS($E18)+SIN($E18)*COS(AO$12))/SIN(AO$12)*$B18))</f>
        <v>1.14380401183179</v>
      </c>
      <c r="AP108" s="0" t="n">
        <f aca="false">IF($B18=0,0,IF(SIN(AP$12)=0,999999999,(SIN(AP$12)*COS($E18)+SIN($E18)*COS(AP$12))/SIN(AP$12)*$B18))</f>
        <v>1.13839298238451</v>
      </c>
      <c r="AQ108" s="0" t="n">
        <f aca="false">IF($B18=0,0,IF(SIN(AQ$12)=0,999999999,(SIN(AQ$12)*COS($E18)+SIN($E18)*COS(AQ$12))/SIN(AQ$12)*$B18))</f>
        <v>1.13323585125955</v>
      </c>
      <c r="AR108" s="0" t="n">
        <f aca="false">IF($B18=0,0,IF(SIN(AR$12)=0,999999999,(SIN(AR$12)*COS($E18)+SIN($E18)*COS(AR$12))/SIN(AR$12)*$B18))</f>
        <v>1.12831222725371</v>
      </c>
      <c r="AS108" s="0" t="n">
        <f aca="false">IF($B18=0,0,IF(SIN(AS$12)=0,999999999,(SIN(AS$12)*COS($E18)+SIN($E18)*COS(AS$12))/SIN(AS$12)*$B18))</f>
        <v>1.12360379743448</v>
      </c>
      <c r="AT108" s="0" t="n">
        <f aca="false">IF($B18=0,0,IF(SIN(AT$12)=0,999999999,(SIN(AT$12)*COS($E18)+SIN($E18)*COS(AT$12))/SIN(AT$12)*$B18))</f>
        <v>1.11909406699585</v>
      </c>
      <c r="AU108" s="0" t="n">
        <f aca="false">IF($B18=0,0,IF(SIN(AU$12)=0,999999999,(SIN(AU$12)*COS($E18)+SIN($E18)*COS(AU$12))/SIN(AU$12)*$B18))</f>
        <v>1.11476813716674</v>
      </c>
      <c r="AV108" s="0" t="n">
        <f aca="false">IF($B18=0,0,IF(SIN(AV$12)=0,999999999,(SIN(AV$12)*COS($E18)+SIN($E18)*COS(AV$12))/SIN(AV$12)*$B18))</f>
        <v>1.11061251482919</v>
      </c>
      <c r="AW108" s="0" t="n">
        <f aca="false">IF($B18=0,0,IF(SIN(AW$12)=0,999999999,(SIN(AW$12)*COS($E18)+SIN($E18)*COS(AW$12))/SIN(AW$12)*$B18))</f>
        <v>1.10661494868347</v>
      </c>
      <c r="AX108" s="0" t="n">
        <f aca="false">IF($B18=0,0,IF(SIN(AX$12)=0,999999999,(SIN(AX$12)*COS($E18)+SIN($E18)*COS(AX$12))/SIN(AX$12)*$B18))</f>
        <v>1.10276428773587</v>
      </c>
      <c r="AY108" s="0" t="n">
        <f aca="false">IF($B18=0,0,IF(SIN(AY$12)=0,999999999,(SIN(AY$12)*COS($E18)+SIN($E18)*COS(AY$12))/SIN(AY$12)*$B18))</f>
        <v>1.09905035863593</v>
      </c>
      <c r="AZ108" s="0" t="n">
        <f aca="false">IF($B18=0,0,IF(SIN(AZ$12)=0,999999999,(SIN(AZ$12)*COS($E18)+SIN($E18)*COS(AZ$12))/SIN(AZ$12)*$B18))</f>
        <v>1.09546385899368</v>
      </c>
      <c r="BA108" s="0" t="n">
        <f aca="false">IF($B18=0,0,IF(SIN(BA$12)=0,999999999,(SIN(BA$12)*COS($E18)+SIN($E18)*COS(BA$12))/SIN(BA$12)*$B18))</f>
        <v>1.09199626429615</v>
      </c>
      <c r="BB108" s="0" t="n">
        <f aca="false">IF($B18=0,0,IF(SIN(BB$12)=0,999999999,(SIN(BB$12)*COS($E18)+SIN($E18)*COS(BB$12))/SIN(BB$12)*$B18))</f>
        <v>1.08863974643871</v>
      </c>
      <c r="BC108" s="0" t="n">
        <f aca="false">IF($B18=0,0,IF(SIN(BC$12)=0,999999999,(SIN(BC$12)*COS($E18)+SIN($E18)*COS(BC$12))/SIN(BC$12)*$B18))</f>
        <v>1.08538710221116</v>
      </c>
      <c r="BD108" s="0" t="n">
        <f aca="false">IF($B18=0,0,IF(SIN(BD$12)=0,999999999,(SIN(BD$12)*COS($E18)+SIN($E18)*COS(BD$12))/SIN(BD$12)*$B18))</f>
        <v>1.08223169034369</v>
      </c>
      <c r="BE108" s="0" t="n">
        <f aca="false">IF($B18=0,0,IF(SIN(BE$12)=0,999999999,(SIN(BE$12)*COS($E18)+SIN($E18)*COS(BE$12))/SIN(BE$12)*$B18))</f>
        <v>1.07916737593683</v>
      </c>
      <c r="BF108" s="0" t="n">
        <f aca="false">IF($B18=0,0,IF(SIN(BF$12)=0,999999999,(SIN(BF$12)*COS($E18)+SIN($E18)*COS(BF$12))/SIN(BF$12)*$B18))</f>
        <v>1.07618848128013</v>
      </c>
      <c r="BG108" s="0" t="n">
        <f aca="false">IF($B18=0,0,IF(SIN(BG$12)=0,999999999,(SIN(BG$12)*COS($E18)+SIN($E18)*COS(BG$12))/SIN(BG$12)*$B18))</f>
        <v>1.07328974221463</v>
      </c>
      <c r="BH108" s="0" t="n">
        <f aca="false">IF($B18=0,0,IF(SIN(BH$12)=0,999999999,(SIN(BH$12)*COS($E18)+SIN($E18)*COS(BH$12))/SIN(BH$12)*$B18))</f>
        <v>1.07046626931927</v>
      </c>
      <c r="BI108" s="0" t="n">
        <f aca="false">IF($B18=0,0,IF(SIN(BI$12)=0,999999999,(SIN(BI$12)*COS($E18)+SIN($E18)*COS(BI$12))/SIN(BI$12)*$B18))</f>
        <v>1.06771351330576</v>
      </c>
      <c r="BJ108" s="0" t="n">
        <f aca="false">IF($B18=0,0,IF(SIN(BJ$12)=0,999999999,(SIN(BJ$12)*COS($E18)+SIN($E18)*COS(BJ$12))/SIN(BJ$12)*$B18))</f>
        <v>1.06502723409476</v>
      </c>
      <c r="BK108" s="0" t="n">
        <f aca="false">IF($B18=0,0,IF(SIN(BK$12)=0,999999999,(SIN(BK$12)*COS($E18)+SIN($E18)*COS(BK$12))/SIN(BK$12)*$B18))</f>
        <v>1.06240347311955</v>
      </c>
      <c r="BL108" s="0" t="n">
        <f aca="false">IF($B18=0,0,IF(SIN(BL$12)=0,999999999,(SIN(BL$12)*COS($E18)+SIN($E18)*COS(BL$12))/SIN(BL$12)*$B18))</f>
        <v>1.05983852846641</v>
      </c>
      <c r="BM108" s="0" t="n">
        <f aca="false">IF($B18=0,0,IF(SIN(BM$12)=0,999999999,(SIN(BM$12)*COS($E18)+SIN($E18)*COS(BM$12))/SIN(BM$12)*$B18))</f>
        <v>1.05732893251328</v>
      </c>
      <c r="BN108" s="0" t="n">
        <f aca="false">IF($B18=0,0,IF(SIN(BN$12)=0,999999999,(SIN(BN$12)*COS($E18)+SIN($E18)*COS(BN$12))/SIN(BN$12)*$B18))</f>
        <v>1.05487143177383</v>
      </c>
      <c r="BO108" s="0" t="n">
        <f aca="false">IF($B18=0,0,IF(SIN(BO$12)=0,999999999,(SIN(BO$12)*COS($E18)+SIN($E18)*COS(BO$12))/SIN(BO$12)*$B18))</f>
        <v>1.05246296869198</v>
      </c>
      <c r="BP108" s="0" t="n">
        <f aca="false">IF($B18=0,0,IF(SIN(BP$12)=0,999999999,(SIN(BP$12)*COS($E18)+SIN($E18)*COS(BP$12))/SIN(BP$12)*$B18))</f>
        <v>1.05010066516477</v>
      </c>
      <c r="BQ108" s="0" t="n">
        <f aca="false">IF($B18=0,0,IF(SIN(BQ$12)=0,999999999,(SIN(BQ$12)*COS($E18)+SIN($E18)*COS(BQ$12))/SIN(BQ$12)*$B18))</f>
        <v>1.04778180759969</v>
      </c>
      <c r="BR108" s="0" t="n">
        <f aca="false">IF($B18=0,0,IF(SIN(BR$12)=0,999999999,(SIN(BR$12)*COS($E18)+SIN($E18)*COS(BR$12))/SIN(BR$12)*$B18))</f>
        <v>1.04550383333662</v>
      </c>
      <c r="BS108" s="0" t="n">
        <f aca="false">IF($B18=0,0,IF(SIN(BS$12)=0,999999999,(SIN(BS$12)*COS($E18)+SIN($E18)*COS(BS$12))/SIN(BS$12)*$B18))</f>
        <v>1.04326431828515</v>
      </c>
      <c r="BT108" s="0" t="n">
        <f aca="false">IF($B18=0,0,IF(SIN(BT$12)=0,999999999,(SIN(BT$12)*COS($E18)+SIN($E18)*COS(BT$12))/SIN(BT$12)*$B18))</f>
        <v>1.04106096564625</v>
      </c>
      <c r="BU108" s="0" t="n">
        <f aca="false">IF($B18=0,0,IF(SIN(BU$12)=0,999999999,(SIN(BU$12)*COS($E18)+SIN($E18)*COS(BU$12))/SIN(BU$12)*$B18))</f>
        <v>1.03889159560248</v>
      </c>
      <c r="BV108" s="0" t="n">
        <f aca="false">IF($B18=0,0,IF(SIN(BV$12)=0,999999999,(SIN(BV$12)*COS($E18)+SIN($E18)*COS(BV$12))/SIN(BV$12)*$B18))</f>
        <v>1.03675413587465</v>
      </c>
      <c r="BW108" s="0" t="n">
        <f aca="false">IF($B18=0,0,IF(SIN(BW$12)=0,999999999,(SIN(BW$12)*COS($E18)+SIN($E18)*COS(BW$12))/SIN(BW$12)*$B18))</f>
        <v>1.03464661305425</v>
      </c>
      <c r="BX108" s="0" t="n">
        <f aca="false">IF($B18=0,0,IF(SIN(BX$12)=0,999999999,(SIN(BX$12)*COS($E18)+SIN($E18)*COS(BX$12))/SIN(BX$12)*$B18))</f>
        <v>1.03256714463129</v>
      </c>
      <c r="BY108" s="0" t="n">
        <f aca="false">IF($B18=0,0,IF(SIN(BY$12)=0,999999999,(SIN(BY$12)*COS($E18)+SIN($E18)*COS(BY$12))/SIN(BY$12)*$B18))</f>
        <v>1.03051393164606</v>
      </c>
      <c r="BZ108" s="0" t="n">
        <f aca="false">IF($B18=0,0,IF(SIN(BZ$12)=0,999999999,(SIN(BZ$12)*COS($E18)+SIN($E18)*COS(BZ$12))/SIN(BZ$12)*$B18))</f>
        <v>1.02848525190089</v>
      </c>
      <c r="CA108" s="0" t="n">
        <f aca="false">IF($B18=0,0,IF(SIN(CA$12)=0,999999999,(SIN(CA$12)*COS($E18)+SIN($E18)*COS(CA$12))/SIN(CA$12)*$B18))</f>
        <v>1.02647945367492</v>
      </c>
      <c r="CB108" s="0" t="n">
        <f aca="false">IF($B18=0,0,IF(SIN(CB$12)=0,999999999,(SIN(CB$12)*COS($E18)+SIN($E18)*COS(CB$12))/SIN(CB$12)*$B18))</f>
        <v>1.02449494989073</v>
      </c>
      <c r="CC108" s="0" t="n">
        <f aca="false">IF($B18=0,0,IF(SIN(CC$12)=0,999999999,(SIN(CC$12)*COS($E18)+SIN($E18)*COS(CC$12))/SIN(CC$12)*$B18))</f>
        <v>1.02253021268691</v>
      </c>
      <c r="CD108" s="0" t="n">
        <f aca="false">IF($B18=0,0,IF(SIN(CD$12)=0,999999999,(SIN(CD$12)*COS($E18)+SIN($E18)*COS(CD$12))/SIN(CD$12)*$B18))</f>
        <v>1.02058376835506</v>
      </c>
      <c r="CE108" s="0" t="n">
        <f aca="false">IF($B18=0,0,IF(SIN(CE$12)=0,999999999,(SIN(CE$12)*COS($E18)+SIN($E18)*COS(CE$12))/SIN(CE$12)*$B18))</f>
        <v>1.01865419260401</v>
      </c>
      <c r="CF108" s="0" t="n">
        <f aca="false">IF($B18=0,0,IF(SIN(CF$12)=0,999999999,(SIN(CF$12)*COS($E18)+SIN($E18)*COS(CF$12))/SIN(CF$12)*$B18))</f>
        <v>1.0167401061171</v>
      </c>
      <c r="CG108" s="0" t="n">
        <f aca="false">IF($B18=0,0,IF(SIN(CG$12)=0,999999999,(SIN(CG$12)*COS($E18)+SIN($E18)*COS(CG$12))/SIN(CG$12)*$B18))</f>
        <v>1.01484017037193</v>
      </c>
      <c r="CH108" s="0" t="n">
        <f aca="false">IF($B18=0,0,IF(SIN(CH$12)=0,999999999,(SIN(CH$12)*COS($E18)+SIN($E18)*COS(CH$12))/SIN(CH$12)*$B18))</f>
        <v>1.01295308369435</v>
      </c>
      <c r="CI108" s="0" t="n">
        <f aca="false">IF($B18=0,0,IF(SIN(CI$12)=0,999999999,(SIN(CI$12)*COS($E18)+SIN($E18)*COS(CI$12))/SIN(CI$12)*$B18))</f>
        <v>1.0110775775209</v>
      </c>
      <c r="CJ108" s="0" t="n">
        <f aca="false">IF($B18=0,0,IF(SIN(CJ$12)=0,999999999,(SIN(CJ$12)*COS($E18)+SIN($E18)*COS(CJ$12))/SIN(CJ$12)*$B18))</f>
        <v>1.00921241284607</v>
      </c>
      <c r="CK108" s="0" t="n">
        <f aca="false">IF($B18=0,0,IF(SIN(CK$12)=0,999999999,(SIN(CK$12)*COS($E18)+SIN($E18)*COS(CK$12))/SIN(CK$12)*$B18))</f>
        <v>1.00735637683245</v>
      </c>
      <c r="CL108" s="0" t="n">
        <f aca="false">IF($B18=0,0,IF(SIN(CL$12)=0,999999999,(SIN(CL$12)*COS($E18)+SIN($E18)*COS(CL$12))/SIN(CL$12)*$B18))</f>
        <v>1.00550827956352</v>
      </c>
      <c r="CM108" s="0" t="n">
        <f aca="false">IF($B18=0,0,IF(SIN(CM$12)=0,999999999,(SIN(CM$12)*COS($E18)+SIN($E18)*COS(CM$12))/SIN(CM$12)*$B18))</f>
        <v>1.00366695091998</v>
      </c>
      <c r="CN108" s="0" t="n">
        <f aca="false">IF($B18=0,0,IF(SIN(CN$12)=0,999999999,(SIN(CN$12)*COS($E18)+SIN($E18)*COS(CN$12))/SIN(CN$12)*$B18))</f>
        <v>1.00183123756194</v>
      </c>
      <c r="CO108" s="0" t="n">
        <f aca="false">IF($B18=0,0,IF(SIN(CO$12)=0,999999999,(SIN(CO$12)*COS($E18)+SIN($E18)*COS(CO$12))/SIN(CO$12)*$B18))</f>
        <v>1</v>
      </c>
      <c r="CP108" s="0" t="n">
        <f aca="false">IF($B18=0,0,IF(SIN(CP$12)=0,999999999,(SIN(CP$12)*COS($E18)+SIN($E18)*COS(CP$12))/SIN(CP$12)*$B18))</f>
        <v>0.99817210973937</v>
      </c>
      <c r="CQ108" s="0" t="n">
        <f aca="false">IF($B18=0,0,IF(SIN(CQ$12)=0,999999999,(SIN(CQ$12)*COS($E18)+SIN($E18)*COS(CQ$12))/SIN(CQ$12)*$B18))</f>
        <v>0.996346446481457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7.97443615928806</v>
      </c>
      <c r="H109" s="0" t="n">
        <f aca="false">IF($B19=0,0,IF(SIN(H$12)=0,999999999,(SIN(H$12)*COS($E19)+SIN($E19)*COS(H$12))/SIN(H$12)*$B19))</f>
        <v>4.48242753681374</v>
      </c>
      <c r="I109" s="0" t="n">
        <f aca="false">IF($B19=0,0,IF(SIN(I$12)=0,999999999,(SIN(I$12)*COS($E19)+SIN($E19)*COS(I$12))/SIN(I$12)*$B19))</f>
        <v>3.31795175119863</v>
      </c>
      <c r="J109" s="0" t="n">
        <f aca="false">IF($B19=0,0,IF(SIN(J$12)=0,999999999,(SIN(J$12)*COS($E19)+SIN($E19)*COS(J$12))/SIN(J$12)*$B19))</f>
        <v>2.73535895860295</v>
      </c>
      <c r="K109" s="0" t="n">
        <f aca="false">IF($B19=0,0,IF(SIN(K$12)=0,999999999,(SIN(K$12)*COS($E19)+SIN($E19)*COS(K$12))/SIN(K$12)*$B19))</f>
        <v>2.38551912086534</v>
      </c>
      <c r="L109" s="0" t="n">
        <f aca="false">IF($B19=0,0,IF(SIN(L$12)=0,999999999,(SIN(L$12)*COS($E19)+SIN($E19)*COS(L$12))/SIN(L$12)*$B19))</f>
        <v>2.1520555005947</v>
      </c>
      <c r="M109" s="0" t="n">
        <f aca="false">IF($B19=0,0,IF(SIN(M$12)=0,999999999,(SIN(M$12)*COS($E19)+SIN($E19)*COS(M$12))/SIN(M$12)*$B19))</f>
        <v>1.98509230328264</v>
      </c>
      <c r="N109" s="0" t="n">
        <f aca="false">IF($B19=0,0,IF(SIN(N$12)=0,999999999,(SIN(N$12)*COS($E19)+SIN($E19)*COS(N$12))/SIN(N$12)*$B19))</f>
        <v>1.85969158779315</v>
      </c>
      <c r="O109" s="0" t="n">
        <f aca="false">IF($B19=0,0,IF(SIN(O$12)=0,999999999,(SIN(O$12)*COS($E19)+SIN($E19)*COS(O$12))/SIN(O$12)*$B19))</f>
        <v>1.76199890315802</v>
      </c>
      <c r="P109" s="0" t="n">
        <f aca="false">IF($B19=0,0,IF(SIN(P$12)=0,999999999,(SIN(P$12)*COS($E19)+SIN($E19)*COS(P$12))/SIN(P$12)*$B19))</f>
        <v>1.68370154326368</v>
      </c>
      <c r="Q109" s="0" t="n">
        <f aca="false">IF($B19=0,0,IF(SIN(Q$12)=0,999999999,(SIN(Q$12)*COS($E19)+SIN($E19)*COS(Q$12))/SIN(Q$12)*$B19))</f>
        <v>1.61950957167994</v>
      </c>
      <c r="R109" s="0" t="n">
        <f aca="false">IF($B19=0,0,IF(SIN(R$12)=0,999999999,(SIN(R$12)*COS($E19)+SIN($E19)*COS(R$12))/SIN(R$12)*$B19))</f>
        <v>1.56589633404755</v>
      </c>
      <c r="S109" s="0" t="n">
        <f aca="false">IF($B19=0,0,IF(SIN(S$12)=0,999999999,(SIN(S$12)*COS($E19)+SIN($E19)*COS(S$12))/SIN(S$12)*$B19))</f>
        <v>1.52042027241557</v>
      </c>
      <c r="T109" s="0" t="n">
        <f aca="false">IF($B19=0,0,IF(SIN(T$12)=0,999999999,(SIN(T$12)*COS($E19)+SIN($E19)*COS(T$12))/SIN(T$12)*$B19))</f>
        <v>1.48133739055322</v>
      </c>
      <c r="U109" s="0" t="n">
        <f aca="false">IF($B19=0,0,IF(SIN(U$12)=0,999999999,(SIN(U$12)*COS($E19)+SIN($E19)*COS(U$12))/SIN(U$12)*$B19))</f>
        <v>1.44736873311439</v>
      </c>
      <c r="V109" s="0" t="n">
        <f aca="false">IF($B19=0,0,IF(SIN(V$12)=0,999999999,(SIN(V$12)*COS($E19)+SIN($E19)*COS(V$12))/SIN(V$12)*$B19))</f>
        <v>1.41755506009384</v>
      </c>
      <c r="W109" s="0" t="n">
        <f aca="false">IF($B19=0,0,IF(SIN(W$12)=0,999999999,(SIN(W$12)*COS($E19)+SIN($E19)*COS(W$12))/SIN(W$12)*$B19))</f>
        <v>1.39116281263099</v>
      </c>
      <c r="X109" s="0" t="n">
        <f aca="false">IF($B19=0,0,IF(SIN(X$12)=0,999999999,(SIN(X$12)*COS($E19)+SIN($E19)*COS(X$12))/SIN(X$12)*$B19))</f>
        <v>1.3676214235257</v>
      </c>
      <c r="Y109" s="0" t="n">
        <f aca="false">IF($B19=0,0,IF(SIN(Y$12)=0,999999999,(SIN(Y$12)*COS($E19)+SIN($E19)*COS(Y$12))/SIN(Y$12)*$B19))</f>
        <v>1.34648042441376</v>
      </c>
      <c r="Z109" s="0" t="n">
        <f aca="false">IF($B19=0,0,IF(SIN(Z$12)=0,999999999,(SIN(Z$12)*COS($E19)+SIN($E19)*COS(Z$12))/SIN(Z$12)*$B19))</f>
        <v>1.32737942077073</v>
      </c>
      <c r="AA109" s="0" t="n">
        <f aca="false">IF($B19=0,0,IF(SIN(AA$12)=0,999999999,(SIN(AA$12)*COS($E19)+SIN($E19)*COS(AA$12))/SIN(AA$12)*$B19))</f>
        <v>1.31002664546749</v>
      </c>
      <c r="AB109" s="0" t="n">
        <f aca="false">IF($B19=0,0,IF(SIN(AB$12)=0,999999999,(SIN(AB$12)*COS($E19)+SIN($E19)*COS(AB$12))/SIN(AB$12)*$B19))</f>
        <v>1.29418336133788</v>
      </c>
      <c r="AC109" s="0" t="n">
        <f aca="false">IF($B19=0,0,IF(SIN(AC$12)=0,999999999,(SIN(AC$12)*COS($E19)+SIN($E19)*COS(AC$12))/SIN(AC$12)*$B19))</f>
        <v>1.27965233262373</v>
      </c>
      <c r="AD109" s="0" t="n">
        <f aca="false">IF($B19=0,0,IF(SIN(AD$12)=0,999999999,(SIN(AD$12)*COS($E19)+SIN($E19)*COS(AD$12))/SIN(AD$12)*$B19))</f>
        <v>1.26626917854084</v>
      </c>
      <c r="AE109" s="0" t="n">
        <f aca="false">IF($B19=0,0,IF(SIN(AE$12)=0,999999999,(SIN(AE$12)*COS($E19)+SIN($E19)*COS(AE$12))/SIN(AE$12)*$B19))</f>
        <v>1.25389580197162</v>
      </c>
      <c r="AF109" s="0" t="n">
        <f aca="false">IF($B19=0,0,IF(SIN(AF$12)=0,999999999,(SIN(AF$12)*COS($E19)+SIN($E19)*COS(AF$12))/SIN(AF$12)*$B19))</f>
        <v>1.24241533459564</v>
      </c>
      <c r="AG109" s="0" t="n">
        <f aca="false">IF($B19=0,0,IF(SIN(AG$12)=0,999999999,(SIN(AG$12)*COS($E19)+SIN($E19)*COS(AG$12))/SIN(AG$12)*$B19))</f>
        <v>1.23172820530728</v>
      </c>
      <c r="AH109" s="0" t="n">
        <f aca="false">IF($B19=0,0,IF(SIN(AH$12)=0,999999999,(SIN(AH$12)*COS($E19)+SIN($E19)*COS(AH$12))/SIN(AH$12)*$B19))</f>
        <v>1.22174905109776</v>
      </c>
      <c r="AI109" s="0" t="n">
        <f aca="false">IF($B19=0,0,IF(SIN(AI$12)=0,999999999,(SIN(AI$12)*COS($E19)+SIN($E19)*COS(AI$12))/SIN(AI$12)*$B19))</f>
        <v>1.21240426704778</v>
      </c>
      <c r="AJ109" s="0" t="n">
        <f aca="false">IF($B19=0,0,IF(SIN(AJ$12)=0,999999999,(SIN(AJ$12)*COS($E19)+SIN($E19)*COS(AJ$12))/SIN(AJ$12)*$B19))</f>
        <v>1.2036300463041</v>
      </c>
      <c r="AK109" s="0" t="n">
        <f aca="false">IF($B19=0,0,IF(SIN(AK$12)=0,999999999,(SIN(AK$12)*COS($E19)+SIN($E19)*COS(AK$12))/SIN(AK$12)*$B19))</f>
        <v>1.19537079939804</v>
      </c>
      <c r="AL109" s="0" t="n">
        <f aca="false">IF($B19=0,0,IF(SIN(AL$12)=0,999999999,(SIN(AL$12)*COS($E19)+SIN($E19)*COS(AL$12))/SIN(AL$12)*$B19))</f>
        <v>1.18757786992414</v>
      </c>
      <c r="AM109" s="0" t="n">
        <f aca="false">IF($B19=0,0,IF(SIN(AM$12)=0,999999999,(SIN(AM$12)*COS($E19)+SIN($E19)*COS(AM$12))/SIN(AM$12)*$B19))</f>
        <v>1.180208483714</v>
      </c>
      <c r="AN109" s="0" t="n">
        <f aca="false">IF($B19=0,0,IF(SIN(AN$12)=0,999999999,(SIN(AN$12)*COS($E19)+SIN($E19)*COS(AN$12))/SIN(AN$12)*$B19))</f>
        <v>1.17322488343207</v>
      </c>
      <c r="AO109" s="0" t="n">
        <f aca="false">IF($B19=0,0,IF(SIN(AO$12)=0,999999999,(SIN(AO$12)*COS($E19)+SIN($E19)*COS(AO$12))/SIN(AO$12)*$B19))</f>
        <v>1.16659361150835</v>
      </c>
      <c r="AP109" s="0" t="n">
        <f aca="false">IF($B19=0,0,IF(SIN(AP$12)=0,999999999,(SIN(AP$12)*COS($E19)+SIN($E19)*COS(AP$12))/SIN(AP$12)*$B19))</f>
        <v>1.16028491256386</v>
      </c>
      <c r="AQ109" s="0" t="n">
        <f aca="false">IF($B19=0,0,IF(SIN(AQ$12)=0,999999999,(SIN(AQ$12)*COS($E19)+SIN($E19)*COS(AQ$12))/SIN(AQ$12)*$B19))</f>
        <v>1.1542722327214</v>
      </c>
      <c r="AR109" s="0" t="n">
        <f aca="false">IF($B19=0,0,IF(SIN(AR$12)=0,999999999,(SIN(AR$12)*COS($E19)+SIN($E19)*COS(AR$12))/SIN(AR$12)*$B19))</f>
        <v>1.14853179795361</v>
      </c>
      <c r="AS109" s="0" t="n">
        <f aca="false">IF($B19=0,0,IF(SIN(AS$12)=0,999999999,(SIN(AS$12)*COS($E19)+SIN($E19)*COS(AS$12))/SIN(AS$12)*$B19))</f>
        <v>1.14304225728113</v>
      </c>
      <c r="AT109" s="0" t="n">
        <f aca="false">IF($B19=0,0,IF(SIN(AT$12)=0,999999999,(SIN(AT$12)*COS($E19)+SIN($E19)*COS(AT$12))/SIN(AT$12)*$B19))</f>
        <v>1.1377843794715</v>
      </c>
      <c r="AU109" s="0" t="n">
        <f aca="false">IF($B19=0,0,IF(SIN(AU$12)=0,999999999,(SIN(AU$12)*COS($E19)+SIN($E19)*COS(AU$12))/SIN(AU$12)*$B19))</f>
        <v>1.13274079410337</v>
      </c>
      <c r="AV109" s="0" t="n">
        <f aca="false">IF($B19=0,0,IF(SIN(AV$12)=0,999999999,(SIN(AV$12)*COS($E19)+SIN($E19)*COS(AV$12))/SIN(AV$12)*$B19))</f>
        <v>1.1278957696011</v>
      </c>
      <c r="AW109" s="0" t="n">
        <f aca="false">IF($B19=0,0,IF(SIN(AW$12)=0,999999999,(SIN(AW$12)*COS($E19)+SIN($E19)*COS(AW$12))/SIN(AW$12)*$B19))</f>
        <v>1.12323502222026</v>
      </c>
      <c r="AX109" s="0" t="n">
        <f aca="false">IF($B19=0,0,IF(SIN(AX$12)=0,999999999,(SIN(AX$12)*COS($E19)+SIN($E19)*COS(AX$12))/SIN(AX$12)*$B19))</f>
        <v>1.1187455510591</v>
      </c>
      <c r="AY109" s="0" t="n">
        <f aca="false">IF($B19=0,0,IF(SIN(AY$12)=0,999999999,(SIN(AY$12)*COS($E19)+SIN($E19)*COS(AY$12))/SIN(AY$12)*$B19))</f>
        <v>1.11441549504647</v>
      </c>
      <c r="AZ109" s="0" t="n">
        <f aca="false">IF($B19=0,0,IF(SIN(AZ$12)=0,999999999,(SIN(AZ$12)*COS($E19)+SIN($E19)*COS(AZ$12))/SIN(AZ$12)*$B19))</f>
        <v>1.11023400856078</v>
      </c>
      <c r="BA109" s="0" t="n">
        <f aca="false">IF($B19=0,0,IF(SIN(BA$12)=0,999999999,(SIN(BA$12)*COS($E19)+SIN($E19)*COS(BA$12))/SIN(BA$12)*$B19))</f>
        <v>1.10619115290431</v>
      </c>
      <c r="BB109" s="0" t="n">
        <f aca="false">IF($B19=0,0,IF(SIN(BB$12)=0,999999999,(SIN(BB$12)*COS($E19)+SIN($E19)*COS(BB$12))/SIN(BB$12)*$B19))</f>
        <v>1.10227780131924</v>
      </c>
      <c r="BC109" s="0" t="n">
        <f aca="false">IF($B19=0,0,IF(SIN(BC$12)=0,999999999,(SIN(BC$12)*COS($E19)+SIN($E19)*COS(BC$12))/SIN(BC$12)*$B19))</f>
        <v>1.09848555560979</v>
      </c>
      <c r="BD109" s="0" t="n">
        <f aca="false">IF($B19=0,0,IF(SIN(BD$12)=0,999999999,(SIN(BD$12)*COS($E19)+SIN($E19)*COS(BD$12))/SIN(BD$12)*$B19))</f>
        <v>1.0948066727444</v>
      </c>
      <c r="BE109" s="0" t="n">
        <f aca="false">IF($B19=0,0,IF(SIN(BE$12)=0,999999999,(SIN(BE$12)*COS($E19)+SIN($E19)*COS(BE$12))/SIN(BE$12)*$B19))</f>
        <v>1.09123400006677</v>
      </c>
      <c r="BF109" s="0" t="n">
        <f aca="false">IF($B19=0,0,IF(SIN(BF$12)=0,999999999,(SIN(BF$12)*COS($E19)+SIN($E19)*COS(BF$12))/SIN(BF$12)*$B19))</f>
        <v>1.08776091795558</v>
      </c>
      <c r="BG109" s="0" t="n">
        <f aca="false">IF($B19=0,0,IF(SIN(BG$12)=0,999999999,(SIN(BG$12)*COS($E19)+SIN($E19)*COS(BG$12))/SIN(BG$12)*$B19))</f>
        <v>1.08438128894764</v>
      </c>
      <c r="BH109" s="0" t="n">
        <f aca="false">IF($B19=0,0,IF(SIN(BH$12)=0,999999999,(SIN(BH$12)*COS($E19)+SIN($E19)*COS(BH$12))/SIN(BH$12)*$B19))</f>
        <v>1.08108941248525</v>
      </c>
      <c r="BI109" s="0" t="n">
        <f aca="false">IF($B19=0,0,IF(SIN(BI$12)=0,999999999,(SIN(BI$12)*COS($E19)+SIN($E19)*COS(BI$12))/SIN(BI$12)*$B19))</f>
        <v>1.07787998457027</v>
      </c>
      <c r="BJ109" s="0" t="n">
        <f aca="false">IF($B19=0,0,IF(SIN(BJ$12)=0,999999999,(SIN(BJ$12)*COS($E19)+SIN($E19)*COS(BJ$12))/SIN(BJ$12)*$B19))</f>
        <v>1.07474806171009</v>
      </c>
      <c r="BK109" s="0" t="n">
        <f aca="false">IF($B19=0,0,IF(SIN(BK$12)=0,999999999,(SIN(BK$12)*COS($E19)+SIN($E19)*COS(BK$12))/SIN(BK$12)*$B19))</f>
        <v>1.07168902862662</v>
      </c>
      <c r="BL109" s="0" t="n">
        <f aca="false">IF($B19=0,0,IF(SIN(BL$12)=0,999999999,(SIN(BL$12)*COS($E19)+SIN($E19)*COS(BL$12))/SIN(BL$12)*$B19))</f>
        <v>1.06869856927251</v>
      </c>
      <c r="BM109" s="0" t="n">
        <f aca="false">IF($B19=0,0,IF(SIN(BM$12)=0,999999999,(SIN(BM$12)*COS($E19)+SIN($E19)*COS(BM$12))/SIN(BM$12)*$B19))</f>
        <v>1.06577264076022</v>
      </c>
      <c r="BN109" s="0" t="n">
        <f aca="false">IF($B19=0,0,IF(SIN(BN$12)=0,999999999,(SIN(BN$12)*COS($E19)+SIN($E19)*COS(BN$12))/SIN(BN$12)*$B19))</f>
        <v>1.06290744986225</v>
      </c>
      <c r="BO109" s="0" t="n">
        <f aca="false">IF($B19=0,0,IF(SIN(BO$12)=0,999999999,(SIN(BO$12)*COS($E19)+SIN($E19)*COS(BO$12))/SIN(BO$12)*$B19))</f>
        <v>1.0600994317854</v>
      </c>
      <c r="BP109" s="0" t="n">
        <f aca="false">IF($B19=0,0,IF(SIN(BP$12)=0,999999999,(SIN(BP$12)*COS($E19)+SIN($E19)*COS(BP$12))/SIN(BP$12)*$B19))</f>
        <v>1.05734523096023</v>
      </c>
      <c r="BQ109" s="0" t="n">
        <f aca="false">IF($B19=0,0,IF(SIN(BQ$12)=0,999999999,(SIN(BQ$12)*COS($E19)+SIN($E19)*COS(BQ$12))/SIN(BQ$12)*$B19))</f>
        <v>1.05464168361942</v>
      </c>
      <c r="BR109" s="0" t="n">
        <f aca="false">IF($B19=0,0,IF(SIN(BR$12)=0,999999999,(SIN(BR$12)*COS($E19)+SIN($E19)*COS(BR$12))/SIN(BR$12)*$B19))</f>
        <v>1.05198580196714</v>
      </c>
      <c r="BS109" s="0" t="n">
        <f aca="false">IF($B19=0,0,IF(SIN(BS$12)=0,999999999,(SIN(BS$12)*COS($E19)+SIN($E19)*COS(BS$12))/SIN(BS$12)*$B19))</f>
        <v>1.04937475976546</v>
      </c>
      <c r="BT109" s="0" t="n">
        <f aca="false">IF($B19=0,0,IF(SIN(BT$12)=0,999999999,(SIN(BT$12)*COS($E19)+SIN($E19)*COS(BT$12))/SIN(BT$12)*$B19))</f>
        <v>1.04680587918501</v>
      </c>
      <c r="BU109" s="0" t="n">
        <f aca="false">IF($B19=0,0,IF(SIN(BU$12)=0,999999999,(SIN(BU$12)*COS($E19)+SIN($E19)*COS(BU$12))/SIN(BU$12)*$B19))</f>
        <v>1.04427661878481</v>
      </c>
      <c r="BV109" s="0" t="n">
        <f aca="false">IF($B19=0,0,IF(SIN(BV$12)=0,999999999,(SIN(BV$12)*COS($E19)+SIN($E19)*COS(BV$12))/SIN(BV$12)*$B19))</f>
        <v>1.04178456250231</v>
      </c>
      <c r="BW109" s="0" t="n">
        <f aca="false">IF($B19=0,0,IF(SIN(BW$12)=0,999999999,(SIN(BW$12)*COS($E19)+SIN($E19)*COS(BW$12))/SIN(BW$12)*$B19))</f>
        <v>1.03932740954794</v>
      </c>
      <c r="BX109" s="0" t="n">
        <f aca="false">IF($B19=0,0,IF(SIN(BX$12)=0,999999999,(SIN(BX$12)*COS($E19)+SIN($E19)*COS(BX$12))/SIN(BX$12)*$B19))</f>
        <v>1.03690296511036</v>
      </c>
      <c r="BY109" s="0" t="n">
        <f aca="false">IF($B19=0,0,IF(SIN(BY$12)=0,999999999,(SIN(BY$12)*COS($E19)+SIN($E19)*COS(BY$12))/SIN(BY$12)*$B19))</f>
        <v>1.0345091317892</v>
      </c>
      <c r="BZ109" s="0" t="n">
        <f aca="false">IF($B19=0,0,IF(SIN(BZ$12)=0,999999999,(SIN(BZ$12)*COS($E19)+SIN($E19)*COS(BZ$12))/SIN(BZ$12)*$B19))</f>
        <v>1.03214390168063</v>
      </c>
      <c r="CA109" s="0" t="n">
        <f aca="false">IF($B19=0,0,IF(SIN(CA$12)=0,999999999,(SIN(CA$12)*COS($E19)+SIN($E19)*COS(CA$12))/SIN(CA$12)*$B19))</f>
        <v>1.0298053490495</v>
      </c>
      <c r="CB109" s="0" t="n">
        <f aca="false">IF($B19=0,0,IF(SIN(CB$12)=0,999999999,(SIN(CB$12)*COS($E19)+SIN($E19)*COS(CB$12))/SIN(CB$12)*$B19))</f>
        <v>1.0274916235282</v>
      </c>
      <c r="CC109" s="0" t="n">
        <f aca="false">IF($B19=0,0,IF(SIN(CC$12)=0,999999999,(SIN(CC$12)*COS($E19)+SIN($E19)*COS(CC$12))/SIN(CC$12)*$B19))</f>
        <v>1.02520094378884</v>
      </c>
      <c r="CD109" s="0" t="n">
        <f aca="false">IF($B19=0,0,IF(SIN(CD$12)=0,999999999,(SIN(CD$12)*COS($E19)+SIN($E19)*COS(CD$12))/SIN(CD$12)*$B19))</f>
        <v>1.02293159164034</v>
      </c>
      <c r="CE109" s="0" t="n">
        <f aca="false">IF($B19=0,0,IF(SIN(CE$12)=0,999999999,(SIN(CE$12)*COS($E19)+SIN($E19)*COS(CE$12))/SIN(CE$12)*$B19))</f>
        <v>1.02068190650693</v>
      </c>
      <c r="CF109" s="0" t="n">
        <f aca="false">IF($B19=0,0,IF(SIN(CF$12)=0,999999999,(SIN(CF$12)*COS($E19)+SIN($E19)*COS(CF$12))/SIN(CF$12)*$B19))</f>
        <v>1.0184502802485</v>
      </c>
      <c r="CG109" s="0" t="n">
        <f aca="false">IF($B19=0,0,IF(SIN(CG$12)=0,999999999,(SIN(CG$12)*COS($E19)+SIN($E19)*COS(CG$12))/SIN(CG$12)*$B19))</f>
        <v>1.01623515228683</v>
      </c>
      <c r="CH109" s="0" t="n">
        <f aca="false">IF($B19=0,0,IF(SIN(CH$12)=0,999999999,(SIN(CH$12)*COS($E19)+SIN($E19)*COS(CH$12))/SIN(CH$12)*$B19))</f>
        <v>1.01403500500488</v>
      </c>
      <c r="CI109" s="0" t="n">
        <f aca="false">IF($B19=0,0,IF(SIN(CI$12)=0,999999999,(SIN(CI$12)*COS($E19)+SIN($E19)*COS(CI$12))/SIN(CI$12)*$B19))</f>
        <v>1.01184835938926</v>
      </c>
      <c r="CJ109" s="0" t="n">
        <f aca="false">IF($B19=0,0,IF(SIN(CJ$12)=0,999999999,(SIN(CJ$12)*COS($E19)+SIN($E19)*COS(CJ$12))/SIN(CJ$12)*$B19))</f>
        <v>1.00967377088811</v>
      </c>
      <c r="CK109" s="0" t="n">
        <f aca="false">IF($B19=0,0,IF(SIN(CK$12)=0,999999999,(SIN(CK$12)*COS($E19)+SIN($E19)*COS(CK$12))/SIN(CK$12)*$B19))</f>
        <v>1.00750982545885</v>
      </c>
      <c r="CL109" s="0" t="n">
        <f aca="false">IF($B19=0,0,IF(SIN(CL$12)=0,999999999,(SIN(CL$12)*COS($E19)+SIN($E19)*COS(CL$12))/SIN(CL$12)*$B19))</f>
        <v>1.00535513578225</v>
      </c>
      <c r="CM109" s="0" t="n">
        <f aca="false">IF($B19=0,0,IF(SIN(CM$12)=0,999999999,(SIN(CM$12)*COS($E19)+SIN($E19)*COS(CM$12))/SIN(CM$12)*$B19))</f>
        <v>1.00320833762062</v>
      </c>
      <c r="CN109" s="0" t="n">
        <f aca="false">IF($B19=0,0,IF(SIN(CN$12)=0,999999999,(SIN(CN$12)*COS($E19)+SIN($E19)*COS(CN$12))/SIN(CN$12)*$B19))</f>
        <v>1.00106808629929</v>
      </c>
      <c r="CO109" s="0" t="n">
        <f aca="false">IF($B19=0,0,IF(SIN(CO$12)=0,999999999,(SIN(CO$12)*COS($E19)+SIN($E19)*COS(CO$12))/SIN(CO$12)*$B19))</f>
        <v>0.998933053291868</v>
      </c>
      <c r="CP109" s="0" t="n">
        <f aca="false">IF($B19=0,0,IF(SIN(CP$12)=0,999999999,(SIN(CP$12)*COS($E19)+SIN($E19)*COS(CP$12))/SIN(CP$12)*$B19))</f>
        <v>0.996801922890484</v>
      </c>
      <c r="CQ109" s="0" t="n">
        <f aca="false">IF($B19=0,0,IF(SIN(CQ$12)=0,999999999,(SIN(CQ$12)*COS($E19)+SIN($E19)*COS(CQ$12))/SIN(CQ$12)*$B19))</f>
        <v>0.994673388943219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8.96348968277751</v>
      </c>
      <c r="H110" s="0" t="n">
        <f aca="false">IF($B20=0,0,IF(SIN(H$12)=0,999999999,(SIN(H$12)*COS($E20)+SIN($E20)*COS(H$12))/SIN(H$12)*$B20))</f>
        <v>4.97566423800278</v>
      </c>
      <c r="I110" s="0" t="n">
        <f aca="false">IF($B20=0,0,IF(SIN(I$12)=0,999999999,(SIN(I$12)*COS($E20)+SIN($E20)*COS(I$12))/SIN(I$12)*$B20))</f>
        <v>3.64584903141557</v>
      </c>
      <c r="J110" s="0" t="n">
        <f aca="false">IF($B20=0,0,IF(SIN(J$12)=0,999999999,(SIN(J$12)*COS($E20)+SIN($E20)*COS(J$12))/SIN(J$12)*$B20))</f>
        <v>2.98053613748313</v>
      </c>
      <c r="K110" s="0" t="n">
        <f aca="false">IF($B20=0,0,IF(SIN(K$12)=0,999999999,(SIN(K$12)*COS($E20)+SIN($E20)*COS(K$12))/SIN(K$12)*$B20))</f>
        <v>2.5810238918526</v>
      </c>
      <c r="L110" s="0" t="n">
        <f aca="false">IF($B20=0,0,IF(SIN(L$12)=0,999999999,(SIN(L$12)*COS($E20)+SIN($E20)*COS(L$12))/SIN(L$12)*$B20))</f>
        <v>2.31441167349994</v>
      </c>
      <c r="M110" s="0" t="n">
        <f aca="false">IF($B20=0,0,IF(SIN(M$12)=0,999999999,(SIN(M$12)*COS($E20)+SIN($E20)*COS(M$12))/SIN(M$12)*$B20))</f>
        <v>2.12374201641582</v>
      </c>
      <c r="N110" s="0" t="n">
        <f aca="false">IF($B20=0,0,IF(SIN(N$12)=0,999999999,(SIN(N$12)*COS($E20)+SIN($E20)*COS(N$12))/SIN(N$12)*$B20))</f>
        <v>1.98053613748314</v>
      </c>
      <c r="O110" s="0" t="n">
        <f aca="false">IF($B20=0,0,IF(SIN(O$12)=0,999999999,(SIN(O$12)*COS($E20)+SIN($E20)*COS(O$12))/SIN(O$12)*$B20))</f>
        <v>1.8689724457302</v>
      </c>
      <c r="P110" s="0" t="n">
        <f aca="false">IF($B20=0,0,IF(SIN(P$12)=0,999999999,(SIN(P$12)*COS($E20)+SIN($E20)*COS(P$12))/SIN(P$12)*$B20))</f>
        <v>1.77955794599621</v>
      </c>
      <c r="Q110" s="0" t="n">
        <f aca="false">IF($B20=0,0,IF(SIN(Q$12)=0,999999999,(SIN(Q$12)*COS($E20)+SIN($E20)*COS(Q$12))/SIN(Q$12)*$B20))</f>
        <v>1.70625160420072</v>
      </c>
      <c r="R110" s="0" t="n">
        <f aca="false">IF($B20=0,0,IF(SIN(R$12)=0,999999999,(SIN(R$12)*COS($E20)+SIN($E20)*COS(R$12))/SIN(R$12)*$B20))</f>
        <v>1.64502602994778</v>
      </c>
      <c r="S110" s="0" t="n">
        <f aca="false">IF($B20=0,0,IF(SIN(S$12)=0,999999999,(SIN(S$12)*COS($E20)+SIN($E20)*COS(S$12))/SIN(S$12)*$B20))</f>
        <v>1.5930929978994</v>
      </c>
      <c r="T110" s="0" t="n">
        <f aca="false">IF($B20=0,0,IF(SIN(T$12)=0,999999999,(SIN(T$12)*COS($E20)+SIN($E20)*COS(T$12))/SIN(T$12)*$B20))</f>
        <v>1.54846088853326</v>
      </c>
      <c r="U110" s="0" t="n">
        <f aca="false">IF($B20=0,0,IF(SIN(U$12)=0,999999999,(SIN(U$12)*COS($E20)+SIN($E20)*COS(U$12))/SIN(U$12)*$B20))</f>
        <v>1.50966915257145</v>
      </c>
      <c r="V110" s="0" t="n">
        <f aca="false">IF($B20=0,0,IF(SIN(V$12)=0,999999999,(SIN(V$12)*COS($E20)+SIN($E20)*COS(V$12))/SIN(V$12)*$B20))</f>
        <v>1.47562235122383</v>
      </c>
      <c r="W110" s="0" t="n">
        <f aca="false">IF($B20=0,0,IF(SIN(W$12)=0,999999999,(SIN(W$12)*COS($E20)+SIN($E20)*COS(W$12))/SIN(W$12)*$B20))</f>
        <v>1.44548277043936</v>
      </c>
      <c r="X110" s="0" t="n">
        <f aca="false">IF($B20=0,0,IF(SIN(X$12)=0,999999999,(SIN(X$12)*COS($E20)+SIN($E20)*COS(X$12))/SIN(X$12)*$B20))</f>
        <v>1.41859883038399</v>
      </c>
      <c r="Y110" s="0" t="n">
        <f aca="false">IF($B20=0,0,IF(SIN(Y$12)=0,999999999,(SIN(Y$12)*COS($E20)+SIN($E20)*COS(Y$12))/SIN(Y$12)*$B20))</f>
        <v>1.39445610242967</v>
      </c>
      <c r="Z110" s="0" t="n">
        <f aca="false">IF($B20=0,0,IF(SIN(Z$12)=0,999999999,(SIN(Z$12)*COS($E20)+SIN($E20)*COS(Z$12))/SIN(Z$12)*$B20))</f>
        <v>1.37264302102483</v>
      </c>
      <c r="AA110" s="0" t="n">
        <f aca="false">IF($B20=0,0,IF(SIN(AA$12)=0,999999999,(SIN(AA$12)*COS($E20)+SIN($E20)*COS(AA$12))/SIN(AA$12)*$B20))</f>
        <v>1.35282639215216</v>
      </c>
      <c r="AB110" s="0" t="n">
        <f aca="false">IF($B20=0,0,IF(SIN(AB$12)=0,999999999,(SIN(AB$12)*COS($E20)+SIN($E20)*COS(AB$12))/SIN(AB$12)*$B20))</f>
        <v>1.33473358127701</v>
      </c>
      <c r="AC110" s="0" t="n">
        <f aca="false">IF($B20=0,0,IF(SIN(AC$12)=0,999999999,(SIN(AC$12)*COS($E20)+SIN($E20)*COS(AC$12))/SIN(AC$12)*$B20))</f>
        <v>1.31813934789737</v>
      </c>
      <c r="AD110" s="0" t="n">
        <f aca="false">IF($B20=0,0,IF(SIN(AD$12)=0,999999999,(SIN(AD$12)*COS($E20)+SIN($E20)*COS(AD$12))/SIN(AD$12)*$B20))</f>
        <v>1.30285597143616</v>
      </c>
      <c r="AE110" s="0" t="n">
        <f aca="false">IF($B20=0,0,IF(SIN(AE$12)=0,999999999,(SIN(AE$12)*COS($E20)+SIN($E20)*COS(AE$12))/SIN(AE$12)*$B20))</f>
        <v>1.28872574689921</v>
      </c>
      <c r="AF110" s="0" t="n">
        <f aca="false">IF($B20=0,0,IF(SIN(AF$12)=0,999999999,(SIN(AF$12)*COS($E20)+SIN($E20)*COS(AF$12))/SIN(AF$12)*$B20))</f>
        <v>1.27561521228449</v>
      </c>
      <c r="AG110" s="0" t="n">
        <f aca="false">IF($B20=0,0,IF(SIN(AG$12)=0,999999999,(SIN(AG$12)*COS($E20)+SIN($E20)*COS(AG$12))/SIN(AG$12)*$B20))</f>
        <v>1.26341065876952</v>
      </c>
      <c r="AH110" s="0" t="n">
        <f aca="false">IF($B20=0,0,IF(SIN(AH$12)=0,999999999,(SIN(AH$12)*COS($E20)+SIN($E20)*COS(AH$12))/SIN(AH$12)*$B20))</f>
        <v>1.25201460298148</v>
      </c>
      <c r="AI110" s="0" t="n">
        <f aca="false">IF($B20=0,0,IF(SIN(AI$12)=0,999999999,(SIN(AI$12)*COS($E20)+SIN($E20)*COS(AI$12))/SIN(AI$12)*$B20))</f>
        <v>1.24134298912274</v>
      </c>
      <c r="AJ110" s="0" t="n">
        <f aca="false">IF($B20=0,0,IF(SIN(AJ$12)=0,999999999,(SIN(AJ$12)*COS($E20)+SIN($E20)*COS(AJ$12))/SIN(AJ$12)*$B20))</f>
        <v>1.23132295065132</v>
      </c>
      <c r="AK110" s="0" t="n">
        <f aca="false">IF($B20=0,0,IF(SIN(AK$12)=0,999999999,(SIN(AK$12)*COS($E20)+SIN($E20)*COS(AK$12))/SIN(AK$12)*$B20))</f>
        <v>1.2218910051645</v>
      </c>
      <c r="AL110" s="0" t="n">
        <f aca="false">IF($B20=0,0,IF(SIN(AL$12)=0,999999999,(SIN(AL$12)*COS($E20)+SIN($E20)*COS(AL$12))/SIN(AL$12)*$B20))</f>
        <v>1.21299158772168</v>
      </c>
      <c r="AM110" s="0" t="n">
        <f aca="false">IF($B20=0,0,IF(SIN(AM$12)=0,999999999,(SIN(AM$12)*COS($E20)+SIN($E20)*COS(AM$12))/SIN(AM$12)*$B20))</f>
        <v>1.2045758508154</v>
      </c>
      <c r="AN110" s="0" t="n">
        <f aca="false">IF($B20=0,0,IF(SIN(AN$12)=0,999999999,(SIN(AN$12)*COS($E20)+SIN($E20)*COS(AN$12))/SIN(AN$12)*$B20))</f>
        <v>1.19660067609185</v>
      </c>
      <c r="AO110" s="0" t="n">
        <f aca="false">IF($B20=0,0,IF(SIN(AO$12)=0,999999999,(SIN(AO$12)*COS($E20)+SIN($E20)*COS(AO$12))/SIN(AO$12)*$B20))</f>
        <v>1.18902785546981</v>
      </c>
      <c r="AP110" s="0" t="n">
        <f aca="false">IF($B20=0,0,IF(SIN(AP$12)=0,999999999,(SIN(AP$12)*COS($E20)+SIN($E20)*COS(AP$12))/SIN(AP$12)*$B20))</f>
        <v>1.18182340871891</v>
      </c>
      <c r="AQ110" s="0" t="n">
        <f aca="false">IF($B20=0,0,IF(SIN(AQ$12)=0,999999999,(SIN(AQ$12)*COS($E20)+SIN($E20)*COS(AQ$12))/SIN(AQ$12)*$B20))</f>
        <v>1.17495701167948</v>
      </c>
      <c r="AR110" s="0" t="n">
        <f aca="false">IF($B20=0,0,IF(SIN(AR$12)=0,999999999,(SIN(AR$12)*COS($E20)+SIN($E20)*COS(AR$12))/SIN(AR$12)*$B20))</f>
        <v>1.16840151474177</v>
      </c>
      <c r="AS110" s="0" t="n">
        <f aca="false">IF($B20=0,0,IF(SIN(AS$12)=0,999999999,(SIN(AS$12)*COS($E20)+SIN($E20)*COS(AS$12))/SIN(AS$12)*$B20))</f>
        <v>1.16213253538332</v>
      </c>
      <c r="AT110" s="0" t="n">
        <f aca="false">IF($B20=0,0,IF(SIN(AT$12)=0,999999999,(SIN(AT$12)*COS($E20)+SIN($E20)*COS(AT$12))/SIN(AT$12)*$B20))</f>
        <v>1.1561281118032</v>
      </c>
      <c r="AU110" s="0" t="n">
        <f aca="false">IF($B20=0,0,IF(SIN(AU$12)=0,999999999,(SIN(AU$12)*COS($E20)+SIN($E20)*COS(AU$12))/SIN(AU$12)*$B20))</f>
        <v>1.15036840722101</v>
      </c>
      <c r="AV110" s="0" t="n">
        <f aca="false">IF($B20=0,0,IF(SIN(AV$12)=0,999999999,(SIN(AV$12)*COS($E20)+SIN($E20)*COS(AV$12))/SIN(AV$12)*$B20))</f>
        <v>1.14483545639541</v>
      </c>
      <c r="AW110" s="0" t="n">
        <f aca="false">IF($B20=0,0,IF(SIN(AW$12)=0,999999999,(SIN(AW$12)*COS($E20)+SIN($E20)*COS(AW$12))/SIN(AW$12)*$B20))</f>
        <v>1.13951294748825</v>
      </c>
      <c r="AX110" s="0" t="n">
        <f aca="false">IF($B20=0,0,IF(SIN(AX$12)=0,999999999,(SIN(AX$12)*COS($E20)+SIN($E20)*COS(AX$12))/SIN(AX$12)*$B20))</f>
        <v>1.13438603364995</v>
      </c>
      <c r="AY110" s="0" t="n">
        <f aca="false">IF($B20=0,0,IF(SIN(AY$12)=0,999999999,(SIN(AY$12)*COS($E20)+SIN($E20)*COS(AY$12))/SIN(AY$12)*$B20))</f>
        <v>1.12944116970164</v>
      </c>
      <c r="AZ110" s="0" t="n">
        <f aca="false">IF($B20=0,0,IF(SIN(AZ$12)=0,999999999,(SIN(AZ$12)*COS($E20)+SIN($E20)*COS(AZ$12))/SIN(AZ$12)*$B20))</f>
        <v>1.1246659700938</v>
      </c>
      <c r="BA110" s="0" t="n">
        <f aca="false">IF($B20=0,0,IF(SIN(BA$12)=0,999999999,(SIN(BA$12)*COS($E20)+SIN($E20)*COS(BA$12))/SIN(BA$12)*$B20))</f>
        <v>1.12004908497139</v>
      </c>
      <c r="BB110" s="0" t="n">
        <f aca="false">IF($B20=0,0,IF(SIN(BB$12)=0,999999999,(SIN(BB$12)*COS($E20)+SIN($E20)*COS(BB$12))/SIN(BB$12)*$B20))</f>
        <v>1.11558009170348</v>
      </c>
      <c r="BC110" s="0" t="n">
        <f aca="false">IF($B20=0,0,IF(SIN(BC$12)=0,999999999,(SIN(BC$12)*COS($E20)+SIN($E20)*COS(BC$12))/SIN(BC$12)*$B20))</f>
        <v>1.11124939966691</v>
      </c>
      <c r="BD110" s="0" t="n">
        <f aca="false">IF($B20=0,0,IF(SIN(BD$12)=0,999999999,(SIN(BD$12)*COS($E20)+SIN($E20)*COS(BD$12))/SIN(BD$12)*$B20))</f>
        <v>1.10704816642696</v>
      </c>
      <c r="BE110" s="0" t="n">
        <f aca="false">IF($B20=0,0,IF(SIN(BE$12)=0,999999999,(SIN(BE$12)*COS($E20)+SIN($E20)*COS(BE$12))/SIN(BE$12)*$B20))</f>
        <v>1.10296822374927</v>
      </c>
      <c r="BF110" s="0" t="n">
        <f aca="false">IF($B20=0,0,IF(SIN(BF$12)=0,999999999,(SIN(BF$12)*COS($E20)+SIN($E20)*COS(BF$12))/SIN(BF$12)*$B20))</f>
        <v>1.09900201211804</v>
      </c>
      <c r="BG110" s="0" t="n">
        <f aca="false">IF($B20=0,0,IF(SIN(BG$12)=0,999999999,(SIN(BG$12)*COS($E20)+SIN($E20)*COS(BG$12))/SIN(BG$12)*$B20))</f>
        <v>1.09514252263539</v>
      </c>
      <c r="BH110" s="0" t="n">
        <f aca="false">IF($B20=0,0,IF(SIN(BH$12)=0,999999999,(SIN(BH$12)*COS($E20)+SIN($E20)*COS(BH$12))/SIN(BH$12)*$B20))</f>
        <v>1.09138324534344</v>
      </c>
      <c r="BI110" s="0" t="n">
        <f aca="false">IF($B20=0,0,IF(SIN(BI$12)=0,999999999,(SIN(BI$12)*COS($E20)+SIN($E20)*COS(BI$12))/SIN(BI$12)*$B20))</f>
        <v>1.08771812314983</v>
      </c>
      <c r="BJ110" s="0" t="n">
        <f aca="false">IF($B20=0,0,IF(SIN(BJ$12)=0,999999999,(SIN(BJ$12)*COS($E20)+SIN($E20)*COS(BJ$12))/SIN(BJ$12)*$B20))</f>
        <v>1.08414151065451</v>
      </c>
      <c r="BK110" s="0" t="n">
        <f aca="false">IF($B20=0,0,IF(SIN(BK$12)=0,999999999,(SIN(BK$12)*COS($E20)+SIN($E20)*COS(BK$12))/SIN(BK$12)*$B20))</f>
        <v>1.08064813727388</v>
      </c>
      <c r="BL110" s="0" t="n">
        <f aca="false">IF($B20=0,0,IF(SIN(BL$12)=0,999999999,(SIN(BL$12)*COS($E20)+SIN($E20)*COS(BL$12))/SIN(BL$12)*$B20))</f>
        <v>1.0772330741417</v>
      </c>
      <c r="BM110" s="0" t="n">
        <f aca="false">IF($B20=0,0,IF(SIN(BM$12)=0,999999999,(SIN(BM$12)*COS($E20)+SIN($E20)*COS(BM$12))/SIN(BM$12)*$B20))</f>
        <v>1.07389170433642</v>
      </c>
      <c r="BN110" s="0" t="n">
        <f aca="false">IF($B20=0,0,IF(SIN(BN$12)=0,999999999,(SIN(BN$12)*COS($E20)+SIN($E20)*COS(BN$12))/SIN(BN$12)*$B20))</f>
        <v>1.07061969604482</v>
      </c>
      <c r="BO110" s="0" t="n">
        <f aca="false">IF($B20=0,0,IF(SIN(BO$12)=0,999999999,(SIN(BO$12)*COS($E20)+SIN($E20)*COS(BO$12))/SIN(BO$12)*$B20))</f>
        <v>1.06741297832248</v>
      </c>
      <c r="BP110" s="0" t="n">
        <f aca="false">IF($B20=0,0,IF(SIN(BP$12)=0,999999999,(SIN(BP$12)*COS($E20)+SIN($E20)*COS(BP$12))/SIN(BP$12)*$B20))</f>
        <v>1.06426771915561</v>
      </c>
      <c r="BQ110" s="0" t="n">
        <f aca="false">IF($B20=0,0,IF(SIN(BQ$12)=0,999999999,(SIN(BQ$12)*COS($E20)+SIN($E20)*COS(BQ$12))/SIN(BQ$12)*$B20))</f>
        <v>1.06118030556578</v>
      </c>
      <c r="BR110" s="0" t="n">
        <f aca="false">IF($B20=0,0,IF(SIN(BR$12)=0,999999999,(SIN(BR$12)*COS($E20)+SIN($E20)*COS(BR$12))/SIN(BR$12)*$B20))</f>
        <v>1.05814732553156</v>
      </c>
      <c r="BS110" s="0" t="n">
        <f aca="false">IF($B20=0,0,IF(SIN(BS$12)=0,999999999,(SIN(BS$12)*COS($E20)+SIN($E20)*COS(BS$12))/SIN(BS$12)*$B20))</f>
        <v>1.05516555152843</v>
      </c>
      <c r="BT110" s="0" t="n">
        <f aca="false">IF($B20=0,0,IF(SIN(BT$12)=0,999999999,(SIN(BT$12)*COS($E20)+SIN($E20)*COS(BT$12))/SIN(BT$12)*$B20))</f>
        <v>1.05223192551233</v>
      </c>
      <c r="BU110" s="0" t="n">
        <f aca="false">IF($B20=0,0,IF(SIN(BU$12)=0,999999999,(SIN(BU$12)*COS($E20)+SIN($E20)*COS(BU$12))/SIN(BU$12)*$B20))</f>
        <v>1.04934354519292</v>
      </c>
      <c r="BV110" s="0" t="n">
        <f aca="false">IF($B20=0,0,IF(SIN(BV$12)=0,999999999,(SIN(BV$12)*COS($E20)+SIN($E20)*COS(BV$12))/SIN(BV$12)*$B20))</f>
        <v>1.04649765146024</v>
      </c>
      <c r="BW110" s="0" t="n">
        <f aca="false">IF($B20=0,0,IF(SIN(BW$12)=0,999999999,(SIN(BW$12)*COS($E20)+SIN($E20)*COS(BW$12))/SIN(BW$12)*$B20))</f>
        <v>1.04369161684449</v>
      </c>
      <c r="BX110" s="0" t="n">
        <f aca="false">IF($B20=0,0,IF(SIN(BX$12)=0,999999999,(SIN(BX$12)*COS($E20)+SIN($E20)*COS(BX$12))/SIN(BX$12)*$B20))</f>
        <v>1.04092293490156</v>
      </c>
      <c r="BY110" s="0" t="n">
        <f aca="false">IF($B20=0,0,IF(SIN(BY$12)=0,999999999,(SIN(BY$12)*COS($E20)+SIN($E20)*COS(BY$12))/SIN(BY$12)*$B20))</f>
        <v>1.03818921042927</v>
      </c>
      <c r="BZ110" s="0" t="n">
        <f aca="false">IF($B20=0,0,IF(SIN(BZ$12)=0,999999999,(SIN(BZ$12)*COS($E20)+SIN($E20)*COS(BZ$12))/SIN(BZ$12)*$B20))</f>
        <v>1.03548815042931</v>
      </c>
      <c r="CA110" s="0" t="n">
        <f aca="false">IF($B20=0,0,IF(SIN(CA$12)=0,999999999,(SIN(CA$12)*COS($E20)+SIN($E20)*COS(CA$12))/SIN(CA$12)*$B20))</f>
        <v>1.03281755573881</v>
      </c>
      <c r="CB110" s="0" t="n">
        <f aca="false">IF($B20=0,0,IF(SIN(CB$12)=0,999999999,(SIN(CB$12)*COS($E20)+SIN($E20)*COS(CB$12))/SIN(CB$12)*$B20))</f>
        <v>1.03017531326361</v>
      </c>
      <c r="CC110" s="0" t="n">
        <f aca="false">IF($B20=0,0,IF(SIN(CC$12)=0,999999999,(SIN(CC$12)*COS($E20)+SIN($E20)*COS(CC$12))/SIN(CC$12)*$B20))</f>
        <v>1.02755938875195</v>
      </c>
      <c r="CD110" s="0" t="n">
        <f aca="false">IF($B20=0,0,IF(SIN(CD$12)=0,999999999,(SIN(CD$12)*COS($E20)+SIN($E20)*COS(CD$12))/SIN(CD$12)*$B20))</f>
        <v>1.02496782005344</v>
      </c>
      <c r="CE110" s="0" t="n">
        <f aca="false">IF($B20=0,0,IF(SIN(CE$12)=0,999999999,(SIN(CE$12)*COS($E20)+SIN($E20)*COS(CE$12))/SIN(CE$12)*$B20))</f>
        <v>1.02239871081356</v>
      </c>
      <c r="CF110" s="0" t="n">
        <f aca="false">IF($B20=0,0,IF(SIN(CF$12)=0,999999999,(SIN(CF$12)*COS($E20)+SIN($E20)*COS(CF$12))/SIN(CF$12)*$B20))</f>
        <v>1.0198502245586</v>
      </c>
      <c r="CG110" s="0" t="n">
        <f aca="false">IF($B20=0,0,IF(SIN(CG$12)=0,999999999,(SIN(CG$12)*COS($E20)+SIN($E20)*COS(CG$12))/SIN(CG$12)*$B20))</f>
        <v>1.01732057912984</v>
      </c>
      <c r="CH110" s="0" t="n">
        <f aca="false">IF($B20=0,0,IF(SIN(CH$12)=0,999999999,(SIN(CH$12)*COS($E20)+SIN($E20)*COS(CH$12))/SIN(CH$12)*$B20))</f>
        <v>1.01480804142969</v>
      </c>
      <c r="CI110" s="0" t="n">
        <f aca="false">IF($B20=0,0,IF(SIN(CI$12)=0,999999999,(SIN(CI$12)*COS($E20)+SIN($E20)*COS(CI$12))/SIN(CI$12)*$B20))</f>
        <v>1.01231092244536</v>
      </c>
      <c r="CJ110" s="0" t="n">
        <f aca="false">IF($B20=0,0,IF(SIN(CJ$12)=0,999999999,(SIN(CJ$12)*COS($E20)+SIN($E20)*COS(CJ$12))/SIN(CJ$12)*$B20))</f>
        <v>1.00982757251862</v>
      </c>
      <c r="CK110" s="0" t="n">
        <f aca="false">IF($B20=0,0,IF(SIN(CK$12)=0,999999999,(SIN(CK$12)*COS($E20)+SIN($E20)*COS(CK$12))/SIN(CK$12)*$B20))</f>
        <v>1.00735637683245</v>
      </c>
      <c r="CL110" s="0" t="n">
        <f aca="false">IF($B20=0,0,IF(SIN(CL$12)=0,999999999,(SIN(CL$12)*COS($E20)+SIN($E20)*COS(CL$12))/SIN(CL$12)*$B20))</f>
        <v>1.00489575108753</v>
      </c>
      <c r="CM110" s="0" t="n">
        <f aca="false">IF($B20=0,0,IF(SIN(CM$12)=0,999999999,(SIN(CM$12)*COS($E20)+SIN($E20)*COS(CM$12))/SIN(CM$12)*$B20))</f>
        <v>1.00244413734333</v>
      </c>
      <c r="CN110" s="0" t="n">
        <f aca="false">IF($B20=0,0,IF(SIN(CN$12)=0,999999999,(SIN(CN$12)*COS($E20)+SIN($E20)*COS(CN$12))/SIN(CN$12)*$B20))</f>
        <v>1</v>
      </c>
      <c r="CO110" s="0" t="n">
        <f aca="false">IF($B20=0,0,IF(SIN(CO$12)=0,999999999,(SIN(CO$12)*COS($E20)+SIN($E20)*COS(CO$12))/SIN(CO$12)*$B20))</f>
        <v>0.997561821898822</v>
      </c>
      <c r="CP110" s="0" t="n">
        <f aca="false">IF($B20=0,0,IF(SIN(CP$12)=0,999999999,(SIN(CP$12)*COS($E20)+SIN($E20)*COS(CP$12))/SIN(CP$12)*$B20))</f>
        <v>0.995128100519649</v>
      </c>
      <c r="CQ110" s="0" t="n">
        <f aca="false">IF($B20=0,0,IF(SIN(CQ$12)=0,999999999,(SIN(CQ$12)*COS($E20)+SIN($E20)*COS(CQ$12))/SIN(CQ$12)*$B20))</f>
        <v>0.99269734425509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9.94981284047836</v>
      </c>
      <c r="H111" s="0" t="n">
        <f aca="false">IF($B21=0,0,IF(SIN(H$12)=0,999999999,(SIN(H$12)*COS($E21)+SIN($E21)*COS(H$12))/SIN(H$12)*$B21))</f>
        <v>5.46738530366461</v>
      </c>
      <c r="I111" s="0" t="n">
        <f aca="false">IF($B21=0,0,IF(SIN(I$12)=0,999999999,(SIN(I$12)*COS($E21)+SIN($E21)*COS(I$12))/SIN(I$12)*$B21))</f>
        <v>3.97263575069943</v>
      </c>
      <c r="J111" s="0" t="n">
        <f aca="false">IF($B21=0,0,IF(SIN(J$12)=0,999999999,(SIN(J$12)*COS($E21)+SIN($E21)*COS(J$12))/SIN(J$12)*$B21))</f>
        <v>3.22480541618275</v>
      </c>
      <c r="K111" s="0" t="n">
        <f aca="false">IF($B21=0,0,IF(SIN(K$12)=0,999999999,(SIN(K$12)*COS($E21)+SIN($E21)*COS(K$12))/SIN(K$12)*$B21))</f>
        <v>2.77574245795947</v>
      </c>
      <c r="L111" s="0" t="n">
        <f aca="false">IF($B21=0,0,IF(SIN(L$12)=0,999999999,(SIN(L$12)*COS($E21)+SIN($E21)*COS(L$12))/SIN(L$12)*$B21))</f>
        <v>2.47606285418924</v>
      </c>
      <c r="M111" s="0" t="n">
        <f aca="false">IF($B21=0,0,IF(SIN(M$12)=0,999999999,(SIN(M$12)*COS($E21)+SIN($E21)*COS(M$12))/SIN(M$12)*$B21))</f>
        <v>2.26174481715766</v>
      </c>
      <c r="N111" s="0" t="n">
        <f aca="false">IF($B21=0,0,IF(SIN(N$12)=0,999999999,(SIN(N$12)*COS($E21)+SIN($E21)*COS(N$12))/SIN(N$12)*$B21))</f>
        <v>2.10077739667977</v>
      </c>
      <c r="O111" s="0" t="n">
        <f aca="false">IF($B21=0,0,IF(SIN(O$12)=0,999999999,(SIN(O$12)*COS($E21)+SIN($E21)*COS(O$12))/SIN(O$12)*$B21))</f>
        <v>1.97537668119028</v>
      </c>
      <c r="P111" s="0" t="n">
        <f aca="false">IF($B21=0,0,IF(SIN(P$12)=0,999999999,(SIN(P$12)*COS($E21)+SIN($E21)*COS(P$12))/SIN(P$12)*$B21))</f>
        <v>1.87487227813942</v>
      </c>
      <c r="Q111" s="0" t="n">
        <f aca="false">IF($B21=0,0,IF(SIN(Q$12)=0,999999999,(SIN(Q$12)*COS($E21)+SIN($E21)*COS(Q$12))/SIN(Q$12)*$B21))</f>
        <v>1.79247389595403</v>
      </c>
      <c r="R111" s="0" t="n">
        <f aca="false">IF($B21=0,0,IF(SIN(R$12)=0,999999999,(SIN(R$12)*COS($E21)+SIN($E21)*COS(R$12))/SIN(R$12)*$B21))</f>
        <v>1.72365463498356</v>
      </c>
      <c r="S111" s="0" t="n">
        <f aca="false">IF($B21=0,0,IF(SIN(S$12)=0,999999999,(SIN(S$12)*COS($E21)+SIN($E21)*COS(S$12))/SIN(S$12)*$B21))</f>
        <v>1.66528045182345</v>
      </c>
      <c r="T111" s="0" t="n">
        <f aca="false">IF($B21=0,0,IF(SIN(T$12)=0,999999999,(SIN(T$12)*COS($E21)+SIN($E21)*COS(T$12))/SIN(T$12)*$B21))</f>
        <v>1.61511271032638</v>
      </c>
      <c r="U111" s="0" t="n">
        <f aca="false">IF($B21=0,0,IF(SIN(U$12)=0,999999999,(SIN(U$12)*COS($E21)+SIN($E21)*COS(U$12))/SIN(U$12)*$B21))</f>
        <v>1.57150971218014</v>
      </c>
      <c r="V111" s="0" t="n">
        <f aca="false">IF($B21=0,0,IF(SIN(V$12)=0,999999999,(SIN(V$12)*COS($E21)+SIN($E21)*COS(V$12))/SIN(V$12)*$B21))</f>
        <v>1.53324015349097</v>
      </c>
      <c r="W111" s="0" t="n">
        <f aca="false">IF($B21=0,0,IF(SIN(W$12)=0,999999999,(SIN(W$12)*COS($E21)+SIN($E21)*COS(W$12))/SIN(W$12)*$B21))</f>
        <v>1.49936242019314</v>
      </c>
      <c r="X111" s="0" t="n">
        <f aca="false">IF($B21=0,0,IF(SIN(X$12)=0,999999999,(SIN(X$12)*COS($E21)+SIN($E21)*COS(X$12))/SIN(X$12)*$B21))</f>
        <v>1.46914411829628</v>
      </c>
      <c r="Y111" s="0" t="n">
        <f aca="false">IF($B21=0,0,IF(SIN(Y$12)=0,999999999,(SIN(Y$12)*COS($E21)+SIN($E21)*COS(Y$12))/SIN(Y$12)*$B21))</f>
        <v>1.44200701560837</v>
      </c>
      <c r="Z111" s="0" t="n">
        <f aca="false">IF($B21=0,0,IF(SIN(Z$12)=0,999999999,(SIN(Z$12)*COS($E21)+SIN($E21)*COS(Z$12))/SIN(Z$12)*$B21))</f>
        <v>1.41748850091764</v>
      </c>
      <c r="AA111" s="0" t="n">
        <f aca="false">IF($B21=0,0,IF(SIN(AA$12)=0,999999999,(SIN(AA$12)*COS($E21)+SIN($E21)*COS(AA$12))/SIN(AA$12)*$B21))</f>
        <v>1.39521405481267</v>
      </c>
      <c r="AB111" s="0" t="n">
        <f aca="false">IF($B21=0,0,IF(SIN(AB$12)=0,999999999,(SIN(AB$12)*COS($E21)+SIN($E21)*COS(AB$12))/SIN(AB$12)*$B21))</f>
        <v>1.37487722843743</v>
      </c>
      <c r="AC111" s="0" t="n">
        <f aca="false">IF($B21=0,0,IF(SIN(AC$12)=0,999999999,(SIN(AC$12)*COS($E21)+SIN($E21)*COS(AC$12))/SIN(AC$12)*$B21))</f>
        <v>1.35622484515654</v>
      </c>
      <c r="AD111" s="0" t="n">
        <f aca="false">IF($B21=0,0,IF(SIN(AD$12)=0,999999999,(SIN(AD$12)*COS($E21)+SIN($E21)*COS(AD$12))/SIN(AD$12)*$B21))</f>
        <v>1.33904590178153</v>
      </c>
      <c r="AE111" s="0" t="n">
        <f aca="false">IF($B21=0,0,IF(SIN(AE$12)=0,999999999,(SIN(AE$12)*COS($E21)+SIN($E21)*COS(AE$12))/SIN(AE$12)*$B21))</f>
        <v>1.32316313348012</v>
      </c>
      <c r="AF111" s="0" t="n">
        <f aca="false">IF($B21=0,0,IF(SIN(AF$12)=0,999999999,(SIN(AF$12)*COS($E21)+SIN($E21)*COS(AF$12))/SIN(AF$12)*$B21))</f>
        <v>1.30842652522253</v>
      </c>
      <c r="AG111" s="0" t="n">
        <f aca="false">IF($B21=0,0,IF(SIN(AG$12)=0,999999999,(SIN(AG$12)*COS($E21)+SIN($E21)*COS(AG$12))/SIN(AG$12)*$B21))</f>
        <v>1.29470826510617</v>
      </c>
      <c r="AH111" s="0" t="n">
        <f aca="false">IF($B21=0,0,IF(SIN(AH$12)=0,999999999,(SIN(AH$12)*COS($E21)+SIN($E21)*COS(AH$12))/SIN(AH$12)*$B21))</f>
        <v>1.2818987790886</v>
      </c>
      <c r="AI111" s="0" t="n">
        <f aca="false">IF($B21=0,0,IF(SIN(AI$12)=0,999999999,(SIN(AI$12)*COS($E21)+SIN($E21)*COS(AI$12))/SIN(AI$12)*$B21))</f>
        <v>1.26990358609805</v>
      </c>
      <c r="AJ111" s="0" t="n">
        <f aca="false">IF($B21=0,0,IF(SIN(AJ$12)=0,999999999,(SIN(AJ$12)*COS($E21)+SIN($E21)*COS(AJ$12))/SIN(AJ$12)*$B21))</f>
        <v>1.25864078209968</v>
      </c>
      <c r="AK111" s="0" t="n">
        <f aca="false">IF($B21=0,0,IF(SIN(AK$12)=0,999999999,(SIN(AK$12)*COS($E21)+SIN($E21)*COS(AK$12))/SIN(AK$12)*$B21))</f>
        <v>1.24803901109407</v>
      </c>
      <c r="AL111" s="0" t="n">
        <f aca="false">IF($B21=0,0,IF(SIN(AL$12)=0,999999999,(SIN(AL$12)*COS($E21)+SIN($E21)*COS(AL$12))/SIN(AL$12)*$B21))</f>
        <v>1.23803581653109</v>
      </c>
      <c r="AM111" s="0" t="n">
        <f aca="false">IF($B21=0,0,IF(SIN(AM$12)=0,999999999,(SIN(AM$12)*COS($E21)+SIN($E21)*COS(AM$12))/SIN(AM$12)*$B21))</f>
        <v>1.22857629244367</v>
      </c>
      <c r="AN111" s="0" t="n">
        <f aca="false">IF($B21=0,0,IF(SIN(AN$12)=0,999999999,(SIN(AN$12)*COS($E21)+SIN($E21)*COS(AN$12))/SIN(AN$12)*$B21))</f>
        <v>1.21961197259396</v>
      </c>
      <c r="AO111" s="0" t="n">
        <f aca="false">IF($B21=0,0,IF(SIN(AO$12)=0,999999999,(SIN(AO$12)*COS($E21)+SIN($E21)*COS(AO$12))/SIN(AO$12)*$B21))</f>
        <v>1.21109991002811</v>
      </c>
      <c r="AP111" s="0" t="n">
        <f aca="false">IF($B21=0,0,IF(SIN(AP$12)=0,999999999,(SIN(AP$12)*COS($E21)+SIN($E21)*COS(AP$12))/SIN(AP$12)*$B21))</f>
        <v>1.20300191001509</v>
      </c>
      <c r="AQ111" s="0" t="n">
        <f aca="false">IF($B21=0,0,IF(SIN(AQ$12)=0,999999999,(SIN(AQ$12)*COS($E21)+SIN($E21)*COS(AQ$12))/SIN(AQ$12)*$B21))</f>
        <v>1.19528388734974</v>
      </c>
      <c r="AR111" s="0" t="n">
        <f aca="false">IF($B21=0,0,IF(SIN(AR$12)=0,999999999,(SIN(AR$12)*COS($E21)+SIN($E21)*COS(AR$12))/SIN(AR$12)*$B21))</f>
        <v>1.18791532510998</v>
      </c>
      <c r="AS111" s="0" t="n">
        <f aca="false">IF($B21=0,0,IF(SIN(AS$12)=0,999999999,(SIN(AS$12)*COS($E21)+SIN($E21)*COS(AS$12))/SIN(AS$12)*$B21))</f>
        <v>1.1808688166574</v>
      </c>
      <c r="AT111" s="0" t="n">
        <f aca="false">IF($B21=0,0,IF(SIN(AT$12)=0,999999999,(SIN(AT$12)*COS($E21)+SIN($E21)*COS(AT$12))/SIN(AT$12)*$B21))</f>
        <v>1.17411967631239</v>
      </c>
      <c r="AU111" s="0" t="n">
        <f aca="false">IF($B21=0,0,IF(SIN(AU$12)=0,999999999,(SIN(AU$12)*COS($E21)+SIN($E21)*COS(AU$12))/SIN(AU$12)*$B21))</f>
        <v>1.16764560697794</v>
      </c>
      <c r="AV111" s="0" t="n">
        <f aca="false">IF($B21=0,0,IF(SIN(AV$12)=0,999999999,(SIN(AV$12)*COS($E21)+SIN($E21)*COS(AV$12))/SIN(AV$12)*$B21))</f>
        <v>1.16142641521943</v>
      </c>
      <c r="AW111" s="0" t="n">
        <f aca="false">IF($B21=0,0,IF(SIN(AW$12)=0,999999999,(SIN(AW$12)*COS($E21)+SIN($E21)*COS(AW$12))/SIN(AW$12)*$B21))</f>
        <v>1.15544376607373</v>
      </c>
      <c r="AX111" s="0" t="n">
        <f aca="false">IF($B21=0,0,IF(SIN(AX$12)=0,999999999,(SIN(AX$12)*COS($E21)+SIN($E21)*COS(AX$12))/SIN(AX$12)*$B21))</f>
        <v>1.14968097126591</v>
      </c>
      <c r="AY111" s="0" t="n">
        <f aca="false">IF($B21=0,0,IF(SIN(AY$12)=0,999999999,(SIN(AY$12)*COS($E21)+SIN($E21)*COS(AY$12))/SIN(AY$12)*$B21))</f>
        <v>1.14412280563537</v>
      </c>
      <c r="AZ111" s="0" t="n">
        <f aca="false">IF($B21=0,0,IF(SIN(AZ$12)=0,999999999,(SIN(AZ$12)*COS($E21)+SIN($E21)*COS(AZ$12))/SIN(AZ$12)*$B21))</f>
        <v>1.13875534747744</v>
      </c>
      <c r="BA111" s="0" t="n">
        <f aca="false">IF($B21=0,0,IF(SIN(BA$12)=0,999999999,(SIN(BA$12)*COS($E21)+SIN($E21)*COS(BA$12))/SIN(BA$12)*$B21))</f>
        <v>1.13356583923703</v>
      </c>
      <c r="BB111" s="0" t="n">
        <f aca="false">IF($B21=0,0,IF(SIN(BB$12)=0,999999999,(SIN(BB$12)*COS($E21)+SIN($E21)*COS(BB$12))/SIN(BB$12)*$B21))</f>
        <v>1.12854256558493</v>
      </c>
      <c r="BC111" s="0" t="n">
        <f aca="false">IF($B21=0,0,IF(SIN(BC$12)=0,999999999,(SIN(BC$12)*COS($E21)+SIN($E21)*COS(BC$12))/SIN(BC$12)*$B21))</f>
        <v>1.12367474639199</v>
      </c>
      <c r="BD111" s="0" t="n">
        <f aca="false">IF($B21=0,0,IF(SIN(BD$12)=0,999999999,(SIN(BD$12)*COS($E21)+SIN($E21)*COS(BD$12))/SIN(BD$12)*$B21))</f>
        <v>1.11895244251381</v>
      </c>
      <c r="BE111" s="0" t="n">
        <f aca="false">IF($B21=0,0,IF(SIN(BE$12)=0,999999999,(SIN(BE$12)*COS($E21)+SIN($E21)*COS(BE$12))/SIN(BE$12)*$B21))</f>
        <v>1.11436647262612</v>
      </c>
      <c r="BF111" s="0" t="n">
        <f aca="false">IF($B21=0,0,IF(SIN(BF$12)=0,999999999,(SIN(BF$12)*COS($E21)+SIN($E21)*COS(BF$12))/SIN(BF$12)*$B21))</f>
        <v>1.10990833962134</v>
      </c>
      <c r="BG111" s="0" t="n">
        <f aca="false">IF($B21=0,0,IF(SIN(BG$12)=0,999999999,(SIN(BG$12)*COS($E21)+SIN($E21)*COS(BG$12))/SIN(BG$12)*$B21))</f>
        <v>1.10557016530187</v>
      </c>
      <c r="BH111" s="0" t="n">
        <f aca="false">IF($B21=0,0,IF(SIN(BH$12)=0,999999999,(SIN(BH$12)*COS($E21)+SIN($E21)*COS(BH$12))/SIN(BH$12)*$B21))</f>
        <v>1.10134463229263</v>
      </c>
      <c r="BI111" s="0" t="n">
        <f aca="false">IF($B21=0,0,IF(SIN(BI$12)=0,999999999,(SIN(BI$12)*COS($E21)+SIN($E21)*COS(BI$12))/SIN(BI$12)*$B21))</f>
        <v>1.09722493225211</v>
      </c>
      <c r="BJ111" s="0" t="n">
        <f aca="false">IF($B21=0,0,IF(SIN(BJ$12)=0,999999999,(SIN(BJ$12)*COS($E21)+SIN($E21)*COS(BJ$12))/SIN(BJ$12)*$B21))</f>
        <v>1.09320471959246</v>
      </c>
      <c r="BK111" s="0" t="n">
        <f aca="false">IF($B21=0,0,IF(SIN(BK$12)=0,999999999,(SIN(BK$12)*COS($E21)+SIN($E21)*COS(BK$12))/SIN(BK$12)*$B21))</f>
        <v>1.08927807003005</v>
      </c>
      <c r="BL111" s="0" t="n">
        <f aca="false">IF($B21=0,0,IF(SIN(BL$12)=0,999999999,(SIN(BL$12)*COS($E21)+SIN($E21)*COS(BL$12))/SIN(BL$12)*$B21))</f>
        <v>1.08543944338111</v>
      </c>
      <c r="BM111" s="0" t="n">
        <f aca="false">IF($B21=0,0,IF(SIN(BM$12)=0,999999999,(SIN(BM$12)*COS($E21)+SIN($E21)*COS(BM$12))/SIN(BM$12)*$B21))</f>
        <v>1.08168365009646</v>
      </c>
      <c r="BN111" s="0" t="n">
        <f aca="false">IF($B21=0,0,IF(SIN(BN$12)=0,999999999,(SIN(BN$12)*COS($E21)+SIN($E21)*COS(BN$12))/SIN(BN$12)*$B21))</f>
        <v>1.07800582109665</v>
      </c>
      <c r="BO111" s="0" t="n">
        <f aca="false">IF($B21=0,0,IF(SIN(BO$12)=0,999999999,(SIN(BO$12)*COS($E21)+SIN($E21)*COS(BO$12))/SIN(BO$12)*$B21))</f>
        <v>1.07440138052611</v>
      </c>
      <c r="BP111" s="0" t="n">
        <f aca="false">IF($B21=0,0,IF(SIN(BP$12)=0,999999999,(SIN(BP$12)*COS($E21)+SIN($E21)*COS(BP$12))/SIN(BP$12)*$B21))</f>
        <v>1.07086602109395</v>
      </c>
      <c r="BQ111" s="0" t="n">
        <f aca="false">IF($B21=0,0,IF(SIN(BQ$12)=0,999999999,(SIN(BQ$12)*COS($E21)+SIN($E21)*COS(BQ$12))/SIN(BQ$12)*$B21))</f>
        <v>1.06739568171118</v>
      </c>
      <c r="BR111" s="0" t="n">
        <f aca="false">IF($B21=0,0,IF(SIN(BR$12)=0,999999999,(SIN(BR$12)*COS($E21)+SIN($E21)*COS(BR$12))/SIN(BR$12)*$B21))</f>
        <v>1.06398652717013</v>
      </c>
      <c r="BS111" s="0" t="n">
        <f aca="false">IF($B21=0,0,IF(SIN(BS$12)=0,999999999,(SIN(BS$12)*COS($E21)+SIN($E21)*COS(BS$12))/SIN(BS$12)*$B21))</f>
        <v>1.06063492964278</v>
      </c>
      <c r="BT111" s="0" t="n">
        <f aca="false">IF($B21=0,0,IF(SIN(BT$12)=0,999999999,(SIN(BT$12)*COS($E21)+SIN($E21)*COS(BT$12))/SIN(BT$12)*$B21))</f>
        <v>1.05733745180194</v>
      </c>
      <c r="BU111" s="0" t="n">
        <f aca="false">IF($B21=0,0,IF(SIN(BU$12)=0,999999999,(SIN(BU$12)*COS($E21)+SIN($E21)*COS(BU$12))/SIN(BU$12)*$B21))</f>
        <v>1.05409083139194</v>
      </c>
      <c r="BV111" s="0" t="n">
        <f aca="false">IF($B21=0,0,IF(SIN(BV$12)=0,999999999,(SIN(BV$12)*COS($E21)+SIN($E21)*COS(BV$12))/SIN(BV$12)*$B21))</f>
        <v>1.05089196709588</v>
      </c>
      <c r="BW111" s="0" t="n">
        <f aca="false">IF($B21=0,0,IF(SIN(BW$12)=0,999999999,(SIN(BW$12)*COS($E21)+SIN($E21)*COS(BW$12))/SIN(BW$12)*$B21))</f>
        <v>1.04773790556409</v>
      </c>
      <c r="BX111" s="0" t="n">
        <f aca="false">IF($B21=0,0,IF(SIN(BX$12)=0,999999999,(SIN(BX$12)*COS($E21)+SIN($E21)*COS(BX$12))/SIN(BX$12)*$B21))</f>
        <v>1.04462582948314</v>
      </c>
      <c r="BY111" s="0" t="n">
        <f aca="false">IF($B21=0,0,IF(SIN(BY$12)=0,999999999,(SIN(BY$12)*COS($E21)+SIN($E21)*COS(BY$12))/SIN(BY$12)*$B21))</f>
        <v>1.04155304657869</v>
      </c>
      <c r="BZ111" s="0" t="n">
        <f aca="false">IF($B21=0,0,IF(SIN(BZ$12)=0,999999999,(SIN(BZ$12)*COS($E21)+SIN($E21)*COS(BZ$12))/SIN(BZ$12)*$B21))</f>
        <v>1.03851697945637</v>
      </c>
      <c r="CA111" s="0" t="n">
        <f aca="false">IF($B21=0,0,IF(SIN(CA$12)=0,999999999,(SIN(CA$12)*COS($E21)+SIN($E21)*COS(CA$12))/SIN(CA$12)*$B21))</f>
        <v>1.03551515619551</v>
      </c>
      <c r="CB111" s="0" t="n">
        <f aca="false">IF($B21=0,0,IF(SIN(CB$12)=0,999999999,(SIN(CB$12)*COS($E21)+SIN($E21)*COS(CB$12))/SIN(CB$12)*$B21))</f>
        <v>1.03254520161907</v>
      </c>
      <c r="CC111" s="0" t="n">
        <f aca="false">IF($B21=0,0,IF(SIN(CC$12)=0,999999999,(SIN(CC$12)*COS($E21)+SIN($E21)*COS(CC$12))/SIN(CC$12)*$B21))</f>
        <v>1.02960482917106</v>
      </c>
      <c r="CD111" s="0" t="n">
        <f aca="false">IF($B21=0,0,IF(SIN(CD$12)=0,999999999,(SIN(CD$12)*COS($E21)+SIN($E21)*COS(CD$12))/SIN(CD$12)*$B21))</f>
        <v>1.02669183333946</v>
      </c>
      <c r="CE111" s="0" t="n">
        <f aca="false">IF($B21=0,0,IF(SIN(CE$12)=0,999999999,(SIN(CE$12)*COS($E21)+SIN($E21)*COS(CE$12))/SIN(CE$12)*$B21))</f>
        <v>1.02380408256867</v>
      </c>
      <c r="CF111" s="0" t="n">
        <f aca="false">IF($B21=0,0,IF(SIN(CF$12)=0,999999999,(SIN(CF$12)*COS($E21)+SIN($E21)*COS(CF$12))/SIN(CF$12)*$B21))</f>
        <v>1.02093951261078</v>
      </c>
      <c r="CG111" s="0" t="n">
        <f aca="false">IF($B21=0,0,IF(SIN(CG$12)=0,999999999,(SIN(CG$12)*COS($E21)+SIN($E21)*COS(CG$12))/SIN(CG$12)*$B21))</f>
        <v>1.01809612026945</v>
      </c>
      <c r="CH111" s="0" t="n">
        <f aca="false">IF($B21=0,0,IF(SIN(CH$12)=0,999999999,(SIN(CH$12)*COS($E21)+SIN($E21)*COS(CH$12))/SIN(CH$12)*$B21))</f>
        <v>1.01527195749443</v>
      </c>
      <c r="CI111" s="0" t="n">
        <f aca="false">IF($B21=0,0,IF(SIN(CI$12)=0,999999999,(SIN(CI$12)*COS($E21)+SIN($E21)*COS(CI$12))/SIN(CI$12)*$B21))</f>
        <v>1.012465125788</v>
      </c>
      <c r="CJ111" s="0" t="n">
        <f aca="false">IF($B21=0,0,IF(SIN(CJ$12)=0,999999999,(SIN(CJ$12)*COS($E21)+SIN($E21)*COS(CJ$12))/SIN(CJ$12)*$B21))</f>
        <v>1.00967377088811</v>
      </c>
      <c r="CK111" s="0" t="n">
        <f aca="false">IF($B21=0,0,IF(SIN(CK$12)=0,999999999,(SIN(CK$12)*COS($E21)+SIN($E21)*COS(CK$12))/SIN(CK$12)*$B21))</f>
        <v>1.00689607769518</v>
      </c>
      <c r="CL111" s="0" t="n">
        <f aca="false">IF($B21=0,0,IF(SIN(CL$12)=0,999999999,(SIN(CL$12)*COS($E21)+SIN($E21)*COS(CL$12))/SIN(CL$12)*$B21))</f>
        <v>1.00413026541239</v>
      </c>
      <c r="CM111" s="0" t="n">
        <f aca="false">IF($B21=0,0,IF(SIN(CM$12)=0,999999999,(SIN(CM$12)*COS($E21)+SIN($E21)*COS(CM$12))/SIN(CM$12)*$B21))</f>
        <v>1.0013745828709</v>
      </c>
      <c r="CN111" s="0" t="n">
        <f aca="false">IF($B21=0,0,IF(SIN(CN$12)=0,999999999,(SIN(CN$12)*COS($E21)+SIN($E21)*COS(CN$12))/SIN(CN$12)*$B21))</f>
        <v>0.99862730401349</v>
      </c>
      <c r="CO111" s="0" t="n">
        <f aca="false">IF($B21=0,0,IF(SIN(CO$12)=0,999999999,(SIN(CO$12)*COS($E21)+SIN($E21)*COS(CO$12))/SIN(CO$12)*$B21))</f>
        <v>0.995886723511226</v>
      </c>
      <c r="CP111" s="0" t="n">
        <f aca="false">IF($B21=0,0,IF(SIN(CP$12)=0,999999999,(SIN(CP$12)*COS($E21)+SIN($E21)*COS(CP$12))/SIN(CP$12)*$B21))</f>
        <v>0.993151152489372</v>
      </c>
      <c r="CQ111" s="0" t="n">
        <f aca="false">IF($B21=0,0,IF(SIN(CQ$12)=0,999999999,(SIN(CQ$12)*COS($E21)+SIN($E21)*COS(CQ$12))/SIN(CQ$12)*$B21))</f>
        <v>0.990418914339426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10.9331051888019</v>
      </c>
      <c r="H112" s="0" t="n">
        <f aca="false">IF($B22=0,0,IF(SIN(H$12)=0,999999999,(SIN(H$12)*COS($E22)+SIN($E22)*COS(H$12))/SIN(H$12)*$B22))</f>
        <v>5.95744095079916</v>
      </c>
      <c r="I112" s="0" t="n">
        <f aca="false">IF($B22=0,0,IF(SIN(I$12)=0,999999999,(SIN(I$12)*COS($E22)+SIN($E22)*COS(I$12))/SIN(I$12)*$B22))</f>
        <v>4.29821236664982</v>
      </c>
      <c r="J112" s="0" t="n">
        <f aca="false">IF($B22=0,0,IF(SIN(J$12)=0,999999999,(SIN(J$12)*COS($E22)+SIN($E22)*COS(J$12))/SIN(J$12)*$B22))</f>
        <v>3.4680923879132</v>
      </c>
      <c r="K112" s="0" t="n">
        <f aca="false">IF($B22=0,0,IF(SIN(K$12)=0,999999999,(SIN(K$12)*COS($E22)+SIN($E22)*COS(K$12))/SIN(K$12)*$B22))</f>
        <v>2.96961550602442</v>
      </c>
      <c r="L112" s="0" t="n">
        <f aca="false">IF($B22=0,0,IF(SIN(L$12)=0,999999999,(SIN(L$12)*COS($E22)+SIN($E22)*COS(L$12))/SIN(L$12)*$B22))</f>
        <v>2.63695980214698</v>
      </c>
      <c r="M112" s="0" t="n">
        <f aca="false">IF($B22=0,0,IF(SIN(M$12)=0,999999999,(SIN(M$12)*COS($E22)+SIN($E22)*COS(M$12))/SIN(M$12)*$B22))</f>
        <v>2.39905866851817</v>
      </c>
      <c r="N112" s="0" t="n">
        <f aca="false">IF($B22=0,0,IF(SIN(N$12)=0,999999999,(SIN(N$12)*COS($E22)+SIN($E22)*COS(N$12))/SIN(N$12)*$B22))</f>
        <v>2.22037873873068</v>
      </c>
      <c r="O112" s="0" t="n">
        <f aca="false">IF($B22=0,0,IF(SIN(O$12)=0,999999999,(SIN(O$12)*COS($E22)+SIN($E22)*COS(O$12))/SIN(O$12)*$B22))</f>
        <v>2.08117919777735</v>
      </c>
      <c r="P112" s="0" t="n">
        <f aca="false">IF($B22=0,0,IF(SIN(P$12)=0,999999999,(SIN(P$12)*COS($E22)+SIN($E22)*COS(P$12))/SIN(P$12)*$B22))</f>
        <v>1.96961550602442</v>
      </c>
      <c r="Q112" s="0" t="n">
        <f aca="false">IF($B22=0,0,IF(SIN(Q$12)=0,999999999,(SIN(Q$12)*COS($E22)+SIN($E22)*COS(Q$12))/SIN(Q$12)*$B22))</f>
        <v>1.87815018279454</v>
      </c>
      <c r="R112" s="0" t="n">
        <f aca="false">IF($B22=0,0,IF(SIN(R$12)=0,999999999,(SIN(R$12)*COS($E22)+SIN($E22)*COS(R$12))/SIN(R$12)*$B22))</f>
        <v>1.80175819812011</v>
      </c>
      <c r="S112" s="0" t="n">
        <f aca="false">IF($B22=0,0,IF(SIN(S$12)=0,999999999,(SIN(S$12)*COS($E22)+SIN($E22)*COS(S$12))/SIN(S$12)*$B22))</f>
        <v>1.73696064518993</v>
      </c>
      <c r="T112" s="0" t="n">
        <f aca="false">IF($B22=0,0,IF(SIN(T$12)=0,999999999,(SIN(T$12)*COS($E22)+SIN($E22)*COS(T$12))/SIN(T$12)*$B22))</f>
        <v>1.68127255314198</v>
      </c>
      <c r="U112" s="0" t="n">
        <f aca="false">IF($B22=0,0,IF(SIN(U$12)=0,999999999,(SIN(U$12)*COS($E22)+SIN($E22)*COS(U$12))/SIN(U$12)*$B22))</f>
        <v>1.63287157470694</v>
      </c>
      <c r="V112" s="0" t="n">
        <f aca="false">IF($B22=0,0,IF(SIN(V$12)=0,999999999,(SIN(V$12)*COS($E22)+SIN($E22)*COS(V$12))/SIN(V$12)*$B22))</f>
        <v>1.59039091595451</v>
      </c>
      <c r="W112" s="0" t="n">
        <f aca="false">IF($B22=0,0,IF(SIN(W$12)=0,999999999,(SIN(W$12)*COS($E22)+SIN($E22)*COS(W$12))/SIN(W$12)*$B22))</f>
        <v>1.55278534962909</v>
      </c>
      <c r="X112" s="0" t="n">
        <f aca="false">IF($B22=0,0,IF(SIN(X$12)=0,999999999,(SIN(X$12)*COS($E22)+SIN($E22)*COS(X$12))/SIN(X$12)*$B22))</f>
        <v>1.5192418906782</v>
      </c>
      <c r="Y112" s="0" t="n">
        <f aca="false">IF($B22=0,0,IF(SIN(Y$12)=0,999999999,(SIN(Y$12)*COS($E22)+SIN($E22)*COS(Y$12))/SIN(Y$12)*$B22))</f>
        <v>1.48911867948109</v>
      </c>
      <c r="Z112" s="0" t="n">
        <f aca="false">IF($B22=0,0,IF(SIN(Z$12)=0,999999999,(SIN(Z$12)*COS($E22)+SIN($E22)*COS(Z$12))/SIN(Z$12)*$B22))</f>
        <v>1.46190220008154</v>
      </c>
      <c r="AA112" s="0" t="n">
        <f aca="false">IF($B22=0,0,IF(SIN(AA$12)=0,999999999,(SIN(AA$12)*COS($E22)+SIN($E22)*COS(AA$12))/SIN(AA$12)*$B22))</f>
        <v>1.43717672175634</v>
      </c>
      <c r="AB112" s="0" t="n">
        <f aca="false">IF($B22=0,0,IF(SIN(AB$12)=0,999999999,(SIN(AB$12)*COS($E22)+SIN($E22)*COS(AB$12))/SIN(AB$12)*$B22))</f>
        <v>1.41460207467533</v>
      </c>
      <c r="AC112" s="0" t="n">
        <f aca="false">IF($B22=0,0,IF(SIN(AC$12)=0,999999999,(SIN(AC$12)*COS($E22)+SIN($E22)*COS(AC$12))/SIN(AC$12)*$B22))</f>
        <v>1.39389722318983</v>
      </c>
      <c r="AD112" s="0" t="n">
        <f aca="false">IF($B22=0,0,IF(SIN(AD$12)=0,999999999,(SIN(AD$12)*COS($E22)+SIN($E22)*COS(AD$12))/SIN(AD$12)*$B22))</f>
        <v>1.37482794577359</v>
      </c>
      <c r="AE112" s="0" t="n">
        <f aca="false">IF($B22=0,0,IF(SIN(AE$12)=0,999999999,(SIN(AE$12)*COS($E22)+SIN($E22)*COS(AE$12))/SIN(AE$12)*$B22))</f>
        <v>1.35719747175281</v>
      </c>
      <c r="AF112" s="0" t="n">
        <f aca="false">IF($B22=0,0,IF(SIN(AF$12)=0,999999999,(SIN(AF$12)*COS($E22)+SIN($E22)*COS(AF$12))/SIN(AF$12)*$B22))</f>
        <v>1.34083927876596</v>
      </c>
      <c r="AG112" s="0" t="n">
        <f aca="false">IF($B22=0,0,IF(SIN(AG$12)=0,999999999,(SIN(AG$12)*COS($E22)+SIN($E22)*COS(AG$12))/SIN(AG$12)*$B22))</f>
        <v>1.32561149076315</v>
      </c>
      <c r="AH112" s="0" t="n">
        <f aca="false">IF($B22=0,0,IF(SIN(AH$12)=0,999999999,(SIN(AH$12)*COS($E22)+SIN($E22)*COS(AH$12))/SIN(AH$12)*$B22))</f>
        <v>1.31139247640957</v>
      </c>
      <c r="AI112" s="0" t="n">
        <f aca="false">IF($B22=0,0,IF(SIN(AI$12)=0,999999999,(SIN(AI$12)*COS($E22)+SIN($E22)*COS(AI$12))/SIN(AI$12)*$B22))</f>
        <v>1.29807735813921</v>
      </c>
      <c r="AJ112" s="0" t="n">
        <f aca="false">IF($B22=0,0,IF(SIN(AJ$12)=0,999999999,(SIN(AJ$12)*COS($E22)+SIN($E22)*COS(AJ$12))/SIN(AJ$12)*$B22))</f>
        <v>1.28557521937308</v>
      </c>
      <c r="AK112" s="0" t="n">
        <f aca="false">IF($B22=0,0,IF(SIN(AK$12)=0,999999999,(SIN(AK$12)*COS($E22)+SIN($E22)*COS(AK$12))/SIN(AK$12)*$B22))</f>
        <v>1.27380685225084</v>
      </c>
      <c r="AL112" s="0" t="n">
        <f aca="false">IF($B22=0,0,IF(SIN(AL$12)=0,999999999,(SIN(AL$12)*COS($E22)+SIN($E22)*COS(AL$12))/SIN(AL$12)*$B22))</f>
        <v>1.26270292763765</v>
      </c>
      <c r="AM112" s="0" t="n">
        <f aca="false">IF($B22=0,0,IF(SIN(AM$12)=0,999999999,(SIN(AM$12)*COS($E22)+SIN($E22)*COS(AM$12))/SIN(AM$12)*$B22))</f>
        <v>1.25220249783176</v>
      </c>
      <c r="AN112" s="0" t="n">
        <f aca="false">IF($B22=0,0,IF(SIN(AN$12)=0,999999999,(SIN(AN$12)*COS($E22)+SIN($E22)*COS(AN$12))/SIN(AN$12)*$B22))</f>
        <v>1.24225176347456</v>
      </c>
      <c r="AO112" s="0" t="n">
        <f aca="false">IF($B22=0,0,IF(SIN(AO$12)=0,999999999,(SIN(AO$12)*COS($E22)+SIN($E22)*COS(AO$12))/SIN(AO$12)*$B22))</f>
        <v>1.23280305182164</v>
      </c>
      <c r="AP112" s="0" t="n">
        <f aca="false">IF($B22=0,0,IF(SIN(AP$12)=0,999999999,(SIN(AP$12)*COS($E22)+SIN($E22)*COS(AP$12))/SIN(AP$12)*$B22))</f>
        <v>1.22381396527574</v>
      </c>
      <c r="AQ112" s="0" t="n">
        <f aca="false">IF($B22=0,0,IF(SIN(AQ$12)=0,999999999,(SIN(AQ$12)*COS($E22)+SIN($E22)*COS(AQ$12))/SIN(AQ$12)*$B22))</f>
        <v>1.21524666796893</v>
      </c>
      <c r="AR112" s="0" t="n">
        <f aca="false">IF($B22=0,0,IF(SIN(AR$12)=0,999999999,(SIN(AR$12)*COS($E22)+SIN($E22)*COS(AR$12))/SIN(AR$12)*$B22))</f>
        <v>1.20706728496257</v>
      </c>
      <c r="AS112" s="0" t="n">
        <f aca="false">IF($B22=0,0,IF(SIN(AS$12)=0,999999999,(SIN(AS$12)*COS($E22)+SIN($E22)*COS(AS$12))/SIN(AS$12)*$B22))</f>
        <v>1.19924539385059</v>
      </c>
      <c r="AT112" s="0" t="n">
        <f aca="false">IF($B22=0,0,IF(SIN(AT$12)=0,999999999,(SIN(AT$12)*COS($E22)+SIN($E22)*COS(AT$12))/SIN(AT$12)*$B22))</f>
        <v>1.19175359259421</v>
      </c>
      <c r="AU112" s="0" t="n">
        <f aca="false">IF($B22=0,0,IF(SIN(AU$12)=0,999999999,(SIN(AU$12)*COS($E22)+SIN($E22)*COS(AU$12))/SIN(AU$12)*$B22))</f>
        <v>1.18456713057175</v>
      </c>
      <c r="AV112" s="0" t="n">
        <f aca="false">IF($B22=0,0,IF(SIN(AV$12)=0,999999999,(SIN(AV$12)*COS($E22)+SIN($E22)*COS(AV$12))/SIN(AV$12)*$B22))</f>
        <v>1.17766359230638</v>
      </c>
      <c r="AW112" s="0" t="n">
        <f aca="false">IF($B22=0,0,IF(SIN(AW$12)=0,999999999,(SIN(AW$12)*COS($E22)+SIN($E22)*COS(AW$12))/SIN(AW$12)*$B22))</f>
        <v>1.17102262529503</v>
      </c>
      <c r="AX112" s="0" t="n">
        <f aca="false">IF($B22=0,0,IF(SIN(AX$12)=0,999999999,(SIN(AX$12)*COS($E22)+SIN($E22)*COS(AX$12))/SIN(AX$12)*$B22))</f>
        <v>1.1646257049208</v>
      </c>
      <c r="AY112" s="0" t="n">
        <f aca="false">IF($B22=0,0,IF(SIN(AY$12)=0,999999999,(SIN(AY$12)*COS($E22)+SIN($E22)*COS(AY$12))/SIN(AY$12)*$B22))</f>
        <v>1.15845593067914</v>
      </c>
      <c r="AZ112" s="0" t="n">
        <f aca="false">IF($B22=0,0,IF(SIN(AZ$12)=0,999999999,(SIN(AZ$12)*COS($E22)+SIN($E22)*COS(AZ$12))/SIN(AZ$12)*$B22))</f>
        <v>1.15249784895087</v>
      </c>
      <c r="BA112" s="0" t="n">
        <f aca="false">IF($B22=0,0,IF(SIN(BA$12)=0,999999999,(SIN(BA$12)*COS($E22)+SIN($E22)*COS(BA$12))/SIN(BA$12)*$B22))</f>
        <v>1.14673729836693</v>
      </c>
      <c r="BB112" s="0" t="n">
        <f aca="false">IF($B22=0,0,IF(SIN(BB$12)=0,999999999,(SIN(BB$12)*COS($E22)+SIN($E22)*COS(BB$12))/SIN(BB$12)*$B22))</f>
        <v>1.14116127446846</v>
      </c>
      <c r="BC112" s="0" t="n">
        <f aca="false">IF($B22=0,0,IF(SIN(BC$12)=0,999999999,(SIN(BC$12)*COS($E22)+SIN($E22)*COS(BC$12))/SIN(BC$12)*$B22))</f>
        <v>1.13575781090403</v>
      </c>
      <c r="BD112" s="0" t="n">
        <f aca="false">IF($B22=0,0,IF(SIN(BD$12)=0,999999999,(SIN(BD$12)*COS($E22)+SIN($E22)*COS(BD$12))/SIN(BD$12)*$B22))</f>
        <v>1.13051587484714</v>
      </c>
      <c r="BE112" s="0" t="n">
        <f aca="false">IF($B22=0,0,IF(SIN(BE$12)=0,999999999,(SIN(BE$12)*COS($E22)+SIN($E22)*COS(BE$12))/SIN(BE$12)*$B22))</f>
        <v>1.1254252746803</v>
      </c>
      <c r="BF112" s="0" t="n">
        <f aca="false">IF($B22=0,0,IF(SIN(BF$12)=0,999999999,(SIN(BF$12)*COS($E22)+SIN($E22)*COS(BF$12))/SIN(BF$12)*$B22))</f>
        <v>1.12047657829247</v>
      </c>
      <c r="BG112" s="0" t="n">
        <f aca="false">IF($B22=0,0,IF(SIN(BG$12)=0,999999999,(SIN(BG$12)*COS($E22)+SIN($E22)*COS(BG$12))/SIN(BG$12)*$B22))</f>
        <v>1.11566104058609</v>
      </c>
      <c r="BH112" s="0" t="n">
        <f aca="false">IF($B22=0,0,IF(SIN(BH$12)=0,999999999,(SIN(BH$12)*COS($E22)+SIN($E22)*COS(BH$12))/SIN(BH$12)*$B22))</f>
        <v>1.11097053899786</v>
      </c>
      <c r="BI112" s="0" t="n">
        <f aca="false">IF($B22=0,0,IF(SIN(BI$12)=0,999999999,(SIN(BI$12)*COS($E22)+SIN($E22)*COS(BI$12))/SIN(BI$12)*$B22))</f>
        <v>1.10639751601097</v>
      </c>
      <c r="BJ112" s="0" t="n">
        <f aca="false">IF($B22=0,0,IF(SIN(BJ$12)=0,999999999,(SIN(BJ$12)*COS($E22)+SIN($E22)*COS(BJ$12))/SIN(BJ$12)*$B22))</f>
        <v>1.10193492778272</v>
      </c>
      <c r="BK112" s="0" t="n">
        <f aca="false">IF($B22=0,0,IF(SIN(BK$12)=0,999999999,(SIN(BK$12)*COS($E22)+SIN($E22)*COS(BK$12))/SIN(BK$12)*$B22))</f>
        <v>1.09757619813402</v>
      </c>
      <c r="BL112" s="0" t="n">
        <f aca="false">IF($B22=0,0,IF(SIN(BL$12)=0,999999999,(SIN(BL$12)*COS($E22)+SIN($E22)*COS(BL$12))/SIN(BL$12)*$B22))</f>
        <v>1.09331517725118</v>
      </c>
      <c r="BM112" s="0" t="n">
        <f aca="false">IF($B22=0,0,IF(SIN(BM$12)=0,999999999,(SIN(BM$12)*COS($E22)+SIN($E22)*COS(BM$12))/SIN(BM$12)*$B22))</f>
        <v>1.08914610453817</v>
      </c>
      <c r="BN112" s="0" t="n">
        <f aca="false">IF($B22=0,0,IF(SIN(BN$12)=0,999999999,(SIN(BN$12)*COS($E22)+SIN($E22)*COS(BN$12))/SIN(BN$12)*$B22))</f>
        <v>1.0850635751325</v>
      </c>
      <c r="BO112" s="0" t="n">
        <f aca="false">IF($B22=0,0,IF(SIN(BO$12)=0,999999999,(SIN(BO$12)*COS($E22)+SIN($E22)*COS(BO$12))/SIN(BO$12)*$B22))</f>
        <v>1.08106250966127</v>
      </c>
      <c r="BP112" s="0" t="n">
        <f aca="false">IF($B22=0,0,IF(SIN(BP$12)=0,999999999,(SIN(BP$12)*COS($E22)+SIN($E22)*COS(BP$12))/SIN(BP$12)*$B22))</f>
        <v>1.07713812686854</v>
      </c>
      <c r="BQ112" s="0" t="n">
        <f aca="false">IF($B22=0,0,IF(SIN(BQ$12)=0,999999999,(SIN(BQ$12)*COS($E22)+SIN($E22)*COS(BQ$12))/SIN(BQ$12)*$B22))</f>
        <v>1.07328591879184</v>
      </c>
      <c r="BR112" s="0" t="n">
        <f aca="false">IF($B22=0,0,IF(SIN(BR$12)=0,999999999,(SIN(BR$12)*COS($E22)+SIN($E22)*COS(BR$12))/SIN(BR$12)*$B22))</f>
        <v>1.06950162820544</v>
      </c>
      <c r="BS112" s="0" t="n">
        <f aca="false">IF($B22=0,0,IF(SIN(BS$12)=0,999999999,(SIN(BS$12)*COS($E22)+SIN($E22)*COS(BS$12))/SIN(BS$12)*$B22))</f>
        <v>1.06578122808296</v>
      </c>
      <c r="BT112" s="0" t="n">
        <f aca="false">IF($B22=0,0,IF(SIN(BT$12)=0,999999999,(SIN(BT$12)*COS($E22)+SIN($E22)*COS(BT$12))/SIN(BT$12)*$B22))</f>
        <v>1.06212090286108</v>
      </c>
      <c r="BU112" s="0" t="n">
        <f aca="false">IF($B22=0,0,IF(SIN(BU$12)=0,999999999,(SIN(BU$12)*COS($E22)+SIN($E22)*COS(BU$12))/SIN(BU$12)*$B22))</f>
        <v>1.05851703131251</v>
      </c>
      <c r="BV112" s="0" t="n">
        <f aca="false">IF($B22=0,0,IF(SIN(BV$12)=0,999999999,(SIN(BV$12)*COS($E22)+SIN($E22)*COS(BV$12))/SIN(BV$12)*$B22))</f>
        <v>1.05496617085813</v>
      </c>
      <c r="BW112" s="0" t="n">
        <f aca="false">IF($B22=0,0,IF(SIN(BW$12)=0,999999999,(SIN(BW$12)*COS($E22)+SIN($E22)*COS(BW$12))/SIN(BW$12)*$B22))</f>
        <v>1.05146504316798</v>
      </c>
      <c r="BX112" s="0" t="n">
        <f aca="false">IF($B22=0,0,IF(SIN(BX$12)=0,999999999,(SIN(BX$12)*COS($E22)+SIN($E22)*COS(BX$12))/SIN(BX$12)*$B22))</f>
        <v>1.04801052091754</v>
      </c>
      <c r="BY112" s="0" t="n">
        <f aca="false">IF($B22=0,0,IF(SIN(BY$12)=0,999999999,(SIN(BY$12)*COS($E22)+SIN($E22)*COS(BY$12))/SIN(BY$12)*$B22))</f>
        <v>1.04459961558036</v>
      </c>
      <c r="BZ112" s="0" t="n">
        <f aca="false">IF($B22=0,0,IF(SIN(BZ$12)=0,999999999,(SIN(BZ$12)*COS($E22)+SIN($E22)*COS(BZ$12))/SIN(BZ$12)*$B22))</f>
        <v>1.04122946615114</v>
      </c>
      <c r="CA112" s="0" t="n">
        <f aca="false">IF($B22=0,0,IF(SIN(CA$12)=0,999999999,(SIN(CA$12)*COS($E22)+SIN($E22)*COS(CA$12))/SIN(CA$12)*$B22))</f>
        <v>1.03789732870437</v>
      </c>
      <c r="CB112" s="0" t="n">
        <f aca="false">IF($B22=0,0,IF(SIN(CB$12)=0,999999999,(SIN(CB$12)*COS($E22)+SIN($E22)*COS(CB$12))/SIN(CB$12)*$B22))</f>
        <v>1.03460056670363</v>
      </c>
      <c r="CC112" s="0" t="n">
        <f aca="false">IF($B22=0,0,IF(SIN(CC$12)=0,999999999,(SIN(CC$12)*COS($E22)+SIN($E22)*COS(CC$12))/SIN(CC$12)*$B22))</f>
        <v>1.0313366419852</v>
      </c>
      <c r="CD112" s="0" t="n">
        <f aca="false">IF($B22=0,0,IF(SIN(CD$12)=0,999999999,(SIN(CD$12)*COS($E22)+SIN($E22)*COS(CD$12))/SIN(CD$12)*$B22))</f>
        <v>1.02810310634726</v>
      </c>
      <c r="CE112" s="0" t="n">
        <f aca="false">IF($B22=0,0,IF(SIN(CE$12)=0,999999999,(SIN(CE$12)*COS($E22)+SIN($E22)*COS(CE$12))/SIN(CE$12)*$B22))</f>
        <v>1.02489759368242</v>
      </c>
      <c r="CF112" s="0" t="n">
        <f aca="false">IF($B22=0,0,IF(SIN(CF$12)=0,999999999,(SIN(CF$12)*COS($E22)+SIN($E22)*COS(CF$12))/SIN(CF$12)*$B22))</f>
        <v>1.02171781259736</v>
      </c>
      <c r="CG112" s="0" t="n">
        <f aca="false">IF($B22=0,0,IF(SIN(CG$12)=0,999999999,(SIN(CG$12)*COS($E22)+SIN($E22)*COS(CG$12))/SIN(CG$12)*$B22))</f>
        <v>1.01856153946831</v>
      </c>
      <c r="CH112" s="0" t="n">
        <f aca="false">IF($B22=0,0,IF(SIN(CH$12)=0,999999999,(SIN(CH$12)*COS($E22)+SIN($E22)*COS(CH$12))/SIN(CH$12)*$B22))</f>
        <v>1.01542661188575</v>
      </c>
      <c r="CI112" s="0" t="n">
        <f aca="false">IF($B22=0,0,IF(SIN(CI$12)=0,999999999,(SIN(CI$12)*COS($E22)+SIN($E22)*COS(CI$12))/SIN(CI$12)*$B22))</f>
        <v>1.01231092244536</v>
      </c>
      <c r="CJ112" s="0" t="n">
        <f aca="false">IF($B22=0,0,IF(SIN(CJ$12)=0,999999999,(SIN(CJ$12)*COS($E22)+SIN($E22)*COS(CJ$12))/SIN(CJ$12)*$B22))</f>
        <v>1.00921241284607</v>
      </c>
      <c r="CK112" s="0" t="n">
        <f aca="false">IF($B22=0,0,IF(SIN(CK$12)=0,999999999,(SIN(CK$12)*COS($E22)+SIN($E22)*COS(CK$12))/SIN(CK$12)*$B22))</f>
        <v>1.00612906825863</v>
      </c>
      <c r="CL112" s="0" t="n">
        <f aca="false">IF($B22=0,0,IF(SIN(CL$12)=0,999999999,(SIN(CL$12)*COS($E22)+SIN($E22)*COS(CL$12))/SIN(CL$12)*$B22))</f>
        <v>1.00305891193117</v>
      </c>
      <c r="CM112" s="0" t="n">
        <f aca="false">IF($B22=0,0,IF(SIN(CM$12)=0,999999999,(SIN(CM$12)*COS($E22)+SIN($E22)*COS(CM$12))/SIN(CM$12)*$B22))</f>
        <v>1</v>
      </c>
      <c r="CN112" s="0" t="n">
        <f aca="false">IF($B22=0,0,IF(SIN(CN$12)=0,999999999,(SIN(CN$12)*COS($E22)+SIN($E22)*COS(CN$12))/SIN(CN$12)*$B22))</f>
        <v>0.996950416476257</v>
      </c>
      <c r="CO112" s="0" t="n">
        <f aca="false">IF($B22=0,0,IF(SIN(CO$12)=0,999999999,(SIN(CO$12)*COS($E22)+SIN($E22)*COS(CO$12))/SIN(CO$12)*$B22))</f>
        <v>0.993908268380278</v>
      </c>
      <c r="CP112" s="0" t="n">
        <f aca="false">IF($B22=0,0,IF(SIN(CP$12)=0,999999999,(SIN(CP$12)*COS($E22)+SIN($E22)*COS(CP$12))/SIN(CP$12)*$B22))</f>
        <v>0.990871680997177</v>
      </c>
      <c r="CQ112" s="0" t="n">
        <f aca="false">IF($B22=0,0,IF(SIN(CQ$12)=0,999999999,(SIN(CQ$12)*COS($E22)+SIN($E22)*COS(CQ$12))/SIN(CQ$12)*$B22))</f>
        <v>0.987838793228052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11.9130672073737</v>
      </c>
      <c r="H113" s="0" t="n">
        <f aca="false">IF($B23=0,0,IF(SIN(H$12)=0,999999999,(SIN(H$12)*COS($E23)+SIN($E23)*COS(H$12))/SIN(H$12)*$B23))</f>
        <v>6.44568190370907</v>
      </c>
      <c r="I113" s="0" t="n">
        <f aca="false">IF($B23=0,0,IF(SIN(I$12)=0,999999999,(SIN(I$12)*COS($E23)+SIN($E23)*COS(I$12))/SIN(I$12)*$B23))</f>
        <v>4.62247970547561</v>
      </c>
      <c r="J113" s="0" t="n">
        <f aca="false">IF($B23=0,0,IF(SIN(J$12)=0,999999999,(SIN(J$12)*COS($E23)+SIN($E23)*COS(J$12))/SIN(J$12)*$B23))</f>
        <v>3.71032294510612</v>
      </c>
      <c r="K113" s="0" t="n">
        <f aca="false">IF($B23=0,0,IF(SIN(K$12)=0,999999999,(SIN(K$12)*COS($E23)+SIN($E23)*COS(K$12))/SIN(K$12)*$B23))</f>
        <v>3.16258398043892</v>
      </c>
      <c r="L113" s="0" t="n">
        <f aca="false">IF($B23=0,0,IF(SIN(L$12)=0,999999999,(SIN(L$12)*COS($E23)+SIN($E23)*COS(L$12))/SIN(L$12)*$B23))</f>
        <v>2.79705350660418</v>
      </c>
      <c r="M113" s="0" t="n">
        <f aca="false">IF($B23=0,0,IF(SIN(M$12)=0,999999999,(SIN(M$12)*COS($E23)+SIN($E23)*COS(M$12))/SIN(M$12)*$B23))</f>
        <v>2.53564174336805</v>
      </c>
      <c r="N113" s="0" t="n">
        <f aca="false">IF($B23=0,0,IF(SIN(N$12)=0,999999999,(SIN(N$12)*COS($E23)+SIN($E23)*COS(N$12))/SIN(N$12)*$B23))</f>
        <v>2.33930373190848</v>
      </c>
      <c r="O113" s="0" t="n">
        <f aca="false">IF($B23=0,0,IF(SIN(O$12)=0,999999999,(SIN(O$12)*COS($E23)+SIN($E23)*COS(O$12))/SIN(O$12)*$B23))</f>
        <v>2.18634776701994</v>
      </c>
      <c r="P113" s="0" t="n">
        <f aca="false">IF($B23=0,0,IF(SIN(P$12)=0,999999999,(SIN(P$12)*COS($E23)+SIN($E23)*COS(P$12))/SIN(P$12)*$B23))</f>
        <v>2.06375876994618</v>
      </c>
      <c r="Q113" s="0" t="n">
        <f aca="false">IF($B23=0,0,IF(SIN(Q$12)=0,999999999,(SIN(Q$12)*COS($E23)+SIN($E23)*COS(Q$12))/SIN(Q$12)*$B23))</f>
        <v>1.96325436689533</v>
      </c>
      <c r="R113" s="0" t="n">
        <f aca="false">IF($B23=0,0,IF(SIN(R$12)=0,999999999,(SIN(R$12)*COS($E23)+SIN($E23)*COS(R$12))/SIN(R$12)*$B23))</f>
        <v>1.87931292825549</v>
      </c>
      <c r="S113" s="0" t="n">
        <f aca="false">IF($B23=0,0,IF(SIN(S$12)=0,999999999,(SIN(S$12)*COS($E23)+SIN($E23)*COS(S$12))/SIN(S$12)*$B23))</f>
        <v>1.80811174351756</v>
      </c>
      <c r="T113" s="0" t="n">
        <f aca="false">IF($B23=0,0,IF(SIN(T$12)=0,999999999,(SIN(T$12)*COS($E23)+SIN($E23)*COS(T$12))/SIN(T$12)*$B23))</f>
        <v>1.74692026405104</v>
      </c>
      <c r="U113" s="0" t="n">
        <f aca="false">IF($B23=0,0,IF(SIN(U$12)=0,999999999,(SIN(U$12)*COS($E23)+SIN($E23)*COS(U$12))/SIN(U$12)*$B23))</f>
        <v>1.6937360487341</v>
      </c>
      <c r="V113" s="0" t="n">
        <f aca="false">IF($B23=0,0,IF(SIN(V$12)=0,999999999,(SIN(V$12)*COS($E23)+SIN($E23)*COS(V$12))/SIN(V$12)*$B23))</f>
        <v>1.6470572299386</v>
      </c>
      <c r="W113" s="0" t="n">
        <f aca="false">IF($B23=0,0,IF(SIN(W$12)=0,999999999,(SIN(W$12)*COS($E23)+SIN($E23)*COS(W$12))/SIN(W$12)*$B23))</f>
        <v>1.60573528560536</v>
      </c>
      <c r="X113" s="0" t="n">
        <f aca="false">IF($B23=0,0,IF(SIN(X$12)=0,999999999,(SIN(X$12)*COS($E23)+SIN($E23)*COS(X$12))/SIN(X$12)*$B23))</f>
        <v>1.568876887263</v>
      </c>
      <c r="Y113" s="0" t="n">
        <f aca="false">IF($B23=0,0,IF(SIN(Y$12)=0,999999999,(SIN(Y$12)*COS($E23)+SIN($E23)*COS(Y$12))/SIN(Y$12)*$B23))</f>
        <v>1.53577674337862</v>
      </c>
      <c r="Z113" s="0" t="n">
        <f aca="false">IF($B23=0,0,IF(SIN(Z$12)=0,999999999,(SIN(Z$12)*COS($E23)+SIN($E23)*COS(Z$12))/SIN(Z$12)*$B23))</f>
        <v>1.50587058967354</v>
      </c>
      <c r="AA113" s="0" t="n">
        <f aca="false">IF($B23=0,0,IF(SIN(AA$12)=0,999999999,(SIN(AA$12)*COS($E23)+SIN($E23)*COS(AA$12))/SIN(AA$12)*$B23))</f>
        <v>1.47870161074831</v>
      </c>
      <c r="AB113" s="0" t="n">
        <f aca="false">IF($B23=0,0,IF(SIN(AB$12)=0,999999999,(SIN(AB$12)*COS($E23)+SIN($E23)*COS(AB$12))/SIN(AB$12)*$B23))</f>
        <v>1.45389601941772</v>
      </c>
      <c r="AC113" s="0" t="n">
        <f aca="false">IF($B23=0,0,IF(SIN(AC$12)=0,999999999,(SIN(AC$12)*COS($E23)+SIN($E23)*COS(AC$12))/SIN(AC$12)*$B23))</f>
        <v>1.43114500662595</v>
      </c>
      <c r="AD113" s="0" t="n">
        <f aca="false">IF($B23=0,0,IF(SIN(AD$12)=0,999999999,(SIN(AD$12)*COS($E23)+SIN($E23)*COS(AD$12))/SIN(AD$12)*$B23))</f>
        <v>1.4101912038551</v>
      </c>
      <c r="AE113" s="0" t="n">
        <f aca="false">IF($B23=0,0,IF(SIN(AE$12)=0,999999999,(SIN(AE$12)*COS($E23)+SIN($E23)*COS(AE$12))/SIN(AE$12)*$B23))</f>
        <v>1.39081839452814</v>
      </c>
      <c r="AF113" s="0" t="n">
        <f aca="false">IF($B23=0,0,IF(SIN(AF$12)=0,999999999,(SIN(AF$12)*COS($E23)+SIN($E23)*COS(AF$12))/SIN(AF$12)*$B23))</f>
        <v>1.37284359967608</v>
      </c>
      <c r="AG113" s="0" t="n">
        <f aca="false">IF($B23=0,0,IF(SIN(AG$12)=0,999999999,(SIN(AG$12)*COS($E23)+SIN($E23)*COS(AG$12))/SIN(AG$12)*$B23))</f>
        <v>1.35611092231855</v>
      </c>
      <c r="AH113" s="0" t="n">
        <f aca="false">IF($B23=0,0,IF(SIN(AH$12)=0,999999999,(SIN(AH$12)*COS($E23)+SIN($E23)*COS(AH$12))/SIN(AH$12)*$B23))</f>
        <v>1.34048671087848</v>
      </c>
      <c r="AI113" s="0" t="n">
        <f aca="false">IF($B23=0,0,IF(SIN(AI$12)=0,999999999,(SIN(AI$12)*COS($E23)+SIN($E23)*COS(AI$12))/SIN(AI$12)*$B23))</f>
        <v>1.32585572324231</v>
      </c>
      <c r="AJ113" s="0" t="n">
        <f aca="false">IF($B23=0,0,IF(SIN(AJ$12)=0,999999999,(SIN(AJ$12)*COS($E23)+SIN($E23)*COS(AJ$12))/SIN(AJ$12)*$B23))</f>
        <v>1.31211805798101</v>
      </c>
      <c r="AK113" s="0" t="n">
        <f aca="false">IF($B23=0,0,IF(SIN(AK$12)=0,999999999,(SIN(AK$12)*COS($E23)+SIN($E23)*COS(AK$12))/SIN(AK$12)*$B23))</f>
        <v>1.29918667950076</v>
      </c>
      <c r="AL113" s="0" t="n">
        <f aca="false">IF($B23=0,0,IF(SIN(AL$12)=0,999999999,(SIN(AL$12)*COS($E23)+SIN($E23)*COS(AL$12))/SIN(AL$12)*$B23))</f>
        <v>1.28698540720038</v>
      </c>
      <c r="AM113" s="0" t="n">
        <f aca="false">IF($B23=0,0,IF(SIN(AM$12)=0,999999999,(SIN(AM$12)*COS($E23)+SIN($E23)*COS(AM$12))/SIN(AM$12)*$B23))</f>
        <v>1.27544727020866</v>
      </c>
      <c r="AN113" s="0" t="n">
        <f aca="false">IF($B23=0,0,IF(SIN(AN$12)=0,999999999,(SIN(AN$12)*COS($E23)+SIN($E23)*COS(AN$12))/SIN(AN$12)*$B23))</f>
        <v>1.26451315243406</v>
      </c>
      <c r="AO113" s="0" t="n">
        <f aca="false">IF($B23=0,0,IF(SIN(AO$12)=0,999999999,(SIN(AO$12)*COS($E23)+SIN($E23)*COS(AO$12))/SIN(AO$12)*$B23))</f>
        <v>1.25413066986314</v>
      </c>
      <c r="AP113" s="0" t="n">
        <f aca="false">IF($B23=0,0,IF(SIN(AP$12)=0,999999999,(SIN(AP$12)*COS($E23)+SIN($E23)*COS(AP$12))/SIN(AP$12)*$B23))</f>
        <v>1.24425323494721</v>
      </c>
      <c r="AQ113" s="0" t="n">
        <f aca="false">IF($B23=0,0,IF(SIN(AQ$12)=0,999999999,(SIN(AQ$12)*COS($E23)+SIN($E23)*COS(AQ$12))/SIN(AQ$12)*$B23))</f>
        <v>1.2348392726807</v>
      </c>
      <c r="AR113" s="0" t="n">
        <f aca="false">IF($B23=0,0,IF(SIN(AR$12)=0,999999999,(SIN(AR$12)*COS($E23)+SIN($E23)*COS(AR$12))/SIN(AR$12)*$B23))</f>
        <v>1.22585156042704</v>
      </c>
      <c r="AS113" s="0" t="n">
        <f aca="false">IF($B23=0,0,IF(SIN(AS$12)=0,999999999,(SIN(AS$12)*COS($E23)+SIN($E23)*COS(AS$12))/SIN(AS$12)*$B23))</f>
        <v>1.21725666927947</v>
      </c>
      <c r="AT113" s="0" t="n">
        <f aca="false">IF($B23=0,0,IF(SIN(AT$12)=0,999999999,(SIN(AT$12)*COS($E23)+SIN($E23)*COS(AT$12))/SIN(AT$12)*$B23))</f>
        <v>1.20902448918695</v>
      </c>
      <c r="AU113" s="0" t="n">
        <f aca="false">IF($B23=0,0,IF(SIN(AU$12)=0,999999999,(SIN(AU$12)*COS($E23)+SIN($E23)*COS(AU$12))/SIN(AU$12)*$B23))</f>
        <v>1.20112782354242</v>
      </c>
      <c r="AV113" s="0" t="n">
        <f aca="false">IF($B23=0,0,IF(SIN(AV$12)=0,999999999,(SIN(AV$12)*COS($E23)+SIN($E23)*COS(AV$12))/SIN(AV$12)*$B23))</f>
        <v>1.19354204165484</v>
      </c>
      <c r="AW113" s="0" t="n">
        <f aca="false">IF($B23=0,0,IF(SIN(AW$12)=0,999999999,(SIN(AW$12)*COS($E23)+SIN($E23)*COS(AW$12))/SIN(AW$12)*$B23))</f>
        <v>1.18624477968071</v>
      </c>
      <c r="AX113" s="0" t="n">
        <f aca="false">IF($B23=0,0,IF(SIN(AX$12)=0,999999999,(SIN(AX$12)*COS($E23)+SIN($E23)*COS(AX$12))/SIN(AX$12)*$B23))</f>
        <v>1.179215682304</v>
      </c>
      <c r="AY113" s="0" t="n">
        <f aca="false">IF($B23=0,0,IF(SIN(AY$12)=0,999999999,(SIN(AY$12)*COS($E23)+SIN($E23)*COS(AY$12))/SIN(AY$12)*$B23))</f>
        <v>1.17243617882421</v>
      </c>
      <c r="AZ113" s="0" t="n">
        <f aca="false">IF($B23=0,0,IF(SIN(AZ$12)=0,999999999,(SIN(AZ$12)*COS($E23)+SIN($E23)*COS(AZ$12))/SIN(AZ$12)*$B23))</f>
        <v>1.16588928841501</v>
      </c>
      <c r="BA113" s="0" t="n">
        <f aca="false">IF($B23=0,0,IF(SIN(BA$12)=0,999999999,(SIN(BA$12)*COS($E23)+SIN($E23)*COS(BA$12))/SIN(BA$12)*$B23))</f>
        <v>1.15955945020706</v>
      </c>
      <c r="BB113" s="0" t="n">
        <f aca="false">IF($B23=0,0,IF(SIN(BB$12)=0,999999999,(SIN(BB$12)*COS($E23)+SIN($E23)*COS(BB$12))/SIN(BB$12)*$B23))</f>
        <v>1.15343237457311</v>
      </c>
      <c r="BC113" s="0" t="n">
        <f aca="false">IF($B23=0,0,IF(SIN(BC$12)=0,999999999,(SIN(BC$12)*COS($E23)+SIN($E23)*COS(BC$12))/SIN(BC$12)*$B23))</f>
        <v>1.14749491258453</v>
      </c>
      <c r="BD113" s="0" t="n">
        <f aca="false">IF($B23=0,0,IF(SIN(BD$12)=0,999999999,(SIN(BD$12)*COS($E23)+SIN($E23)*COS(BD$12))/SIN(BD$12)*$B23))</f>
        <v>1.14173494109343</v>
      </c>
      <c r="BE113" s="0" t="n">
        <f aca="false">IF($B23=0,0,IF(SIN(BE$12)=0,999999999,(SIN(BE$12)*COS($E23)+SIN($E23)*COS(BE$12))/SIN(BE$12)*$B23))</f>
        <v>1.13614126129357</v>
      </c>
      <c r="BF113" s="0" t="n">
        <f aca="false">IF($B23=0,0,IF(SIN(BF$12)=0,999999999,(SIN(BF$12)*COS($E23)+SIN($E23)*COS(BF$12))/SIN(BF$12)*$B23))</f>
        <v>1.13070350894354</v>
      </c>
      <c r="BG113" s="0" t="n">
        <f aca="false">IF($B23=0,0,IF(SIN(BG$12)=0,999999999,(SIN(BG$12)*COS($E23)+SIN($E23)*COS(BG$12))/SIN(BG$12)*$B23))</f>
        <v>1.1254120747097</v>
      </c>
      <c r="BH113" s="0" t="n">
        <f aca="false">IF($B23=0,0,IF(SIN(BH$12)=0,999999999,(SIN(BH$12)*COS($E23)+SIN($E23)*COS(BH$12))/SIN(BH$12)*$B23))</f>
        <v>1.1202580333147</v>
      </c>
      <c r="BI113" s="0" t="n">
        <f aca="false">IF($B23=0,0,IF(SIN(BI$12)=0,999999999,(SIN(BI$12)*COS($E23)+SIN($E23)*COS(BI$12))/SIN(BI$12)*$B23))</f>
        <v>1.11523308036854</v>
      </c>
      <c r="BJ113" s="0" t="n">
        <f aca="false">IF($B23=0,0,IF(SIN(BJ$12)=0,999999999,(SIN(BJ$12)*COS($E23)+SIN($E23)*COS(BJ$12))/SIN(BJ$12)*$B23))</f>
        <v>1.11032947591929</v>
      </c>
      <c r="BK113" s="0" t="n">
        <f aca="false">IF($B23=0,0,IF(SIN(BK$12)=0,999999999,(SIN(BK$12)*COS($E23)+SIN($E23)*COS(BK$12))/SIN(BK$12)*$B23))</f>
        <v>1.10553999389558</v>
      </c>
      <c r="BL113" s="0" t="n">
        <f aca="false">IF($B23=0,0,IF(SIN(BL$12)=0,999999999,(SIN(BL$12)*COS($E23)+SIN($E23)*COS(BL$12))/SIN(BL$12)*$B23))</f>
        <v>1.10085787672708</v>
      </c>
      <c r="BM113" s="0" t="n">
        <f aca="false">IF($B23=0,0,IF(SIN(BM$12)=0,999999999,(SIN(BM$12)*COS($E23)+SIN($E23)*COS(BM$12))/SIN(BM$12)*$B23))</f>
        <v>1.09627679452564</v>
      </c>
      <c r="BN113" s="0" t="n">
        <f aca="false">IF($B23=0,0,IF(SIN(BN$12)=0,999999999,(SIN(BN$12)*COS($E23)+SIN($E23)*COS(BN$12))/SIN(BN$12)*$B23))</f>
        <v>1.09179080829211</v>
      </c>
      <c r="BO113" s="0" t="n">
        <f aca="false">IF($B23=0,0,IF(SIN(BO$12)=0,999999999,(SIN(BO$12)*COS($E23)+SIN($E23)*COS(BO$12))/SIN(BO$12)*$B23))</f>
        <v>1.08739433668349</v>
      </c>
      <c r="BP113" s="0" t="n">
        <f aca="false">IF($B23=0,0,IF(SIN(BP$12)=0,999999999,(SIN(BP$12)*COS($E23)+SIN($E23)*COS(BP$12))/SIN(BP$12)*$B23))</f>
        <v>1.08308212593523</v>
      </c>
      <c r="BQ113" s="0" t="n">
        <f aca="false">IF($B23=0,0,IF(SIN(BQ$12)=0,999999999,(SIN(BQ$12)*COS($E23)+SIN($E23)*COS(BQ$12))/SIN(BQ$12)*$B23))</f>
        <v>1.07884922258448</v>
      </c>
      <c r="BR113" s="0" t="n">
        <f aca="false">IF($B23=0,0,IF(SIN(BR$12)=0,999999999,(SIN(BR$12)*COS($E23)+SIN($E23)*COS(BR$12))/SIN(BR$12)*$B23))</f>
        <v>1.07469094868432</v>
      </c>
      <c r="BS113" s="0" t="n">
        <f aca="false">IF($B23=0,0,IF(SIN(BS$12)=0,999999999,(SIN(BS$12)*COS($E23)+SIN($E23)*COS(BS$12))/SIN(BS$12)*$B23))</f>
        <v>1.07060287923661</v>
      </c>
      <c r="BT113" s="0" t="n">
        <f aca="false">IF($B23=0,0,IF(SIN(BT$12)=0,999999999,(SIN(BT$12)*COS($E23)+SIN($E23)*COS(BT$12))/SIN(BT$12)*$B23))</f>
        <v>1.06658082160421</v>
      </c>
      <c r="BU113" s="0" t="n">
        <f aca="false">IF($B23=0,0,IF(SIN(BU$12)=0,999999999,(SIN(BU$12)*COS($E23)+SIN($E23)*COS(BU$12))/SIN(BU$12)*$B23))</f>
        <v>1.06262079669126</v>
      </c>
      <c r="BV113" s="0" t="n">
        <f aca="false">IF($B23=0,0,IF(SIN(BV$12)=0,999999999,(SIN(BV$12)*COS($E23)+SIN($E23)*COS(BV$12))/SIN(BV$12)*$B23))</f>
        <v>1.05871902170505</v>
      </c>
      <c r="BW113" s="0" t="n">
        <f aca="false">IF($B23=0,0,IF(SIN(BW$12)=0,999999999,(SIN(BW$12)*COS($E23)+SIN($E23)*COS(BW$12))/SIN(BW$12)*$B23))</f>
        <v>1.05487189433396</v>
      </c>
      <c r="BX113" s="0" t="n">
        <f aca="false">IF($B23=0,0,IF(SIN(BX$12)=0,999999999,(SIN(BX$12)*COS($E23)+SIN($E23)*COS(BX$12))/SIN(BX$12)*$B23))</f>
        <v>1.05107597819496</v>
      </c>
      <c r="BY113" s="0" t="n">
        <f aca="false">IF($B23=0,0,IF(SIN(BY$12)=0,999999999,(SIN(BY$12)*COS($E23)+SIN($E23)*COS(BY$12))/SIN(BY$12)*$B23))</f>
        <v>1.04732798941987</v>
      </c>
      <c r="BZ113" s="0" t="n">
        <f aca="false">IF($B23=0,0,IF(SIN(BZ$12)=0,999999999,(SIN(BZ$12)*COS($E23)+SIN($E23)*COS(BZ$12))/SIN(BZ$12)*$B23))</f>
        <v>1.04362478426392</v>
      </c>
      <c r="CA113" s="0" t="n">
        <f aca="false">IF($B23=0,0,IF(SIN(CA$12)=0,999999999,(SIN(CA$12)*COS($E23)+SIN($E23)*COS(CA$12))/SIN(CA$12)*$B23))</f>
        <v>1.03996334763258</v>
      </c>
      <c r="CB113" s="0" t="n">
        <f aca="false">IF($B23=0,0,IF(SIN(CB$12)=0,999999999,(SIN(CB$12)*COS($E23)+SIN($E23)*COS(CB$12))/SIN(CB$12)*$B23))</f>
        <v>1.03634078243316</v>
      </c>
      <c r="CC113" s="0" t="n">
        <f aca="false">IF($B23=0,0,IF(SIN(CC$12)=0,999999999,(SIN(CC$12)*COS($E23)+SIN($E23)*COS(CC$12))/SIN(CC$12)*$B23))</f>
        <v>1.0327542996674</v>
      </c>
      <c r="CD113" s="0" t="n">
        <f aca="false">IF($B23=0,0,IF(SIN(CD$12)=0,999999999,(SIN(CD$12)*COS($E23)+SIN($E23)*COS(CD$12))/SIN(CD$12)*$B23))</f>
        <v>1.02920120918941</v>
      </c>
      <c r="CE113" s="0" t="n">
        <f aca="false">IF($B23=0,0,IF(SIN(CE$12)=0,999999999,(SIN(CE$12)*COS($E23)+SIN($E23)*COS(CE$12))/SIN(CE$12)*$B23))</f>
        <v>1.02567891106073</v>
      </c>
      <c r="CF113" s="0" t="n">
        <f aca="false">IF($B23=0,0,IF(SIN(CF$12)=0,999999999,(SIN(CF$12)*COS($E23)+SIN($E23)*COS(CF$12))/SIN(CF$12)*$B23))</f>
        <v>1.02218488744061</v>
      </c>
      <c r="CG113" s="0" t="n">
        <f aca="false">IF($B23=0,0,IF(SIN(CG$12)=0,999999999,(SIN(CG$12)*COS($E23)+SIN($E23)*COS(CG$12))/SIN(CG$12)*$B23))</f>
        <v>1.01871669495521</v>
      </c>
      <c r="CH113" s="0" t="n">
        <f aca="false">IF($B23=0,0,IF(SIN(CH$12)=0,999999999,(SIN(CH$12)*COS($E23)+SIN($E23)*COS(CH$12))/SIN(CH$12)*$B23))</f>
        <v>1.01527195749443</v>
      </c>
      <c r="CI113" s="0" t="n">
        <f aca="false">IF($B23=0,0,IF(SIN(CI$12)=0,999999999,(SIN(CI$12)*COS($E23)+SIN($E23)*COS(CI$12))/SIN(CI$12)*$B23))</f>
        <v>1.01184835938926</v>
      </c>
      <c r="CJ113" s="0" t="n">
        <f aca="false">IF($B23=0,0,IF(SIN(CJ$12)=0,999999999,(SIN(CJ$12)*COS($E23)+SIN($E23)*COS(CJ$12))/SIN(CJ$12)*$B23))</f>
        <v>1.00844363892661</v>
      </c>
      <c r="CK113" s="0" t="n">
        <f aca="false">IF($B23=0,0,IF(SIN(CK$12)=0,999999999,(SIN(CK$12)*COS($E23)+SIN($E23)*COS(CK$12))/SIN(CK$12)*$B23))</f>
        <v>1.0050555821613</v>
      </c>
      <c r="CL113" s="0" t="n">
        <f aca="false">IF($B23=0,0,IF(SIN(CL$12)=0,999999999,(SIN(CL$12)*COS($E23)+SIN($E23)*COS(CL$12))/SIN(CL$12)*$B23))</f>
        <v>1.00168201698853</v>
      </c>
      <c r="CM113" s="0" t="n">
        <f aca="false">IF($B23=0,0,IF(SIN(CM$12)=0,999999999,(SIN(CM$12)*COS($E23)+SIN($E23)*COS(CM$12))/SIN(CM$12)*$B23))</f>
        <v>0.998320807441882</v>
      </c>
      <c r="CN113" s="0" t="n">
        <f aca="false">IF($B23=0,0,IF(SIN(CN$12)=0,999999999,(SIN(CN$12)*COS($E23)+SIN($E23)*COS(CN$12))/SIN(CN$12)*$B23))</f>
        <v>0.99496984818449</v>
      </c>
      <c r="CO113" s="0" t="n">
        <f aca="false">IF($B23=0,0,IF(SIN(CO$12)=0,999999999,(SIN(CO$12)*COS($E23)+SIN($E23)*COS(CO$12))/SIN(CO$12)*$B23))</f>
        <v>0.991627059162576</v>
      </c>
      <c r="CP113" s="0" t="n">
        <f aca="false">IF($B23=0,0,IF(SIN(CP$12)=0,999999999,(SIN(CP$12)*COS($E23)+SIN($E23)*COS(CP$12))/SIN(CP$12)*$B23))</f>
        <v>0.98829038039216</v>
      </c>
      <c r="CQ113" s="0" t="n">
        <f aca="false">IF($B23=0,0,IF(SIN(CQ$12)=0,999999999,(SIN(CQ$12)*COS($E23)+SIN($E23)*COS(CQ$12))/SIN(CQ$12)*$B23))</f>
        <v>0.98495776685085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12.8894003902696</v>
      </c>
      <c r="H114" s="0" t="n">
        <f aca="false">IF($B24=0,0,IF(SIN(H$12)=0,999999999,(SIN(H$12)*COS($E24)+SIN($E24)*COS(H$12))/SIN(H$12)*$B24))</f>
        <v>6.93195943947041</v>
      </c>
      <c r="I114" s="0" t="n">
        <f aca="false">IF($B24=0,0,IF(SIN(I$12)=0,999999999,(SIN(I$12)*COS($E24)+SIN($E24)*COS(I$12))/SIN(I$12)*$B24))</f>
        <v>4.94533899220417</v>
      </c>
      <c r="J114" s="0" t="n">
        <f aca="false">IF($B24=0,0,IF(SIN(J$12)=0,999999999,(SIN(J$12)*COS($E24)+SIN($E24)*COS(J$12))/SIN(J$12)*$B24))</f>
        <v>3.95142330198727</v>
      </c>
      <c r="K114" s="0" t="n">
        <f aca="false">IF($B24=0,0,IF(SIN(K$12)=0,999999999,(SIN(K$12)*COS($E24)+SIN($E24)*COS(K$12))/SIN(K$12)*$B24))</f>
        <v>3.35458910113634</v>
      </c>
      <c r="L114" s="0" t="n">
        <f aca="false">IF($B24=0,0,IF(SIN(L$12)=0,999999999,(SIN(L$12)*COS($E24)+SIN($E24)*COS(L$12))/SIN(L$12)*$B24))</f>
        <v>2.95629520146761</v>
      </c>
      <c r="M114" s="0" t="n">
        <f aca="false">IF($B24=0,0,IF(SIN(M$12)=0,999999999,(SIN(M$12)*COS($E24)+SIN($E24)*COS(M$12))/SIN(M$12)*$B24))</f>
        <v>2.67145243717959</v>
      </c>
      <c r="N114" s="0" t="n">
        <f aca="false">IF($B24=0,0,IF(SIN(N$12)=0,999999999,(SIN(N$12)*COS($E24)+SIN($E24)*COS(N$12))/SIN(N$12)*$B24))</f>
        <v>2.4575161505082</v>
      </c>
      <c r="O114" s="0" t="n">
        <f aca="false">IF($B24=0,0,IF(SIN(O$12)=0,999999999,(SIN(O$12)*COS($E24)+SIN($E24)*COS(O$12))/SIN(O$12)*$B24))</f>
        <v>2.29085035355308</v>
      </c>
      <c r="P114" s="0" t="n">
        <f aca="false">IF($B24=0,0,IF(SIN(P$12)=0,999999999,(SIN(P$12)*COS($E24)+SIN($E24)*COS(P$12))/SIN(P$12)*$B24))</f>
        <v>2.15727339295454</v>
      </c>
      <c r="Q114" s="0" t="n">
        <f aca="false">IF($B24=0,0,IF(SIN(Q$12)=0,999999999,(SIN(Q$12)*COS($E24)+SIN($E24)*COS(Q$12))/SIN(Q$12)*$B24))</f>
        <v>2.04776052469749</v>
      </c>
      <c r="R114" s="0" t="n">
        <f aca="false">IF($B24=0,0,IF(SIN(R$12)=0,999999999,(SIN(R$12)*COS($E24)+SIN($E24)*COS(R$12))/SIN(R$12)*$B24))</f>
        <v>1.95629520146761</v>
      </c>
      <c r="S114" s="0" t="n">
        <f aca="false">IF($B24=0,0,IF(SIN(S$12)=0,999999999,(SIN(S$12)*COS($E24)+SIN($E24)*COS(S$12))/SIN(S$12)*$B24))</f>
        <v>1.87871207349256</v>
      </c>
      <c r="T114" s="0" t="n">
        <f aca="false">IF($B24=0,0,IF(SIN(T$12)=0,999999999,(SIN(T$12)*COS($E24)+SIN($E24)*COS(T$12))/SIN(T$12)*$B24))</f>
        <v>1.81203584612488</v>
      </c>
      <c r="U114" s="0" t="n">
        <f aca="false">IF($B24=0,0,IF(SIN(U$12)=0,999999999,(SIN(U$12)*COS($E24)+SIN($E24)*COS(U$12))/SIN(U$12)*$B24))</f>
        <v>1.75408459435324</v>
      </c>
      <c r="V114" s="0" t="n">
        <f aca="false">IF($B24=0,0,IF(SIN(V$12)=0,999999999,(SIN(V$12)*COS($E24)+SIN($E24)*COS(V$12))/SIN(V$12)*$B24))</f>
        <v>1.70322183433505</v>
      </c>
      <c r="W114" s="0" t="n">
        <f aca="false">IF($B24=0,0,IF(SIN(W$12)=0,999999999,(SIN(W$12)*COS($E24)+SIN($E24)*COS(W$12))/SIN(W$12)*$B24))</f>
        <v>1.65819609905854</v>
      </c>
      <c r="X114" s="0" t="n">
        <f aca="false">IF($B24=0,0,IF(SIN(X$12)=0,999999999,(SIN(X$12)*COS($E24)+SIN($E24)*COS(X$12))/SIN(X$12)*$B24))</f>
        <v>1.6180339887499</v>
      </c>
      <c r="Y114" s="0" t="n">
        <f aca="false">IF($B24=0,0,IF(SIN(Y$12)=0,999999999,(SIN(Y$12)*COS($E24)+SIN($E24)*COS(Y$12))/SIN(Y$12)*$B24))</f>
        <v>1.58196699480272</v>
      </c>
      <c r="Z114" s="0" t="n">
        <f aca="false">IF($B24=0,0,IF(SIN(Z$12)=0,999999999,(SIN(Z$12)*COS($E24)+SIN($E24)*COS(Z$12))/SIN(Z$12)*$B24))</f>
        <v>1.54938027649623</v>
      </c>
      <c r="AA114" s="0" t="n">
        <f aca="false">IF($B24=0,0,IF(SIN(AA$12)=0,999999999,(SIN(AA$12)*COS($E24)+SIN($E24)*COS(AA$12))/SIN(AA$12)*$B24))</f>
        <v>1.51977607290515</v>
      </c>
      <c r="AB114" s="0" t="n">
        <f aca="false">IF($B24=0,0,IF(SIN(AB$12)=0,999999999,(SIN(AB$12)*COS($E24)+SIN($E24)*COS(AB$12))/SIN(AB$12)*$B24))</f>
        <v>1.4927470933484</v>
      </c>
      <c r="AC114" s="0" t="n">
        <f aca="false">IF($B24=0,0,IF(SIN(AC$12)=0,999999999,(SIN(AC$12)*COS($E24)+SIN($E24)*COS(AC$12))/SIN(AC$12)*$B24))</f>
        <v>1.46795684942924</v>
      </c>
      <c r="AD114" s="0" t="n">
        <f aca="false">IF($B24=0,0,IF(SIN(AD$12)=0,999999999,(SIN(AD$12)*COS($E24)+SIN($E24)*COS(AD$12))/SIN(AD$12)*$B24))</f>
        <v>1.4451249040351</v>
      </c>
      <c r="AE114" s="0" t="n">
        <f aca="false">IF($B24=0,0,IF(SIN(AE$12)=0,999999999,(SIN(AE$12)*COS($E24)+SIN($E24)*COS(AE$12))/SIN(AE$12)*$B24))</f>
        <v>1.42401566054734</v>
      </c>
      <c r="AF114" s="0" t="n">
        <f aca="false">IF($B24=0,0,IF(SIN(AF$12)=0,999999999,(SIN(AF$12)*COS($E24)+SIN($E24)*COS(AF$12))/SIN(AF$12)*$B24))</f>
        <v>1.40442973912671</v>
      </c>
      <c r="AG114" s="0" t="n">
        <f aca="false">IF($B24=0,0,IF(SIN(AG$12)=0,999999999,(SIN(AG$12)*COS($E24)+SIN($E24)*COS(AG$12))/SIN(AG$12)*$B24))</f>
        <v>1.38619726935008</v>
      </c>
      <c r="AH114" s="0" t="n">
        <f aca="false">IF($B24=0,0,IF(SIN(AH$12)=0,999999999,(SIN(AH$12)*COS($E24)+SIN($E24)*COS(AH$12))/SIN(AH$12)*$B24))</f>
        <v>1.36917262010967</v>
      </c>
      <c r="AI114" s="0" t="n">
        <f aca="false">IF($B24=0,0,IF(SIN(AI$12)=0,999999999,(SIN(AI$12)*COS($E24)+SIN($E24)*COS(AI$12))/SIN(AI$12)*$B24))</f>
        <v>1.35323021984827</v>
      </c>
      <c r="AJ114" s="0" t="n">
        <f aca="false">IF($B24=0,0,IF(SIN(AJ$12)=0,999999999,(SIN(AJ$12)*COS($E24)+SIN($E24)*COS(AJ$12))/SIN(AJ$12)*$B24))</f>
        <v>1.33826121271772</v>
      </c>
      <c r="AK114" s="0" t="n">
        <f aca="false">IF($B24=0,0,IF(SIN(AK$12)=0,999999999,(SIN(AK$12)*COS($E24)+SIN($E24)*COS(AK$12))/SIN(AK$12)*$B24))</f>
        <v>1.32417076190261</v>
      </c>
      <c r="AL114" s="0" t="n">
        <f aca="false">IF($B24=0,0,IF(SIN(AL$12)=0,999999999,(SIN(AL$12)*COS($E24)+SIN($E24)*COS(AL$12))/SIN(AL$12)*$B24))</f>
        <v>1.31087585854077</v>
      </c>
      <c r="AM114" s="0" t="n">
        <f aca="false">IF($B24=0,0,IF(SIN(AM$12)=0,999999999,(SIN(AM$12)*COS($E24)+SIN($E24)*COS(AM$12))/SIN(AM$12)*$B24))</f>
        <v>1.29830352899152</v>
      </c>
      <c r="AN114" s="0" t="n">
        <f aca="false">IF($B24=0,0,IF(SIN(AN$12)=0,999999999,(SIN(AN$12)*COS($E24)+SIN($E24)*COS(AN$12))/SIN(AN$12)*$B24))</f>
        <v>1.2863893584377</v>
      </c>
      <c r="AO114" s="0" t="n">
        <f aca="false">IF($B24=0,0,IF(SIN(AO$12)=0,999999999,(SIN(AO$12)*COS($E24)+SIN($E24)*COS(AO$12))/SIN(AO$12)*$B24))</f>
        <v>1.27507626755357</v>
      </c>
      <c r="AP114" s="0" t="n">
        <f aca="false">IF($B24=0,0,IF(SIN(AP$12)=0,999999999,(SIN(AP$12)*COS($E24)+SIN($E24)*COS(AP$12))/SIN(AP$12)*$B24))</f>
        <v>1.26431349302996</v>
      </c>
      <c r="AQ114" s="0" t="n">
        <f aca="false">IF($B24=0,0,IF(SIN(AQ$12)=0,999999999,(SIN(AQ$12)*COS($E24)+SIN($E24)*COS(AQ$12))/SIN(AQ$12)*$B24))</f>
        <v>1.25405573338786</v>
      </c>
      <c r="AR114" s="0" t="n">
        <f aca="false">IF($B24=0,0,IF(SIN(AR$12)=0,999999999,(SIN(AR$12)*COS($E24)+SIN($E24)*COS(AR$12))/SIN(AR$12)*$B24))</f>
        <v>1.24426242963111</v>
      </c>
      <c r="AS114" s="0" t="n">
        <f aca="false">IF($B24=0,0,IF(SIN(AS$12)=0,999999999,(SIN(AS$12)*COS($E24)+SIN($E24)*COS(AS$12))/SIN(AS$12)*$B24))</f>
        <v>1.23489715653505</v>
      </c>
      <c r="AT114" s="0" t="n">
        <f aca="false">IF($B24=0,0,IF(SIN(AT$12)=0,999999999,(SIN(AT$12)*COS($E24)+SIN($E24)*COS(AT$12))/SIN(AT$12)*$B24))</f>
        <v>1.22592710520821</v>
      </c>
      <c r="AU114" s="0" t="n">
        <f aca="false">IF($B24=0,0,IF(SIN(AU$12)=0,999999999,(SIN(AU$12)*COS($E24)+SIN($E24)*COS(AU$12))/SIN(AU$12)*$B24))</f>
        <v>1.21732264134246</v>
      </c>
      <c r="AV114" s="0" t="n">
        <f aca="false">IF($B24=0,0,IF(SIN(AV$12)=0,999999999,(SIN(AV$12)*COS($E24)+SIN($E24)*COS(AV$12))/SIN(AV$12)*$B24))</f>
        <v>1.20905692653531</v>
      </c>
      <c r="AW114" s="0" t="n">
        <f aca="false">IF($B24=0,0,IF(SIN(AW$12)=0,999999999,(SIN(AW$12)*COS($E24)+SIN($E24)*COS(AW$12))/SIN(AW$12)*$B24))</f>
        <v>1.2011055924151</v>
      </c>
      <c r="AX114" s="0" t="n">
        <f aca="false">IF($B24=0,0,IF(SIN(AX$12)=0,999999999,(SIN(AX$12)*COS($E24)+SIN($E24)*COS(AX$12))/SIN(AX$12)*$B24))</f>
        <v>1.19344645916705</v>
      </c>
      <c r="AY114" s="0" t="n">
        <f aca="false">IF($B24=0,0,IF(SIN(AY$12)=0,999999999,(SIN(AY$12)*COS($E24)+SIN($E24)*COS(AY$12))/SIN(AY$12)*$B24))</f>
        <v>1.18605929155157</v>
      </c>
      <c r="AZ114" s="0" t="n">
        <f aca="false">IF($B24=0,0,IF(SIN(AZ$12)=0,999999999,(SIN(AZ$12)*COS($E24)+SIN($E24)*COS(AZ$12))/SIN(AZ$12)*$B24))</f>
        <v>1.17892558670768</v>
      </c>
      <c r="BA114" s="0" t="n">
        <f aca="false">IF($B24=0,0,IF(SIN(BA$12)=0,999999999,(SIN(BA$12)*COS($E24)+SIN($E24)*COS(BA$12))/SIN(BA$12)*$B24))</f>
        <v>1.17202838900576</v>
      </c>
      <c r="BB114" s="0" t="n">
        <f aca="false">IF($B24=0,0,IF(SIN(BB$12)=0,999999999,(SIN(BB$12)*COS($E24)+SIN($E24)*COS(BB$12))/SIN(BB$12)*$B24))</f>
        <v>1.16535212800292</v>
      </c>
      <c r="BC114" s="0" t="n">
        <f aca="false">IF($B24=0,0,IF(SIN(BC$12)=0,999999999,(SIN(BC$12)*COS($E24)+SIN($E24)*COS(BC$12))/SIN(BC$12)*$B24))</f>
        <v>1.15888247619863</v>
      </c>
      <c r="BD114" s="0" t="n">
        <f aca="false">IF($B24=0,0,IF(SIN(BD$12)=0,999999999,(SIN(BD$12)*COS($E24)+SIN($E24)*COS(BD$12))/SIN(BD$12)*$B24))</f>
        <v>1.15260622381643</v>
      </c>
      <c r="BE114" s="0" t="n">
        <f aca="false">IF($B24=0,0,IF(SIN(BE$12)=0,999999999,(SIN(BE$12)*COS($E24)+SIN($E24)*COS(BE$12))/SIN(BE$12)*$B24))</f>
        <v>1.1465111682726</v>
      </c>
      <c r="BF114" s="0" t="n">
        <f aca="false">IF($B24=0,0,IF(SIN(BF$12)=0,999999999,(SIN(BF$12)*COS($E24)+SIN($E24)*COS(BF$12))/SIN(BF$12)*$B24))</f>
        <v>1.14058601635243</v>
      </c>
      <c r="BG114" s="0" t="n">
        <f aca="false">IF($B24=0,0,IF(SIN(BG$12)=0,999999999,(SIN(BG$12)*COS($E24)+SIN($E24)*COS(BG$12))/SIN(BG$12)*$B24))</f>
        <v>1.13482029741325</v>
      </c>
      <c r="BH114" s="0" t="n">
        <f aca="false">IF($B24=0,0,IF(SIN(BH$12)=0,999999999,(SIN(BH$12)*COS($E24)+SIN($E24)*COS(BH$12))/SIN(BH$12)*$B24))</f>
        <v>1.12920428618241</v>
      </c>
      <c r="BI114" s="0" t="n">
        <f aca="false">IF($B24=0,0,IF(SIN(BI$12)=0,999999999,(SIN(BI$12)*COS($E24)+SIN($E24)*COS(BI$12))/SIN(BI$12)*$B24))</f>
        <v>1.12372893392633</v>
      </c>
      <c r="BJ114" s="0" t="n">
        <f aca="false">IF($B24=0,0,IF(SIN(BJ$12)=0,999999999,(SIN(BJ$12)*COS($E24)+SIN($E24)*COS(BJ$12))/SIN(BJ$12)*$B24))</f>
        <v>1.11838580694149</v>
      </c>
      <c r="BK114" s="0" t="n">
        <f aca="false">IF($B24=0,0,IF(SIN(BK$12)=0,999999999,(SIN(BK$12)*COS($E24)+SIN($E24)*COS(BK$12))/SIN(BK$12)*$B24))</f>
        <v>1.11316703146539</v>
      </c>
      <c r="BL114" s="0" t="n">
        <f aca="false">IF($B24=0,0,IF(SIN(BL$12)=0,999999999,(SIN(BL$12)*COS($E24)+SIN($E24)*COS(BL$12))/SIN(BL$12)*$B24))</f>
        <v>1.10806524422947</v>
      </c>
      <c r="BM114" s="0" t="n">
        <f aca="false">IF($B24=0,0,IF(SIN(BM$12)=0,999999999,(SIN(BM$12)*COS($E24)+SIN($E24)*COS(BM$12))/SIN(BM$12)*$B24))</f>
        <v>1.10307354798163</v>
      </c>
      <c r="BN114" s="0" t="n">
        <f aca="false">IF($B24=0,0,IF(SIN(BN$12)=0,999999999,(SIN(BN$12)*COS($E24)+SIN($E24)*COS(BN$12))/SIN(BN$12)*$B24))</f>
        <v>1.09818547139511</v>
      </c>
      <c r="BO114" s="0" t="n">
        <f aca="false">IF($B24=0,0,IF(SIN(BO$12)=0,999999999,(SIN(BO$12)*COS($E24)+SIN($E24)*COS(BO$12))/SIN(BO$12)*$B24))</f>
        <v>1.09339493285694</v>
      </c>
      <c r="BP114" s="0" t="n">
        <f aca="false">IF($B24=0,0,IF(SIN(BP$12)=0,999999999,(SIN(BP$12)*COS($E24)+SIN($E24)*COS(BP$12))/SIN(BP$12)*$B24))</f>
        <v>1.08869620769429</v>
      </c>
      <c r="BQ114" s="0" t="n">
        <f aca="false">IF($B24=0,0,IF(SIN(BQ$12)=0,999999999,(SIN(BQ$12)*COS($E24)+SIN($E24)*COS(BQ$12))/SIN(BQ$12)*$B24))</f>
        <v>1.08408389845287</v>
      </c>
      <c r="BR114" s="0" t="n">
        <f aca="false">IF($B24=0,0,IF(SIN(BR$12)=0,999999999,(SIN(BR$12)*COS($E24)+SIN($E24)*COS(BR$12))/SIN(BR$12)*$B24))</f>
        <v>1.07955290788946</v>
      </c>
      <c r="BS114" s="0" t="n">
        <f aca="false">IF($B24=0,0,IF(SIN(BS$12)=0,999999999,(SIN(BS$12)*COS($E24)+SIN($E24)*COS(BS$12))/SIN(BS$12)*$B24))</f>
        <v>1.07509841438208</v>
      </c>
      <c r="BT114" s="0" t="n">
        <f aca="false">IF($B24=0,0,IF(SIN(BT$12)=0,999999999,(SIN(BT$12)*COS($E24)+SIN($E24)*COS(BT$12))/SIN(BT$12)*$B24))</f>
        <v>1.07071584949687</v>
      </c>
      <c r="BU114" s="0" t="n">
        <f aca="false">IF($B24=0,0,IF(SIN(BU$12)=0,999999999,(SIN(BU$12)*COS($E24)+SIN($E24)*COS(BU$12))/SIN(BU$12)*$B24))</f>
        <v>1.0664008774815</v>
      </c>
      <c r="BV114" s="0" t="n">
        <f aca="false">IF($B24=0,0,IF(SIN(BV$12)=0,999999999,(SIN(BV$12)*COS($E24)+SIN($E24)*COS(BV$12))/SIN(BV$12)*$B24))</f>
        <v>1.06214937648191</v>
      </c>
      <c r="BW114" s="0" t="n">
        <f aca="false">IF($B24=0,0,IF(SIN(BW$12)=0,999999999,(SIN(BW$12)*COS($E24)+SIN($E24)*COS(BW$12))/SIN(BW$12)*$B24))</f>
        <v>1.05795742130215</v>
      </c>
      <c r="BX114" s="0" t="n">
        <f aca="false">IF($B24=0,0,IF(SIN(BX$12)=0,999999999,(SIN(BX$12)*COS($E24)+SIN($E24)*COS(BX$12))/SIN(BX$12)*$B24))</f>
        <v>1.05382126754743</v>
      </c>
      <c r="BY114" s="0" t="n">
        <f aca="false">IF($B24=0,0,IF(SIN(BY$12)=0,999999999,(SIN(BY$12)*COS($E24)+SIN($E24)*COS(BY$12))/SIN(BY$12)*$B24))</f>
        <v>1.0497373370081</v>
      </c>
      <c r="BZ114" s="0" t="n">
        <f aca="false">IF($B24=0,0,IF(SIN(BZ$12)=0,999999999,(SIN(BZ$12)*COS($E24)+SIN($E24)*COS(BZ$12))/SIN(BZ$12)*$B24))</f>
        <v>1.04570220415758</v>
      </c>
      <c r="CA114" s="0" t="n">
        <f aca="false">IF($B24=0,0,IF(SIN(CA$12)=0,999999999,(SIN(CA$12)*COS($E24)+SIN($E24)*COS(CA$12))/SIN(CA$12)*$B24))</f>
        <v>1.04171258365074</v>
      </c>
      <c r="CB114" s="0" t="n">
        <f aca="false">IF($B24=0,0,IF(SIN(CB$12)=0,999999999,(SIN(CB$12)*COS($E24)+SIN($E24)*COS(CB$12))/SIN(CB$12)*$B24))</f>
        <v>1.03776531872111</v>
      </c>
      <c r="CC114" s="0" t="n">
        <f aca="false">IF($B24=0,0,IF(SIN(CC$12)=0,999999999,(SIN(CC$12)*COS($E24)+SIN($E24)*COS(CC$12))/SIN(CC$12)*$B24))</f>
        <v>1.03385737038541</v>
      </c>
      <c r="CD114" s="0" t="n">
        <f aca="false">IF($B24=0,0,IF(SIN(CD$12)=0,999999999,(SIN(CD$12)*COS($E24)+SIN($E24)*COS(CD$12))/SIN(CD$12)*$B24))</f>
        <v>1.02998580737315</v>
      </c>
      <c r="CE114" s="0" t="n">
        <f aca="false">IF($B24=0,0,IF(SIN(CE$12)=0,999999999,(SIN(CE$12)*COS($E24)+SIN($E24)*COS(CE$12))/SIN(CE$12)*$B24))</f>
        <v>1.02614779670676</v>
      </c>
      <c r="CF114" s="0" t="n">
        <f aca="false">IF($B24=0,0,IF(SIN(CF$12)=0,999999999,(SIN(CF$12)*COS($E24)+SIN($E24)*COS(CF$12))/SIN(CF$12)*$B24))</f>
        <v>1.02234059486503</v>
      </c>
      <c r="CG114" s="0" t="n">
        <f aca="false">IF($B24=0,0,IF(SIN(CG$12)=0,999999999,(SIN(CG$12)*COS($E24)+SIN($E24)*COS(CG$12))/SIN(CG$12)*$B24))</f>
        <v>1.01856153946831</v>
      </c>
      <c r="CH114" s="0" t="n">
        <f aca="false">IF($B24=0,0,IF(SIN(CH$12)=0,999999999,(SIN(CH$12)*COS($E24)+SIN($E24)*COS(CH$12))/SIN(CH$12)*$B24))</f>
        <v>1.01480804142969</v>
      </c>
      <c r="CI114" s="0" t="n">
        <f aca="false">IF($B24=0,0,IF(SIN(CI$12)=0,999999999,(SIN(CI$12)*COS($E24)+SIN($E24)*COS(CI$12))/SIN(CI$12)*$B24))</f>
        <v>1.0110775775209</v>
      </c>
      <c r="CJ114" s="0" t="n">
        <f aca="false">IF($B24=0,0,IF(SIN(CJ$12)=0,999999999,(SIN(CJ$12)*COS($E24)+SIN($E24)*COS(CJ$12))/SIN(CJ$12)*$B24))</f>
        <v>1.00736768330572</v>
      </c>
      <c r="CK114" s="0" t="n">
        <f aca="false">IF($B24=0,0,IF(SIN(CK$12)=0,999999999,(SIN(CK$12)*COS($E24)+SIN($E24)*COS(CK$12))/SIN(CK$12)*$B24))</f>
        <v>1.00367594639745</v>
      </c>
      <c r="CL114" s="0" t="n">
        <f aca="false">IF($B24=0,0,IF(SIN(CL$12)=0,999999999,(SIN(CL$12)*COS($E24)+SIN($E24)*COS(CL$12))/SIN(CL$12)*$B24))</f>
        <v>1</v>
      </c>
      <c r="CM114" s="0" t="n">
        <f aca="false">IF($B24=0,0,IF(SIN(CM$12)=0,999999999,(SIN(CM$12)*COS($E24)+SIN($E24)*COS(CM$12))/SIN(CM$12)*$B24))</f>
        <v>0.996337516694867</v>
      </c>
      <c r="CN114" s="0" t="n">
        <f aca="false">IF($B24=0,0,IF(SIN(CN$12)=0,999999999,(SIN(CN$12)*COS($E24)+SIN($E24)*COS(CN$12))/SIN(CN$12)*$B24))</f>
        <v>0.992686202438477</v>
      </c>
      <c r="CO114" s="0" t="n">
        <f aca="false">IF($B24=0,0,IF(SIN(CO$12)=0,999999999,(SIN(CO$12)*COS($E24)+SIN($E24)*COS(CO$12))/SIN(CO$12)*$B24))</f>
        <v>0.989043790736546</v>
      </c>
      <c r="CP114" s="0" t="n">
        <f aca="false">IF($B24=0,0,IF(SIN(CP$12)=0,999999999,(SIN(CP$12)*COS($E24)+SIN($E24)*COS(CP$12))/SIN(CP$12)*$B24))</f>
        <v>0.985408036963492</v>
      </c>
      <c r="CQ114" s="0" t="n">
        <f aca="false">IF($B24=0,0,IF(SIN(CQ$12)=0,999999999,(SIN(CQ$12)*COS($E24)+SIN($E24)*COS(CQ$12))/SIN(CQ$12)*$B24))</f>
        <v>0.981776712796366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13.8618073369442</v>
      </c>
      <c r="H115" s="0" t="n">
        <f aca="false">IF($B25=0,0,IF(SIN(H$12)=0,999999999,(SIN(H$12)*COS($E25)+SIN($E25)*COS(H$12))/SIN(H$12)*$B25))</f>
        <v>7.41612543323507</v>
      </c>
      <c r="I115" s="0" t="n">
        <f aca="false">IF($B25=0,0,IF(SIN(I$12)=0,999999999,(SIN(I$12)*COS($E25)+SIN($E25)*COS(I$12))/SIN(I$12)*$B25))</f>
        <v>5.2666918807691</v>
      </c>
      <c r="J115" s="0" t="n">
        <f aca="false">IF($B25=0,0,IF(SIN(J$12)=0,999999999,(SIN(J$12)*COS($E25)+SIN($E25)*COS(J$12))/SIN(J$12)*$B25))</f>
        <v>4.19132001705232</v>
      </c>
      <c r="K115" s="0" t="n">
        <f aca="false">IF($B25=0,0,IF(SIN(K$12)=0,999999999,(SIN(K$12)*COS($E25)+SIN($E25)*COS(K$12))/SIN(K$12)*$B25))</f>
        <v>3.54557238149692</v>
      </c>
      <c r="L115" s="0" t="n">
        <f aca="false">IF($B25=0,0,IF(SIN(L$12)=0,999999999,(SIN(L$12)*COS($E25)+SIN($E25)*COS(L$12))/SIN(L$12)*$B25))</f>
        <v>3.11463638017439</v>
      </c>
      <c r="M115" s="0" t="n">
        <f aca="false">IF($B25=0,0,IF(SIN(M$12)=0,999999999,(SIN(M$12)*COS($E25)+SIN($E25)*COS(M$12))/SIN(M$12)*$B25))</f>
        <v>2.80644938069981</v>
      </c>
      <c r="N115" s="0" t="n">
        <f aca="false">IF($B25=0,0,IF(SIN(N$12)=0,999999999,(SIN(N$12)*COS($E25)+SIN($E25)*COS(N$12))/SIN(N$12)*$B25))</f>
        <v>2.57497998588198</v>
      </c>
      <c r="O115" s="0" t="n">
        <f aca="false">IF($B25=0,0,IF(SIN(O$12)=0,999999999,(SIN(O$12)*COS($E25)+SIN($E25)*COS(O$12))/SIN(O$12)*$B25))</f>
        <v>2.39465512487656</v>
      </c>
      <c r="P115" s="0" t="n">
        <f aca="false">IF($B25=0,0,IF(SIN(P$12)=0,999999999,(SIN(P$12)*COS($E25)+SIN($E25)*COS(P$12))/SIN(P$12)*$B25))</f>
        <v>2.25013088958943</v>
      </c>
      <c r="Q115" s="0" t="n">
        <f aca="false">IF($B25=0,0,IF(SIN(Q$12)=0,999999999,(SIN(Q$12)*COS($E25)+SIN($E25)*COS(Q$12))/SIN(Q$12)*$B25))</f>
        <v>2.13164291480672</v>
      </c>
      <c r="R115" s="0" t="n">
        <f aca="false">IF($B25=0,0,IF(SIN(R$12)=0,999999999,(SIN(R$12)*COS($E25)+SIN($E25)*COS(R$12))/SIN(R$12)*$B25))</f>
        <v>2.0326815682103</v>
      </c>
      <c r="S115" s="0" t="n">
        <f aca="false">IF($B25=0,0,IF(SIN(S$12)=0,999999999,(SIN(S$12)*COS($E25)+SIN($E25)*COS(S$12))/SIN(S$12)*$B25))</f>
        <v>1.94874012957047</v>
      </c>
      <c r="T115" s="0" t="n">
        <f aca="false">IF($B25=0,0,IF(SIN(T$12)=0,999999999,(SIN(T$12)*COS($E25)+SIN($E25)*COS(T$12))/SIN(T$12)*$B25))</f>
        <v>1.8765994645264</v>
      </c>
      <c r="U115" s="0" t="n">
        <f aca="false">IF($B25=0,0,IF(SIN(U$12)=0,999999999,(SIN(U$12)*COS($E25)+SIN($E25)*COS(U$12))/SIN(U$12)*$B25))</f>
        <v>1.81389882881273</v>
      </c>
      <c r="V115" s="0" t="n">
        <f aca="false">IF($B25=0,0,IF(SIN(V$12)=0,999999999,(SIN(V$12)*COS($E25)+SIN($E25)*COS(V$12))/SIN(V$12)*$B25))</f>
        <v>1.75886762086127</v>
      </c>
      <c r="W115" s="0" t="n">
        <f aca="false">IF($B25=0,0,IF(SIN(W$12)=0,999999999,(SIN(W$12)*COS($E25)+SIN($E25)*COS(W$12))/SIN(W$12)*$B25))</f>
        <v>1.71015180991663</v>
      </c>
      <c r="X115" s="0" t="n">
        <f aca="false">IF($B25=0,0,IF(SIN(X$12)=0,999999999,(SIN(X$12)*COS($E25)+SIN($E25)*COS(X$12))/SIN(X$12)*$B25))</f>
        <v>1.66669822140957</v>
      </c>
      <c r="Y115" s="0" t="n">
        <f aca="false">IF($B25=0,0,IF(SIN(Y$12)=0,999999999,(SIN(Y$12)*COS($E25)+SIN($E25)*COS(Y$12))/SIN(Y$12)*$B25))</f>
        <v>1.62767536375533</v>
      </c>
      <c r="Z115" s="0" t="n">
        <f aca="false">IF($B25=0,0,IF(SIN(Z$12)=0,999999999,(SIN(Z$12)*COS($E25)+SIN($E25)*COS(Z$12))/SIN(Z$12)*$B25))</f>
        <v>1.59241800707751</v>
      </c>
      <c r="AA115" s="0" t="n">
        <f aca="false">IF($B25=0,0,IF(SIN(AA$12)=0,999999999,(SIN(AA$12)*COS($E25)+SIN($E25)*COS(AA$12))/SIN(AA$12)*$B25))</f>
        <v>1.56038759654778</v>
      </c>
      <c r="AB115" s="0" t="n">
        <f aca="false">IF($B25=0,0,IF(SIN(AB$12)=0,999999999,(SIN(AB$12)*COS($E25)+SIN($E25)*COS(AB$12))/SIN(AB$12)*$B25))</f>
        <v>1.53114346205387</v>
      </c>
      <c r="AC115" s="0" t="n">
        <f aca="false">IF($B25=0,0,IF(SIN(AC$12)=0,999999999,(SIN(AC$12)*COS($E25)+SIN($E25)*COS(AC$12))/SIN(AC$12)*$B25))</f>
        <v>1.50432153835578</v>
      </c>
      <c r="AD115" s="0" t="n">
        <f aca="false">IF($B25=0,0,IF(SIN(AD$12)=0,999999999,(SIN(AD$12)*COS($E25)+SIN($E25)*COS(AD$12))/SIN(AD$12)*$B25))</f>
        <v>1.47961840517008</v>
      </c>
      <c r="AE115" s="0" t="n">
        <f aca="false">IF($B25=0,0,IF(SIN(AE$12)=0,999999999,(SIN(AE$12)*COS($E25)+SIN($E25)*COS(AE$12))/SIN(AE$12)*$B25))</f>
        <v>1.45677915760158</v>
      </c>
      <c r="AF115" s="0" t="n">
        <f aca="false">IF($B25=0,0,IF(SIN(AF$12)=0,999999999,(SIN(AF$12)*COS($E25)+SIN($E25)*COS(AF$12))/SIN(AF$12)*$B25))</f>
        <v>1.43558807567377</v>
      </c>
      <c r="AG115" s="0" t="n">
        <f aca="false">IF($B25=0,0,IF(SIN(AG$12)=0,999999999,(SIN(AG$12)*COS($E25)+SIN($E25)*COS(AG$12))/SIN(AG$12)*$B25))</f>
        <v>1.41586136726497</v>
      </c>
      <c r="AH115" s="0" t="n">
        <f aca="false">IF($B25=0,0,IF(SIN(AH$12)=0,999999999,(SIN(AH$12)*COS($E25)+SIN($E25)*COS(AH$12))/SIN(AH$12)*$B25))</f>
        <v>1.3974414660973</v>
      </c>
      <c r="AI115" s="0" t="n">
        <f aca="false">IF($B25=0,0,IF(SIN(AI$12)=0,999999999,(SIN(AI$12)*COS($E25)+SIN($E25)*COS(AI$12))/SIN(AI$12)*$B25))</f>
        <v>1.38019250942022</v>
      </c>
      <c r="AJ115" s="0" t="n">
        <f aca="false">IF($B25=0,0,IF(SIN(AJ$12)=0,999999999,(SIN(AJ$12)*COS($E25)+SIN($E25)*COS(AJ$12))/SIN(AJ$12)*$B25))</f>
        <v>1.363996720125</v>
      </c>
      <c r="AK115" s="0" t="n">
        <f aca="false">IF($B25=0,0,IF(SIN(AK$12)=0,999999999,(SIN(AK$12)*COS($E25)+SIN($E25)*COS(AK$12))/SIN(AK$12)*$B25))</f>
        <v>1.34875148906285</v>
      </c>
      <c r="AL115" s="0" t="n">
        <f aca="false">IF($B25=0,0,IF(SIN(AL$12)=0,999999999,(SIN(AL$12)*COS($E25)+SIN($E25)*COS(AL$12))/SIN(AL$12)*$B25))</f>
        <v>1.33436700439591</v>
      </c>
      <c r="AM115" s="0" t="n">
        <f aca="false">IF($B25=0,0,IF(SIN(AM$12)=0,999999999,(SIN(AM$12)*COS($E25)+SIN($E25)*COS(AM$12))/SIN(AM$12)*$B25))</f>
        <v>1.3207643119425</v>
      </c>
      <c r="AN115" s="0" t="n">
        <f aca="false">IF($B25=0,0,IF(SIN(AN$12)=0,999999999,(SIN(AN$12)*COS($E25)+SIN($E25)*COS(AN$12))/SIN(AN$12)*$B25))</f>
        <v>1.30787371778124</v>
      </c>
      <c r="AO115" s="0" t="n">
        <f aca="false">IF($B25=0,0,IF(SIN(AO$12)=0,999999999,(SIN(AO$12)*COS($E25)+SIN($E25)*COS(AO$12))/SIN(AO$12)*$B25))</f>
        <v>1.29563346466096</v>
      </c>
      <c r="AP115" s="0" t="n">
        <f aca="false">IF($B25=0,0,IF(SIN(AP$12)=0,999999999,(SIN(AP$12)*COS($E25)+SIN($E25)*COS(AP$12))/SIN(AP$12)*$B25))</f>
        <v>1.28398862897506</v>
      </c>
      <c r="AQ115" s="0" t="n">
        <f aca="false">IF($B25=0,0,IF(SIN(AQ$12)=0,999999999,(SIN(AQ$12)*COS($E25)+SIN($E25)*COS(AQ$12))/SIN(AQ$12)*$B25))</f>
        <v>1.27289019657031</v>
      </c>
      <c r="AR115" s="0" t="n">
        <f aca="false">IF($B25=0,0,IF(SIN(AR$12)=0,999999999,(SIN(AR$12)*COS($E25)+SIN($E25)*COS(AR$12))/SIN(AR$12)*$B25))</f>
        <v>1.26229428444568</v>
      </c>
      <c r="AS115" s="0" t="n">
        <f aca="false">IF($B25=0,0,IF(SIN(AS$12)=0,999999999,(SIN(AS$12)*COS($E25)+SIN($E25)*COS(AS$12))/SIN(AS$12)*$B25))</f>
        <v>1.25216148215404</v>
      </c>
      <c r="AT115" s="0" t="n">
        <f aca="false">IF($B25=0,0,IF(SIN(AT$12)=0,999999999,(SIN(AT$12)*COS($E25)+SIN($E25)*COS(AT$12))/SIN(AT$12)*$B25))</f>
        <v>1.24245629195739</v>
      </c>
      <c r="AU115" s="0" t="n">
        <f aca="false">IF($B25=0,0,IF(SIN(AU$12)=0,999999999,(SIN(AU$12)*COS($E25)+SIN($E25)*COS(AU$12))/SIN(AU$12)*$B25))</f>
        <v>1.23314665087347</v>
      </c>
      <c r="AV115" s="0" t="n">
        <f aca="false">IF($B25=0,0,IF(SIN(AV$12)=0,999999999,(SIN(AV$12)*COS($E25)+SIN($E25)*COS(AV$12))/SIN(AV$12)*$B25))</f>
        <v>1.22420352096355</v>
      </c>
      <c r="AW115" s="0" t="n">
        <f aca="false">IF($B25=0,0,IF(SIN(AW$12)=0,999999999,(SIN(AW$12)*COS($E25)+SIN($E25)*COS(AW$12))/SIN(AW$12)*$B25))</f>
        <v>1.21560053675066</v>
      </c>
      <c r="AX115" s="0" t="n">
        <f aca="false">IF($B25=0,0,IF(SIN(AX$12)=0,999999999,(SIN(AX$12)*COS($E25)+SIN($E25)*COS(AX$12))/SIN(AX$12)*$B25))</f>
        <v>1.20731370067746</v>
      </c>
      <c r="AY115" s="0" t="n">
        <f aca="false">IF($B25=0,0,IF(SIN(AY$12)=0,999999999,(SIN(AY$12)*COS($E25)+SIN($E25)*COS(AY$12))/SIN(AY$12)*$B25))</f>
        <v>1.1993211191291</v>
      </c>
      <c r="AZ115" s="0" t="n">
        <f aca="false">IF($B25=0,0,IF(SIN(AZ$12)=0,999999999,(SIN(AZ$12)*COS($E25)+SIN($E25)*COS(AZ$12))/SIN(AZ$12)*$B25))</f>
        <v>1.19160277284612</v>
      </c>
      <c r="BA115" s="0" t="n">
        <f aca="false">IF($B25=0,0,IF(SIN(BA$12)=0,999999999,(SIN(BA$12)*COS($E25)+SIN($E25)*COS(BA$12))/SIN(BA$12)*$B25))</f>
        <v>1.18414031660346</v>
      </c>
      <c r="BB115" s="0" t="n">
        <f aca="false">IF($B25=0,0,IF(SIN(BB$12)=0,999999999,(SIN(BB$12)*COS($E25)+SIN($E25)*COS(BB$12))/SIN(BB$12)*$B25))</f>
        <v>1.17691690388551</v>
      </c>
      <c r="BC115" s="0" t="n">
        <f aca="false">IF($B25=0,0,IF(SIN(BC$12)=0,999999999,(SIN(BC$12)*COS($E25)+SIN($E25)*COS(BC$12))/SIN(BC$12)*$B25))</f>
        <v>1.16991703298413</v>
      </c>
      <c r="BD115" s="0" t="n">
        <f aca="false">IF($B25=0,0,IF(SIN(BD$12)=0,999999999,(SIN(BD$12)*COS($E25)+SIN($E25)*COS(BD$12))/SIN(BD$12)*$B25))</f>
        <v>1.16312641151811</v>
      </c>
      <c r="BE115" s="0" t="n">
        <f aca="false">IF($B25=0,0,IF(SIN(BE$12)=0,999999999,(SIN(BE$12)*COS($E25)+SIN($E25)*COS(BE$12))/SIN(BE$12)*$B25))</f>
        <v>1.15653183684328</v>
      </c>
      <c r="BF115" s="0" t="n">
        <f aca="false">IF($B25=0,0,IF(SIN(BF$12)=0,999999999,(SIN(BF$12)*COS($E25)+SIN($E25)*COS(BF$12))/SIN(BF$12)*$B25))</f>
        <v>1.15012109021163</v>
      </c>
      <c r="BG115" s="0" t="n">
        <f aca="false">IF($B25=0,0,IF(SIN(BG$12)=0,999999999,(SIN(BG$12)*COS($E25)+SIN($E25)*COS(BG$12))/SIN(BG$12)*$B25))</f>
        <v>1.14388284286095</v>
      </c>
      <c r="BH115" s="0" t="n">
        <f aca="false">IF($B25=0,0,IF(SIN(BH$12)=0,999999999,(SIN(BH$12)*COS($E25)+SIN($E25)*COS(BH$12))/SIN(BH$12)*$B25))</f>
        <v>1.1378065724857</v>
      </c>
      <c r="BI115" s="0" t="n">
        <f aca="false">IF($B25=0,0,IF(SIN(BI$12)=0,999999999,(SIN(BI$12)*COS($E25)+SIN($E25)*COS(BI$12))/SIN(BI$12)*$B25))</f>
        <v>1.13188248876503</v>
      </c>
      <c r="BJ115" s="0" t="n">
        <f aca="false">IF($B25=0,0,IF(SIN(BJ$12)=0,999999999,(SIN(BJ$12)*COS($E25)+SIN($E25)*COS(BJ$12))/SIN(BJ$12)*$B25))</f>
        <v>1.12610146681286</v>
      </c>
      <c r="BK115" s="0" t="n">
        <f aca="false">IF($B25=0,0,IF(SIN(BK$12)=0,999999999,(SIN(BK$12)*COS($E25)+SIN($E25)*COS(BK$12))/SIN(BK$12)*$B25))</f>
        <v>1.12045498757393</v>
      </c>
      <c r="BL115" s="0" t="n">
        <f aca="false">IF($B25=0,0,IF(SIN(BL$12)=0,999999999,(SIN(BL$12)*COS($E25)+SIN($E25)*COS(BL$12))/SIN(BL$12)*$B25))</f>
        <v>1.11493508432441</v>
      </c>
      <c r="BM115" s="0" t="n">
        <f aca="false">IF($B25=0,0,IF(SIN(BM$12)=0,999999999,(SIN(BM$12)*COS($E25)+SIN($E25)*COS(BM$12))/SIN(BM$12)*$B25))</f>
        <v>1.10953429454919</v>
      </c>
      <c r="BN115" s="0" t="n">
        <f aca="false">IF($B25=0,0,IF(SIN(BN$12)=0,999999999,(SIN(BN$12)*COS($E25)+SIN($E25)*COS(BN$12))/SIN(BN$12)*$B25))</f>
        <v>1.10424561656516</v>
      </c>
      <c r="BO115" s="0" t="n">
        <f aca="false">IF($B25=0,0,IF(SIN(BO$12)=0,999999999,(SIN(BO$12)*COS($E25)+SIN($E25)*COS(BO$12))/SIN(BO$12)*$B25))</f>
        <v>1.09906247034188</v>
      </c>
      <c r="BP115" s="0" t="n">
        <f aca="false">IF($B25=0,0,IF(SIN(BP$12)=0,999999999,(SIN(BP$12)*COS($E25)+SIN($E25)*COS(BP$12))/SIN(BP$12)*$B25))</f>
        <v>1.09397866204206</v>
      </c>
      <c r="BQ115" s="0" t="n">
        <f aca="false">IF($B25=0,0,IF(SIN(BQ$12)=0,999999999,(SIN(BQ$12)*COS($E25)+SIN($E25)*COS(BQ$12))/SIN(BQ$12)*$B25))</f>
        <v>1.08898835186404</v>
      </c>
      <c r="BR115" s="0" t="n">
        <f aca="false">IF($B25=0,0,IF(SIN(BR$12)=0,999999999,(SIN(BR$12)*COS($E25)+SIN($E25)*COS(BR$12))/SIN(BR$12)*$B25))</f>
        <v>1.08408602482099</v>
      </c>
      <c r="BS115" s="0" t="n">
        <f aca="false">IF($B25=0,0,IF(SIN(BS$12)=0,999999999,(SIN(BS$12)*COS($E25)+SIN($E25)*COS(BS$12))/SIN(BS$12)*$B25))</f>
        <v>1.07926646413582</v>
      </c>
      <c r="BT115" s="0" t="n">
        <f aca="false">IF($B25=0,0,IF(SIN(BT$12)=0,999999999,(SIN(BT$12)*COS($E25)+SIN($E25)*COS(BT$12))/SIN(BT$12)*$B25))</f>
        <v>1.07452472696952</v>
      </c>
      <c r="BU115" s="0" t="n">
        <f aca="false">IF($B25=0,0,IF(SIN(BU$12)=0,999999999,(SIN(BU$12)*COS($E25)+SIN($E25)*COS(BU$12))/SIN(BU$12)*$B25))</f>
        <v>1.069856122234</v>
      </c>
      <c r="BV115" s="0" t="n">
        <f aca="false">IF($B25=0,0,IF(SIN(BV$12)=0,999999999,(SIN(BV$12)*COS($E25)+SIN($E25)*COS(BV$12))/SIN(BV$12)*$B25))</f>
        <v>1.06525619026943</v>
      </c>
      <c r="BW115" s="0" t="n">
        <f aca="false">IF($B25=0,0,IF(SIN(BW$12)=0,999999999,(SIN(BW$12)*COS($E25)+SIN($E25)*COS(BW$12))/SIN(BW$12)*$B25))</f>
        <v>1.06072068419114</v>
      </c>
      <c r="BX115" s="0" t="n">
        <f aca="false">IF($B25=0,0,IF(SIN(BX$12)=0,999999999,(SIN(BX$12)*COS($E25)+SIN($E25)*COS(BX$12))/SIN(BX$12)*$B25))</f>
        <v>1.0562455527332</v>
      </c>
      <c r="BY115" s="0" t="n">
        <f aca="false">IF($B25=0,0,IF(SIN(BY$12)=0,999999999,(SIN(BY$12)*COS($E25)+SIN($E25)*COS(BY$12))/SIN(BY$12)*$B25))</f>
        <v>1.05182692443445</v>
      </c>
      <c r="BZ115" s="0" t="n">
        <f aca="false">IF($B25=0,0,IF(SIN(BZ$12)=0,999999999,(SIN(BZ$12)*COS($E25)+SIN($E25)*COS(BZ$12))/SIN(BZ$12)*$B25))</f>
        <v>1.04746109302992</v>
      </c>
      <c r="CA115" s="0" t="n">
        <f aca="false">IF($B25=0,0,IF(SIN(CA$12)=0,999999999,(SIN(CA$12)*COS($E25)+SIN($E25)*COS(CA$12))/SIN(CA$12)*$B25))</f>
        <v>1.04314450392463</v>
      </c>
      <c r="CB115" s="0" t="n">
        <f aca="false">IF($B25=0,0,IF(SIN(CB$12)=0,999999999,(SIN(CB$12)*COS($E25)+SIN($E25)*COS(CB$12))/SIN(CB$12)*$B25))</f>
        <v>1.03887374163992</v>
      </c>
      <c r="CC115" s="0" t="n">
        <f aca="false">IF($B25=0,0,IF(SIN(CC$12)=0,999999999,(SIN(CC$12)*COS($E25)+SIN($E25)*COS(CC$12))/SIN(CC$12)*$B25))</f>
        <v>1.0346455181332</v>
      </c>
      <c r="CD115" s="0" t="n">
        <f aca="false">IF($B25=0,0,IF(SIN(CD$12)=0,999999999,(SIN(CD$12)*COS($E25)+SIN($E25)*COS(CD$12))/SIN(CD$12)*$B25))</f>
        <v>1.03045666190226</v>
      </c>
      <c r="CE115" s="0" t="n">
        <f aca="false">IF($B25=0,0,IF(SIN(CE$12)=0,999999999,(SIN(CE$12)*COS($E25)+SIN($E25)*COS(CE$12))/SIN(CE$12)*$B25))</f>
        <v>1.02630410779339</v>
      </c>
      <c r="CF115" s="0" t="n">
        <f aca="false">IF($B25=0,0,IF(SIN(CF$12)=0,999999999,(SIN(CF$12)*COS($E25)+SIN($E25)*COS(CF$12))/SIN(CF$12)*$B25))</f>
        <v>1.02218488744061</v>
      </c>
      <c r="CG115" s="0" t="n">
        <f aca="false">IF($B25=0,0,IF(SIN(CG$12)=0,999999999,(SIN(CG$12)*COS($E25)+SIN($E25)*COS(CG$12))/SIN(CG$12)*$B25))</f>
        <v>1.01809612026945</v>
      </c>
      <c r="CH115" s="0" t="n">
        <f aca="false">IF($B25=0,0,IF(SIN(CH$12)=0,999999999,(SIN(CH$12)*COS($E25)+SIN($E25)*COS(CH$12))/SIN(CH$12)*$B25))</f>
        <v>1.01403500500488</v>
      </c>
      <c r="CI115" s="0" t="n">
        <f aca="false">IF($B25=0,0,IF(SIN(CI$12)=0,999999999,(SIN(CI$12)*COS($E25)+SIN($E25)*COS(CI$12))/SIN(CI$12)*$B25))</f>
        <v>1.0099988116279</v>
      </c>
      <c r="CJ115" s="0" t="n">
        <f aca="false">IF($B25=0,0,IF(SIN(CJ$12)=0,999999999,(SIN(CJ$12)*COS($E25)+SIN($E25)*COS(CJ$12))/SIN(CJ$12)*$B25))</f>
        <v>1.00598487372991</v>
      </c>
      <c r="CK115" s="0" t="n">
        <f aca="false">IF($B25=0,0,IF(SIN(CK$12)=0,999999999,(SIN(CK$12)*COS($E25)+SIN($E25)*COS(CK$12))/SIN(CK$12)*$B25))</f>
        <v>1.00199058121749</v>
      </c>
      <c r="CL115" s="0" t="n">
        <f aca="false">IF($B25=0,0,IF(SIN(CL$12)=0,999999999,(SIN(CL$12)*COS($E25)+SIN($E25)*COS(CL$12))/SIN(CL$12)*$B25))</f>
        <v>0.998013373324254</v>
      </c>
      <c r="CM115" s="0" t="n">
        <f aca="false">IF($B25=0,0,IF(SIN(CM$12)=0,999999999,(SIN(CM$12)*COS($E25)+SIN($E25)*COS(CM$12))/SIN(CM$12)*$B25))</f>
        <v>0.994050731888528</v>
      </c>
      <c r="CN115" s="0" t="n">
        <f aca="false">IF($B25=0,0,IF(SIN(CN$12)=0,999999999,(SIN(CN$12)*COS($E25)+SIN($E25)*COS(CN$12))/SIN(CN$12)*$B25))</f>
        <v>0.990100174858834</v>
      </c>
      <c r="CO115" s="0" t="n">
        <f aca="false">IF($B25=0,0,IF(SIN(CO$12)=0,999999999,(SIN(CO$12)*COS($E25)+SIN($E25)*COS(CO$12))/SIN(CO$12)*$B25))</f>
        <v>0.986159249990775</v>
      </c>
      <c r="CP115" s="0" t="n">
        <f aca="false">IF($B25=0,0,IF(SIN(CP$12)=0,999999999,(SIN(CP$12)*COS($E25)+SIN($E25)*COS(CP$12))/SIN(CP$12)*$B25))</f>
        <v>0.982225528700903</v>
      </c>
      <c r="CQ115" s="0" t="n">
        <f aca="false">IF($B25=0,0,IF(SIN(CQ$12)=0,999999999,(SIN(CQ$12)*COS($E25)+SIN($E25)*COS(CQ$12))/SIN(CQ$12)*$B25))</f>
        <v>0.978296600044479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14.8299918428215</v>
      </c>
      <c r="H116" s="0" t="n">
        <f aca="false">IF($B26=0,0,IF(SIN(H$12)=0,999999999,(SIN(H$12)*COS($E26)+SIN($E26)*COS(H$12))/SIN(H$12)*$B26))</f>
        <v>7.89803240335114</v>
      </c>
      <c r="I116" s="0" t="n">
        <f aca="false">IF($B26=0,0,IF(SIN(I$12)=0,999999999,(SIN(I$12)*COS($E26)+SIN($E26)*COS(I$12))/SIN(I$12)*$B26))</f>
        <v>5.58644048396757</v>
      </c>
      <c r="J116" s="0" t="n">
        <f aca="false">IF($B26=0,0,IF(SIN(J$12)=0,999999999,(SIN(J$12)*COS($E26)+SIN($E26)*COS(J$12))/SIN(J$12)*$B26))</f>
        <v>4.42994001543795</v>
      </c>
      <c r="K116" s="0" t="n">
        <f aca="false">IF($B26=0,0,IF(SIN(K$12)=0,999999999,(SIN(K$12)*COS($E26)+SIN($E26)*COS(K$12))/SIN(K$12)*$B26))</f>
        <v>3.73547564616337</v>
      </c>
      <c r="L116" s="0" t="n">
        <f aca="false">IF($B26=0,0,IF(SIN(L$12)=0,999999999,(SIN(L$12)*COS($E26)+SIN($E26)*COS(L$12))/SIN(L$12)*$B26))</f>
        <v>3.27202881046762</v>
      </c>
      <c r="M116" s="0" t="n">
        <f aca="false">IF($B26=0,0,IF(SIN(M$12)=0,999999999,(SIN(M$12)*COS($E26)+SIN($E26)*COS(M$12))/SIN(M$12)*$B26))</f>
        <v>2.94059145255199</v>
      </c>
      <c r="N116" s="0" t="n">
        <f aca="false">IF($B26=0,0,IF(SIN(N$12)=0,999999999,(SIN(N$12)*COS($E26)+SIN($E26)*COS(N$12))/SIN(N$12)*$B26))</f>
        <v>2.69165945740767</v>
      </c>
      <c r="O116" s="0" t="n">
        <f aca="false">IF($B26=0,0,IF(SIN(O$12)=0,999999999,(SIN(O$12)*COS($E26)+SIN($E26)*COS(O$12))/SIN(O$12)*$B26))</f>
        <v>2.49773046105145</v>
      </c>
      <c r="P116" s="0" t="n">
        <f aca="false">IF($B26=0,0,IF(SIN(P$12)=0,999999999,(SIN(P$12)*COS($E26)+SIN($E26)*COS(P$12))/SIN(P$12)*$B26))</f>
        <v>2.34230297455784</v>
      </c>
      <c r="Q116" s="0" t="n">
        <f aca="false">IF($B26=0,0,IF(SIN(Q$12)=0,999999999,(SIN(Q$12)*COS($E26)+SIN($E26)*COS(Q$12))/SIN(Q$12)*$B26))</f>
        <v>2.21487598583442</v>
      </c>
      <c r="R116" s="0" t="n">
        <f aca="false">IF($B26=0,0,IF(SIN(R$12)=0,999999999,(SIN(R$12)*COS($E26)+SIN($E26)*COS(R$12))/SIN(R$12)*$B26))</f>
        <v>2.10844876045629</v>
      </c>
      <c r="S116" s="0" t="n">
        <f aca="false">IF($B26=0,0,IF(SIN(S$12)=0,999999999,(SIN(S$12)*COS($E26)+SIN($E26)*COS(S$12))/SIN(S$12)*$B26))</f>
        <v>2.01817458052705</v>
      </c>
      <c r="T116" s="0" t="n">
        <f aca="false">IF($B26=0,0,IF(SIN(T$12)=0,999999999,(SIN(T$12)*COS($E26)+SIN($E26)*COS(T$12))/SIN(T$12)*$B26))</f>
        <v>1.94059145255199</v>
      </c>
      <c r="U116" s="0" t="n">
        <f aca="false">IF($B26=0,0,IF(SIN(U$12)=0,999999999,(SIN(U$12)*COS($E26)+SIN($E26)*COS(U$12))/SIN(U$12)*$B26))</f>
        <v>1.87316053211733</v>
      </c>
      <c r="V116" s="0" t="n">
        <f aca="false">IF($B26=0,0,IF(SIN(V$12)=0,999999999,(SIN(V$12)*COS($E26)+SIN($E26)*COS(V$12))/SIN(V$12)*$B26))</f>
        <v>1.81397763927165</v>
      </c>
      <c r="W116" s="0" t="n">
        <f aca="false">IF($B26=0,0,IF(SIN(W$12)=0,999999999,(SIN(W$12)*COS($E26)+SIN($E26)*COS(W$12))/SIN(W$12)*$B26))</f>
        <v>1.76158659196682</v>
      </c>
      <c r="X116" s="0" t="n">
        <f aca="false">IF($B26=0,0,IF(SIN(X$12)=0,999999999,(SIN(X$12)*COS($E26)+SIN($E26)*COS(X$12))/SIN(X$12)*$B26))</f>
        <v>1.71485476164532</v>
      </c>
      <c r="Y116" s="0" t="n">
        <f aca="false">IF($B26=0,0,IF(SIN(Y$12)=0,999999999,(SIN(Y$12)*COS($E26)+SIN($E26)*COS(Y$12))/SIN(Y$12)*$B26))</f>
        <v>1.67288792702451</v>
      </c>
      <c r="Z116" s="0" t="n">
        <f aca="false">IF($B26=0,0,IF(SIN(Z$12)=0,999999999,(SIN(Z$12)*COS($E26)+SIN($E26)*COS(Z$12))/SIN(Z$12)*$B26))</f>
        <v>1.63497067170774</v>
      </c>
      <c r="AA116" s="0" t="n">
        <f aca="false">IF($B26=0,0,IF(SIN(AA$12)=0,999999999,(SIN(AA$12)*COS($E26)+SIN($E26)*COS(AA$12))/SIN(AA$12)*$B26))</f>
        <v>1.60052381101269</v>
      </c>
      <c r="AB116" s="0" t="n">
        <f aca="false">IF($B26=0,0,IF(SIN(AB$12)=0,999999999,(SIN(AB$12)*COS($E26)+SIN($E26)*COS(AB$12))/SIN(AB$12)*$B26))</f>
        <v>1.56907342962828</v>
      </c>
      <c r="AC116" s="0" t="n">
        <f aca="false">IF($B26=0,0,IF(SIN(AC$12)=0,999999999,(SIN(AC$12)*COS($E26)+SIN($E26)*COS(AC$12))/SIN(AC$12)*$B26))</f>
        <v>1.54022799636904</v>
      </c>
      <c r="AD116" s="0" t="n">
        <f aca="false">IF($B26=0,0,IF(SIN(AD$12)=0,999999999,(SIN(AD$12)*COS($E26)+SIN($E26)*COS(AD$12))/SIN(AD$12)*$B26))</f>
        <v>1.51366120020547</v>
      </c>
      <c r="AE116" s="0" t="n">
        <f aca="false">IF($B26=0,0,IF(SIN(AE$12)=0,999999999,(SIN(AE$12)*COS($E26)+SIN($E26)*COS(AE$12))/SIN(AE$12)*$B26))</f>
        <v>1.48909890561228</v>
      </c>
      <c r="AF116" s="0" t="n">
        <f aca="false">IF($B26=0,0,IF(SIN(AF$12)=0,999999999,(SIN(AF$12)*COS($E26)+SIN($E26)*COS(AF$12))/SIN(AF$12)*$B26))</f>
        <v>1.46630911818614</v>
      </c>
      <c r="AG116" s="0" t="n">
        <f aca="false">IF($B26=0,0,IF(SIN(AG$12)=0,999999999,(SIN(AG$12)*COS($E26)+SIN($E26)*COS(AG$12))/SIN(AG$12)*$B26))</f>
        <v>1.44509418009162</v>
      </c>
      <c r="AH116" s="0" t="n">
        <f aca="false">IF($B26=0,0,IF(SIN(AH$12)=0,999999999,(SIN(AH$12)*COS($E26)+SIN($E26)*COS(AH$12))/SIN(AH$12)*$B26))</f>
        <v>1.42528463787704</v>
      </c>
      <c r="AI116" s="0" t="n">
        <f aca="false">IF($B26=0,0,IF(SIN(AI$12)=0,999999999,(SIN(AI$12)*COS($E26)+SIN($E26)*COS(AI$12))/SIN(AI$12)*$B26))</f>
        <v>1.40673437898358</v>
      </c>
      <c r="AJ116" s="0" t="n">
        <f aca="false">IF($B26=0,0,IF(SIN(AJ$12)=0,999999999,(SIN(AJ$12)*COS($E26)+SIN($E26)*COS(AJ$12))/SIN(AJ$12)*$B26))</f>
        <v>1.38931674091799</v>
      </c>
      <c r="AK116" s="0" t="n">
        <f aca="false">IF($B26=0,0,IF(SIN(AK$12)=0,999999999,(SIN(AK$12)*COS($E26)+SIN($E26)*COS(AK$12))/SIN(AK$12)*$B26))</f>
        <v>1.37292137345387</v>
      </c>
      <c r="AL116" s="0" t="n">
        <f aca="false">IF($B26=0,0,IF(SIN(AL$12)=0,999999999,(SIN(AL$12)*COS($E26)+SIN($E26)*COS(AL$12))/SIN(AL$12)*$B26))</f>
        <v>1.35745168913521</v>
      </c>
      <c r="AM116" s="0" t="n">
        <f aca="false">IF($B26=0,0,IF(SIN(AM$12)=0,999999999,(SIN(AM$12)*COS($E26)+SIN($E26)*COS(AM$12))/SIN(AM$12)*$B26))</f>
        <v>1.34282277728953</v>
      </c>
      <c r="AN116" s="0" t="n">
        <f aca="false">IF($B26=0,0,IF(SIN(AN$12)=0,999999999,(SIN(AN$12)*COS($E26)+SIN($E26)*COS(AN$12))/SIN(AN$12)*$B26))</f>
        <v>1.32895968612068</v>
      </c>
      <c r="AO116" s="0" t="n">
        <f aca="false">IF($B26=0,0,IF(SIN(AO$12)=0,999999999,(SIN(AO$12)*COS($E26)+SIN($E26)*COS(AO$12))/SIN(AO$12)*$B26))</f>
        <v>1.31579599926394</v>
      </c>
      <c r="AP116" s="0" t="n">
        <f aca="false">IF($B26=0,0,IF(SIN(AP$12)=0,999999999,(SIN(AP$12)*COS($E26)+SIN($E26)*COS(AP$12))/SIN(AP$12)*$B26))</f>
        <v>1.30327264954549</v>
      </c>
      <c r="AQ116" s="0" t="n">
        <f aca="false">IF($B26=0,0,IF(SIN(AQ$12)=0,999999999,(SIN(AQ$12)*COS($E26)+SIN($E26)*COS(AQ$12))/SIN(AQ$12)*$B26))</f>
        <v>1.29133692506813</v>
      </c>
      <c r="AR116" s="0" t="n">
        <f aca="false">IF($B26=0,0,IF(SIN(AR$12)=0,999999999,(SIN(AR$12)*COS($E26)+SIN($E26)*COS(AR$12))/SIN(AR$12)*$B26))</f>
        <v>1.27994163219308</v>
      </c>
      <c r="AS116" s="0" t="n">
        <f aca="false">IF($B26=0,0,IF(SIN(AS$12)=0,999999999,(SIN(AS$12)*COS($E26)+SIN($E26)*COS(AS$12))/SIN(AS$12)*$B26))</f>
        <v>1.2690443872556</v>
      </c>
      <c r="AT116" s="0" t="n">
        <f aca="false">IF($B26=0,0,IF(SIN(AT$12)=0,999999999,(SIN(AT$12)*COS($E26)+SIN($E26)*COS(AT$12))/SIN(AT$12)*$B26))</f>
        <v>1.2586070144841</v>
      </c>
      <c r="AU116" s="0" t="n">
        <f aca="false">IF($B26=0,0,IF(SIN(AU$12)=0,999999999,(SIN(AU$12)*COS($E26)+SIN($E26)*COS(AU$12))/SIN(AU$12)*$B26))</f>
        <v>1.24859503198887</v>
      </c>
      <c r="AV116" s="0" t="n">
        <f aca="false">IF($B26=0,0,IF(SIN(AV$12)=0,999999999,(SIN(AV$12)*COS($E26)+SIN($E26)*COS(AV$12))/SIN(AV$12)*$B26))</f>
        <v>1.23897721114019</v>
      </c>
      <c r="AW116" s="0" t="n">
        <f aca="false">IF($B26=0,0,IF(SIN(AW$12)=0,999999999,(SIN(AW$12)*COS($E26)+SIN($E26)*COS(AW$12))/SIN(AW$12)*$B26))</f>
        <v>1.22972519738694</v>
      </c>
      <c r="AX116" s="0" t="n">
        <f aca="false">IF($B26=0,0,IF(SIN(AX$12)=0,999999999,(SIN(AX$12)*COS($E26)+SIN($E26)*COS(AX$12))/SIN(AX$12)*$B26))</f>
        <v>1.22081318273913</v>
      </c>
      <c r="AY116" s="0" t="n">
        <f aca="false">IF($B26=0,0,IF(SIN(AY$12)=0,999999999,(SIN(AY$12)*COS($E26)+SIN($E26)*COS(AY$12))/SIN(AY$12)*$B26))</f>
        <v>1.21221762187566</v>
      </c>
      <c r="AZ116" s="0" t="n">
        <f aca="false">IF($B26=0,0,IF(SIN(AZ$12)=0,999999999,(SIN(AZ$12)*COS($E26)+SIN($E26)*COS(AZ$12))/SIN(AZ$12)*$B26))</f>
        <v>1.20391698523664</v>
      </c>
      <c r="BA116" s="0" t="n">
        <f aca="false">IF($B26=0,0,IF(SIN(BA$12)=0,999999999,(SIN(BA$12)*COS($E26)+SIN($E26)*COS(BA$12))/SIN(BA$12)*$B26))</f>
        <v>1.19589154358971</v>
      </c>
      <c r="BB116" s="0" t="n">
        <f aca="false">IF($B26=0,0,IF(SIN(BB$12)=0,999999999,(SIN(BB$12)*COS($E26)+SIN($E26)*COS(BB$12))/SIN(BB$12)*$B26))</f>
        <v>1.18812317947814</v>
      </c>
      <c r="BC116" s="0" t="n">
        <f aca="false">IF($B26=0,0,IF(SIN(BC$12)=0,999999999,(SIN(BC$12)*COS($E26)+SIN($E26)*COS(BC$12))/SIN(BC$12)*$B26))</f>
        <v>1.18059522170815</v>
      </c>
      <c r="BD116" s="0" t="n">
        <f aca="false">IF($B26=0,0,IF(SIN(BD$12)=0,999999999,(SIN(BD$12)*COS($E26)+SIN($E26)*COS(BD$12))/SIN(BD$12)*$B26))</f>
        <v>1.17329229964739</v>
      </c>
      <c r="BE116" s="0" t="n">
        <f aca="false">IF($B26=0,0,IF(SIN(BE$12)=0,999999999,(SIN(BE$12)*COS($E26)+SIN($E26)*COS(BE$12))/SIN(BE$12)*$B26))</f>
        <v>1.16620021461288</v>
      </c>
      <c r="BF116" s="0" t="n">
        <f aca="false">IF($B26=0,0,IF(SIN(BF$12)=0,999999999,(SIN(BF$12)*COS($E26)+SIN($E26)*COS(BF$12))/SIN(BF$12)*$B26))</f>
        <v>1.15930582604528</v>
      </c>
      <c r="BG116" s="0" t="n">
        <f aca="false">IF($B26=0,0,IF(SIN(BG$12)=0,999999999,(SIN(BG$12)*COS($E26)+SIN($E26)*COS(BG$12))/SIN(BG$12)*$B26))</f>
        <v>1.15259695051367</v>
      </c>
      <c r="BH116" s="0" t="n">
        <f aca="false">IF($B26=0,0,IF(SIN(BH$12)=0,999999999,(SIN(BH$12)*COS($E26)+SIN($E26)*COS(BH$12))/SIN(BH$12)*$B26))</f>
        <v>1.14606227188483</v>
      </c>
      <c r="BI116" s="0" t="n">
        <f aca="false">IF($B26=0,0,IF(SIN(BI$12)=0,999999999,(SIN(BI$12)*COS($E26)+SIN($E26)*COS(BI$12))/SIN(BI$12)*$B26))</f>
        <v>1.13969126123287</v>
      </c>
      <c r="BJ116" s="0" t="n">
        <f aca="false">IF($B26=0,0,IF(SIN(BJ$12)=0,999999999,(SIN(BJ$12)*COS($E26)+SIN($E26)*COS(BJ$12))/SIN(BJ$12)*$B26))</f>
        <v>1.13347410526864</v>
      </c>
      <c r="BK116" s="0" t="n">
        <f aca="false">IF($B26=0,0,IF(SIN(BK$12)=0,999999999,(SIN(BK$12)*COS($E26)+SIN($E26)*COS(BK$12))/SIN(BK$12)*$B26))</f>
        <v>1.12740164223916</v>
      </c>
      <c r="BL116" s="0" t="n">
        <f aca="false">IF($B26=0,0,IF(SIN(BL$12)=0,999999999,(SIN(BL$12)*COS($E26)+SIN($E26)*COS(BL$12))/SIN(BL$12)*$B26))</f>
        <v>1.12146530439204</v>
      </c>
      <c r="BM116" s="0" t="n">
        <f aca="false">IF($B26=0,0,IF(SIN(BM$12)=0,999999999,(SIN(BM$12)*COS($E26)+SIN($E26)*COS(BM$12))/SIN(BM$12)*$B26))</f>
        <v>1.11565706622234</v>
      </c>
      <c r="BN116" s="0" t="n">
        <f aca="false">IF($B26=0,0,IF(SIN(BN$12)=0,999999999,(SIN(BN$12)*COS($E26)+SIN($E26)*COS(BN$12))/SIN(BN$12)*$B26))</f>
        <v>1.10996939782333</v>
      </c>
      <c r="BO116" s="0" t="n">
        <f aca="false">IF($B26=0,0,IF(SIN(BO$12)=0,999999999,(SIN(BO$12)*COS($E26)+SIN($E26)*COS(BO$12))/SIN(BO$12)*$B26))</f>
        <v>1.1043952227515</v>
      </c>
      <c r="BP116" s="0" t="n">
        <f aca="false">IF($B26=0,0,IF(SIN(BP$12)=0,999999999,(SIN(BP$12)*COS($E26)+SIN($E26)*COS(BP$12))/SIN(BP$12)*$B26))</f>
        <v>1.09892787989176</v>
      </c>
      <c r="BQ116" s="0" t="n">
        <f aca="false">IF($B26=0,0,IF(SIN(BQ$12)=0,999999999,(SIN(BQ$12)*COS($E26)+SIN($E26)*COS(BQ$12))/SIN(BQ$12)*$B26))</f>
        <v>1.09356108887396</v>
      </c>
      <c r="BR116" s="0" t="n">
        <f aca="false">IF($B26=0,0,IF(SIN(BR$12)=0,999999999,(SIN(BR$12)*COS($E26)+SIN($E26)*COS(BR$12))/SIN(BR$12)*$B26))</f>
        <v>1.08828891864758</v>
      </c>
      <c r="BS116" s="0" t="n">
        <f aca="false">IF($B26=0,0,IF(SIN(BS$12)=0,999999999,(SIN(BS$12)*COS($E26)+SIN($E26)*COS(BS$12))/SIN(BS$12)*$B26))</f>
        <v>1.0831057588695</v>
      </c>
      <c r="BT116" s="0" t="n">
        <f aca="false">IF($B26=0,0,IF(SIN(BT$12)=0,999999999,(SIN(BT$12)*COS($E26)+SIN($E26)*COS(BT$12))/SIN(BT$12)*$B26))</f>
        <v>1.07800629380118</v>
      </c>
      <c r="BU116" s="0" t="n">
        <f aca="false">IF($B26=0,0,IF(SIN(BU$12)=0,999999999,(SIN(BU$12)*COS($E26)+SIN($E26)*COS(BU$12))/SIN(BU$12)*$B26))</f>
        <v>1.07298547844774</v>
      </c>
      <c r="BV116" s="0" t="n">
        <f aca="false">IF($B26=0,0,IF(SIN(BV$12)=0,999999999,(SIN(BV$12)*COS($E26)+SIN($E26)*COS(BV$12))/SIN(BV$12)*$B26))</f>
        <v>1.06803851670202</v>
      </c>
      <c r="BW116" s="0" t="n">
        <f aca="false">IF($B26=0,0,IF(SIN(BW$12)=0,999999999,(SIN(BW$12)*COS($E26)+SIN($E26)*COS(BW$12))/SIN(BW$12)*$B26))</f>
        <v>1.0631608412843</v>
      </c>
      <c r="BX116" s="0" t="n">
        <f aca="false">IF($B26=0,0,IF(SIN(BX$12)=0,999999999,(SIN(BX$12)*COS($E26)+SIN($E26)*COS(BX$12))/SIN(BX$12)*$B26))</f>
        <v>1.05834809529153</v>
      </c>
      <c r="BY116" s="0" t="n">
        <f aca="false">IF($B26=0,0,IF(SIN(BY$12)=0,999999999,(SIN(BY$12)*COS($E26)+SIN($E26)*COS(BY$12))/SIN(BY$12)*$B26))</f>
        <v>1.05359611519034</v>
      </c>
      <c r="BZ116" s="0" t="n">
        <f aca="false">IF($B26=0,0,IF(SIN(BZ$12)=0,999999999,(SIN(BZ$12)*COS($E26)+SIN($E26)*COS(BZ$12))/SIN(BZ$12)*$B26))</f>
        <v>1.04890091510633</v>
      </c>
      <c r="CA116" s="0" t="n">
        <f aca="false">IF($B26=0,0,IF(SIN(CA$12)=0,999999999,(SIN(CA$12)*COS($E26)+SIN($E26)*COS(CA$12))/SIN(CA$12)*$B26))</f>
        <v>1.04425867227745</v>
      </c>
      <c r="CB116" s="0" t="n">
        <f aca="false">IF($B26=0,0,IF(SIN(CB$12)=0,999999999,(SIN(CB$12)*COS($E26)+SIN($E26)*COS(CB$12))/SIN(CB$12)*$B26))</f>
        <v>1.03966571355323</v>
      </c>
      <c r="CC116" s="0" t="n">
        <f aca="false">IF($B26=0,0,IF(SIN(CC$12)=0,999999999,(SIN(CC$12)*COS($E26)+SIN($E26)*COS(CC$12))/SIN(CC$12)*$B26))</f>
        <v>1.03511850283333</v>
      </c>
      <c r="CD116" s="0" t="n">
        <f aca="false">IF($B26=0,0,IF(SIN(CD$12)=0,999999999,(SIN(CD$12)*COS($E26)+SIN($E26)*COS(CD$12))/SIN(CD$12)*$B26))</f>
        <v>1.0306136293499</v>
      </c>
      <c r="CE116" s="0" t="n">
        <f aca="false">IF($B26=0,0,IF(SIN(CE$12)=0,999999999,(SIN(CE$12)*COS($E26)+SIN($E26)*COS(CE$12))/SIN(CE$12)*$B26))</f>
        <v>1.02614779670676</v>
      </c>
      <c r="CF116" s="0" t="n">
        <f aca="false">IF($B26=0,0,IF(SIN(CF$12)=0,999999999,(SIN(CF$12)*COS($E26)+SIN($E26)*COS(CF$12))/SIN(CF$12)*$B26))</f>
        <v>1.02171781259736</v>
      </c>
      <c r="CG116" s="0" t="n">
        <f aca="false">IF($B26=0,0,IF(SIN(CG$12)=0,999999999,(SIN(CG$12)*COS($E26)+SIN($E26)*COS(CG$12))/SIN(CG$12)*$B26))</f>
        <v>1.01732057912984</v>
      </c>
      <c r="CH116" s="0" t="n">
        <f aca="false">IF($B26=0,0,IF(SIN(CH$12)=0,999999999,(SIN(CH$12)*COS($E26)+SIN($E26)*COS(CH$12))/SIN(CH$12)*$B26))</f>
        <v>1.01295308369436</v>
      </c>
      <c r="CI116" s="0" t="n">
        <f aca="false">IF($B26=0,0,IF(SIN(CI$12)=0,999999999,(SIN(CI$12)*COS($E26)+SIN($E26)*COS(CI$12))/SIN(CI$12)*$B26))</f>
        <v>1.0086123903128</v>
      </c>
      <c r="CJ116" s="0" t="n">
        <f aca="false">IF($B26=0,0,IF(SIN(CJ$12)=0,999999999,(SIN(CJ$12)*COS($E26)+SIN($E26)*COS(CJ$12))/SIN(CJ$12)*$B26))</f>
        <v>1.00429563141636</v>
      </c>
      <c r="CK116" s="0" t="n">
        <f aca="false">IF($B26=0,0,IF(SIN(CK$12)=0,999999999,(SIN(CK$12)*COS($E26)+SIN($E26)*COS(CK$12))/SIN(CK$12)*$B26))</f>
        <v>1</v>
      </c>
      <c r="CL116" s="0" t="n">
        <f aca="false">IF($B26=0,0,IF(SIN(CL$12)=0,999999999,(SIN(CL$12)*COS($E26)+SIN($E26)*COS(CL$12))/SIN(CL$12)*$B26))</f>
        <v>0.995722742107022</v>
      </c>
      <c r="CM116" s="0" t="n">
        <f aca="false">IF($B26=0,0,IF(SIN(CM$12)=0,999999999,(SIN(CM$12)*COS($E26)+SIN($E26)*COS(CM$12))/SIN(CM$12)*$B26))</f>
        <v>0.99146114959967</v>
      </c>
      <c r="CN116" s="0" t="n">
        <f aca="false">IF($B26=0,0,IF(SIN(CN$12)=0,999999999,(SIN(CN$12)*COS($E26)+SIN($E26)*COS(CN$12))/SIN(CN$12)*$B26))</f>
        <v>0.987212553174613</v>
      </c>
      <c r="CO116" s="0" t="n">
        <f aca="false">IF($B26=0,0,IF(SIN(CO$12)=0,999999999,(SIN(CO$12)*COS($E26)+SIN($E26)*COS(CO$12))/SIN(CO$12)*$B26))</f>
        <v>0.982974315584318</v>
      </c>
      <c r="CP116" s="0" t="n">
        <f aca="false">IF($B26=0,0,IF(SIN(CP$12)=0,999999999,(SIN(CP$12)*COS($E26)+SIN($E26)*COS(CP$12))/SIN(CP$12)*$B26))</f>
        <v>0.978743825027239</v>
      </c>
      <c r="CQ116" s="0" t="n">
        <f aca="false">IF($B26=0,0,IF(SIN(CQ$12)=0,999999999,(SIN(CQ$12)*COS($E26)+SIN($E26)*COS(CQ$12))/SIN(CQ$12)*$B26))</f>
        <v>0.974518488671247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15.7936589895223</v>
      </c>
      <c r="H117" s="0" t="n">
        <f aca="false">IF($B27=0,0,IF(SIN(H$12)=0,999999999,(SIN(H$12)*COS($E27)+SIN($E27)*COS(H$12))/SIN(H$12)*$B27))</f>
        <v>8.3775335562872</v>
      </c>
      <c r="I117" s="0" t="n">
        <f aca="false">IF($B27=0,0,IF(SIN(I$12)=0,999999999,(SIN(I$12)*COS($E27)+SIN($E27)*COS(I$12))/SIN(I$12)*$B27))</f>
        <v>5.90448740327755</v>
      </c>
      <c r="J117" s="0" t="n">
        <f aca="false">IF($B27=0,0,IF(SIN(J$12)=0,999999999,(SIN(J$12)*COS($E27)+SIN($E27)*COS(J$12))/SIN(J$12)*$B27))</f>
        <v>4.66721061118108</v>
      </c>
      <c r="K117" s="0" t="n">
        <f aca="false">IF($B27=0,0,IF(SIN(K$12)=0,999999999,(SIN(K$12)*COS($E27)+SIN($E27)*COS(K$12))/SIN(K$12)*$B27))</f>
        <v>3.92424104876162</v>
      </c>
      <c r="L117" s="0" t="n">
        <f aca="false">IF($B27=0,0,IF(SIN(L$12)=0,999999999,(SIN(L$12)*COS($E27)+SIN($E27)*COS(L$12))/SIN(L$12)*$B27))</f>
        <v>3.42842454908831</v>
      </c>
      <c r="M117" s="0" t="n">
        <f aca="false">IF($B27=0,0,IF(SIN(M$12)=0,999999999,(SIN(M$12)*COS($E27)+SIN($E27)*COS(M$12))/SIN(M$12)*$B27))</f>
        <v>3.07383779176158</v>
      </c>
      <c r="N117" s="0" t="n">
        <f aca="false">IF($B27=0,0,IF(SIN(N$12)=0,999999999,(SIN(N$12)*COS($E27)+SIN($E27)*COS(N$12))/SIN(N$12)*$B27))</f>
        <v>2.80751902338794</v>
      </c>
      <c r="O117" s="0" t="n">
        <f aca="false">IF($B27=0,0,IF(SIN(O$12)=0,999999999,(SIN(O$12)*COS($E27)+SIN($E27)*COS(O$12))/SIN(O$12)*$B27))</f>
        <v>2.60004496433185</v>
      </c>
      <c r="P117" s="0" t="n">
        <f aca="false">IF($B27=0,0,IF(SIN(P$12)=0,999999999,(SIN(P$12)*COS($E27)+SIN($E27)*COS(P$12))/SIN(P$12)*$B27))</f>
        <v>2.43376157134981</v>
      </c>
      <c r="Q117" s="0" t="n">
        <f aca="false">IF($B27=0,0,IF(SIN(Q$12)=0,999999999,(SIN(Q$12)*COS($E27)+SIN($E27)*COS(Q$12))/SIN(Q$12)*$B27))</f>
        <v>2.29743438418084</v>
      </c>
      <c r="R117" s="0" t="n">
        <f aca="false">IF($B27=0,0,IF(SIN(R$12)=0,999999999,(SIN(R$12)*COS($E27)+SIN($E27)*COS(R$12))/SIN(R$12)*$B27))</f>
        <v>2.18357369878484</v>
      </c>
      <c r="S117" s="0" t="n">
        <f aca="false">IF($B27=0,0,IF(SIN(S$12)=0,999999999,(SIN(S$12)*COS($E27)+SIN($E27)*COS(S$12))/SIN(S$12)*$B27))</f>
        <v>2.0869942759559</v>
      </c>
      <c r="T117" s="0" t="n">
        <f aca="false">IF($B27=0,0,IF(SIN(T$12)=0,999999999,(SIN(T$12)*COS($E27)+SIN($E27)*COS(T$12))/SIN(T$12)*$B27))</f>
        <v>2.00399231762221</v>
      </c>
      <c r="U117" s="0" t="n">
        <f aca="false">IF($B27=0,0,IF(SIN(U$12)=0,999999999,(SIN(U$12)*COS($E27)+SIN($E27)*COS(U$12))/SIN(U$12)*$B27))</f>
        <v>1.93185165257814</v>
      </c>
      <c r="V117" s="0" t="n">
        <f aca="false">IF($B27=0,0,IF(SIN(V$12)=0,999999999,(SIN(V$12)*COS($E27)+SIN($E27)*COS(V$12))/SIN(V$12)*$B27))</f>
        <v>1.86853510252071</v>
      </c>
      <c r="W117" s="0" t="n">
        <f aca="false">IF($B27=0,0,IF(SIN(W$12)=0,999999999,(SIN(W$12)*COS($E27)+SIN($E27)*COS(W$12))/SIN(W$12)*$B27))</f>
        <v>1.81248477767621</v>
      </c>
      <c r="X117" s="0" t="n">
        <f aca="false">IF($B27=0,0,IF(SIN(X$12)=0,999999999,(SIN(X$12)*COS($E27)+SIN($E27)*COS(X$12))/SIN(X$12)*$B27))</f>
        <v>1.76248894050852</v>
      </c>
      <c r="Y117" s="0" t="n">
        <f aca="false">IF($B27=0,0,IF(SIN(Y$12)=0,999999999,(SIN(Y$12)*COS($E27)+SIN($E27)*COS(Y$12))/SIN(Y$12)*$B27))</f>
        <v>1.71759091242548</v>
      </c>
      <c r="Z117" s="0" t="n">
        <f aca="false">IF($B27=0,0,IF(SIN(Z$12)=0,999999999,(SIN(Z$12)*COS($E27)+SIN($E27)*COS(Z$12))/SIN(Z$12)*$B27))</f>
        <v>1.67702530843305</v>
      </c>
      <c r="AA117" s="0" t="n">
        <f aca="false">IF($B27=0,0,IF(SIN(AA$12)=0,999999999,(SIN(AA$12)*COS($E27)+SIN($E27)*COS(AA$12))/SIN(AA$12)*$B27))</f>
        <v>1.64017249042014</v>
      </c>
      <c r="AB117" s="0" t="n">
        <f aca="false">IF($B27=0,0,IF(SIN(AB$12)=0,999999999,(SIN(AB$12)*COS($E27)+SIN($E27)*COS(AB$12))/SIN(AB$12)*$B27))</f>
        <v>1.60652544223608</v>
      </c>
      <c r="AC117" s="0" t="n">
        <f aca="false">IF($B27=0,0,IF(SIN(AC$12)=0,999999999,(SIN(AC$12)*COS($E27)+SIN($E27)*COS(AC$12))/SIN(AC$12)*$B27))</f>
        <v>1.57566528601409</v>
      </c>
      <c r="AD117" s="0" t="n">
        <f aca="false">IF($B27=0,0,IF(SIN(AD$12)=0,999999999,(SIN(AD$12)*COS($E27)+SIN($E27)*COS(AD$12))/SIN(AD$12)*$B27))</f>
        <v>1.5472429193761</v>
      </c>
      <c r="AE117" s="0" t="n">
        <f aca="false">IF($B27=0,0,IF(SIN(AE$12)=0,999999999,(SIN(AE$12)*COS($E27)+SIN($E27)*COS(AE$12))/SIN(AE$12)*$B27))</f>
        <v>1.5209650596711</v>
      </c>
      <c r="AF117" s="0" t="n">
        <f aca="false">IF($B27=0,0,IF(SIN(AF$12)=0,999999999,(SIN(AF$12)*COS($E27)+SIN($E27)*COS(AF$12))/SIN(AF$12)*$B27))</f>
        <v>1.49658350873665</v>
      </c>
      <c r="AG117" s="0" t="n">
        <f aca="false">IF($B27=0,0,IF(SIN(AG$12)=0,999999999,(SIN(AG$12)*COS($E27)+SIN($E27)*COS(AG$12))/SIN(AG$12)*$B27))</f>
        <v>1.47388680323209</v>
      </c>
      <c r="AH117" s="0" t="n">
        <f aca="false">IF($B27=0,0,IF(SIN(AH$12)=0,999999999,(SIN(AH$12)*COS($E27)+SIN($E27)*COS(AH$12))/SIN(AH$12)*$B27))</f>
        <v>1.45269365414904</v>
      </c>
      <c r="AI117" s="0" t="n">
        <f aca="false">IF($B27=0,0,IF(SIN(AI$12)=0,999999999,(SIN(AI$12)*COS($E27)+SIN($E27)*COS(AI$12))/SIN(AI$12)*$B27))</f>
        <v>1.43284774362776</v>
      </c>
      <c r="AJ117" s="0" t="n">
        <f aca="false">IF($B27=0,0,IF(SIN(AJ$12)=0,999999999,(SIN(AJ$12)*COS($E27)+SIN($E27)*COS(AJ$12))/SIN(AJ$12)*$B27))</f>
        <v>1.41421356237309</v>
      </c>
      <c r="AK117" s="0" t="n">
        <f aca="false">IF($B27=0,0,IF(SIN(AK$12)=0,999999999,(SIN(AK$12)*COS($E27)+SIN($E27)*COS(AK$12))/SIN(AK$12)*$B27))</f>
        <v>1.39667305269475</v>
      </c>
      <c r="AL117" s="0" t="n">
        <f aca="false">IF($B27=0,0,IF(SIN(AL$12)=0,999999999,(SIN(AL$12)*COS($E27)+SIN($E27)*COS(AL$12))/SIN(AL$12)*$B27))</f>
        <v>1.38012288094007</v>
      </c>
      <c r="AM117" s="0" t="n">
        <f aca="false">IF($B27=0,0,IF(SIN(AM$12)=0,999999999,(SIN(AM$12)*COS($E27)+SIN($E27)*COS(AM$12))/SIN(AM$12)*$B27))</f>
        <v>1.36447220581039</v>
      </c>
      <c r="AN117" s="0" t="n">
        <f aca="false">IF($B27=0,0,IF(SIN(AN$12)=0,999999999,(SIN(AN$12)*COS($E27)+SIN($E27)*COS(AN$12))/SIN(AN$12)*$B27))</f>
        <v>1.3496408404658</v>
      </c>
      <c r="AO117" s="0" t="n">
        <f aca="false">IF($B27=0,0,IF(SIN(AO$12)=0,999999999,(SIN(AO$12)*COS($E27)+SIN($E27)*COS(AO$12))/SIN(AO$12)*$B27))</f>
        <v>1.33555772965913</v>
      </c>
      <c r="AP117" s="0" t="n">
        <f aca="false">IF($B27=0,0,IF(SIN(AP$12)=0,999999999,(SIN(AP$12)*COS($E27)+SIN($E27)*COS(AP$12))/SIN(AP$12)*$B27))</f>
        <v>1.32215968064179</v>
      </c>
      <c r="AQ117" s="0" t="n">
        <f aca="false">IF($B27=0,0,IF(SIN(AQ$12)=0,999999999,(SIN(AQ$12)*COS($E27)+SIN($E27)*COS(AQ$12))/SIN(AQ$12)*$B27))</f>
        <v>1.30939029982911</v>
      </c>
      <c r="AR117" s="0" t="n">
        <f aca="false">IF($B27=0,0,IF(SIN(AR$12)=0,999999999,(SIN(AR$12)*COS($E27)+SIN($E27)*COS(AR$12))/SIN(AR$12)*$B27))</f>
        <v>1.29719909732024</v>
      </c>
      <c r="AS117" s="0" t="n">
        <f aca="false">IF($B27=0,0,IF(SIN(AS$12)=0,999999999,(SIN(AS$12)*COS($E27)+SIN($E27)*COS(AS$12))/SIN(AS$12)*$B27))</f>
        <v>1.28554072914329</v>
      </c>
      <c r="AT117" s="0" t="n">
        <f aca="false">IF($B27=0,0,IF(SIN(AT$12)=0,999999999,(SIN(AT$12)*COS($E27)+SIN($E27)*COS(AT$12))/SIN(AT$12)*$B27))</f>
        <v>1.2743743531218</v>
      </c>
      <c r="AU117" s="0" t="n">
        <f aca="false">IF($B27=0,0,IF(SIN(AU$12)=0,999999999,(SIN(AU$12)*COS($E27)+SIN($E27)*COS(AU$12))/SIN(AU$12)*$B27))</f>
        <v>1.26366307896212</v>
      </c>
      <c r="AV117" s="0" t="n">
        <f aca="false">IF($B27=0,0,IF(SIN(AV$12)=0,999999999,(SIN(AV$12)*COS($E27)+SIN($E27)*COS(AV$12))/SIN(AV$12)*$B27))</f>
        <v>1.25337349685607</v>
      </c>
      <c r="AW117" s="0" t="n">
        <f aca="false">IF($B27=0,0,IF(SIN(AW$12)=0,999999999,(SIN(AW$12)*COS($E27)+SIN($E27)*COS(AW$12))/SIN(AW$12)*$B27))</f>
        <v>1.24347527181548</v>
      </c>
      <c r="AX117" s="0" t="n">
        <f aca="false">IF($B27=0,0,IF(SIN(AX$12)=0,999999999,(SIN(AX$12)*COS($E27)+SIN($E27)*COS(AX$12))/SIN(AX$12)*$B27))</f>
        <v>1.23394079327906</v>
      </c>
      <c r="AY117" s="0" t="n">
        <f aca="false">IF($B27=0,0,IF(SIN(AY$12)=0,999999999,(SIN(AY$12)*COS($E27)+SIN($E27)*COS(AY$12))/SIN(AY$12)*$B27))</f>
        <v>1.22474487139159</v>
      </c>
      <c r="AZ117" s="0" t="n">
        <f aca="false">IF($B27=0,0,IF(SIN(AZ$12)=0,999999999,(SIN(AZ$12)*COS($E27)+SIN($E27)*COS(AZ$12))/SIN(AZ$12)*$B27))</f>
        <v>1.21586447285086</v>
      </c>
      <c r="BA117" s="0" t="n">
        <f aca="false">IF($B27=0,0,IF(SIN(BA$12)=0,999999999,(SIN(BA$12)*COS($E27)+SIN($E27)*COS(BA$12))/SIN(BA$12)*$B27))</f>
        <v>1.20727849042691</v>
      </c>
      <c r="BB117" s="0" t="n">
        <f aca="false">IF($B27=0,0,IF(SIN(BB$12)=0,999999999,(SIN(BB$12)*COS($E27)+SIN($E27)*COS(BB$12))/SIN(BB$12)*$B27))</f>
        <v>1.19896754124068</v>
      </c>
      <c r="BC117" s="0" t="n">
        <f aca="false">IF($B27=0,0,IF(SIN(BC$12)=0,999999999,(SIN(BC$12)*COS($E27)+SIN($E27)*COS(BC$12))/SIN(BC$12)*$B27))</f>
        <v>1.19091378969095</v>
      </c>
      <c r="BD117" s="0" t="n">
        <f aca="false">IF($B27=0,0,IF(SIN(BD$12)=0,999999999,(SIN(BD$12)*COS($E27)+SIN($E27)*COS(BD$12))/SIN(BD$12)*$B27))</f>
        <v>1.18310079157625</v>
      </c>
      <c r="BE117" s="0" t="n">
        <f aca="false">IF($B27=0,0,IF(SIN(BE$12)=0,999999999,(SIN(BE$12)*COS($E27)+SIN($E27)*COS(BE$12))/SIN(BE$12)*$B27))</f>
        <v>1.17551335649987</v>
      </c>
      <c r="BF117" s="0" t="n">
        <f aca="false">IF($B27=0,0,IF(SIN(BF$12)=0,999999999,(SIN(BF$12)*COS($E27)+SIN($E27)*COS(BF$12))/SIN(BF$12)*$B27))</f>
        <v>1.16813742609386</v>
      </c>
      <c r="BG117" s="0" t="n">
        <f aca="false">IF($B27=0,0,IF(SIN(BG$12)=0,999999999,(SIN(BG$12)*COS($E27)+SIN($E27)*COS(BG$12))/SIN(BG$12)*$B27))</f>
        <v>1.16095996596981</v>
      </c>
      <c r="BH117" s="0" t="n">
        <f aca="false">IF($B27=0,0,IF(SIN(BH$12)=0,999999999,(SIN(BH$12)*COS($E27)+SIN($E27)*COS(BH$12))/SIN(BH$12)*$B27))</f>
        <v>1.15396886961379</v>
      </c>
      <c r="BI117" s="0" t="n">
        <f aca="false">IF($B27=0,0,IF(SIN(BI$12)=0,999999999,(SIN(BI$12)*COS($E27)+SIN($E27)*COS(BI$12))/SIN(BI$12)*$B27))</f>
        <v>1.14715287270209</v>
      </c>
      <c r="BJ117" s="0" t="n">
        <f aca="false">IF($B27=0,0,IF(SIN(BJ$12)=0,999999999,(SIN(BJ$12)*COS($E27)+SIN($E27)*COS(BJ$12))/SIN(BJ$12)*$B27))</f>
        <v>1.14050147653174</v>
      </c>
      <c r="BK117" s="0" t="n">
        <f aca="false">IF($B27=0,0,IF(SIN(BK$12)=0,999999999,(SIN(BK$12)*COS($E27)+SIN($E27)*COS(BK$12))/SIN(BK$12)*$B27))</f>
        <v>1.13400487944277</v>
      </c>
      <c r="BL117" s="0" t="n">
        <f aca="false">IF($B27=0,0,IF(SIN(BL$12)=0,999999999,(SIN(BL$12)*COS($E27)+SIN($E27)*COS(BL$12))/SIN(BL$12)*$B27))</f>
        <v>1.12765391526407</v>
      </c>
      <c r="BM117" s="0" t="n">
        <f aca="false">IF($B27=0,0,IF(SIN(BM$12)=0,999999999,(SIN(BM$12)*COS($E27)+SIN($E27)*COS(BM$12))/SIN(BM$12)*$B27))</f>
        <v>1.12143999794549</v>
      </c>
      <c r="BN117" s="0" t="n">
        <f aca="false">IF($B27=0,0,IF(SIN(BN$12)=0,999999999,(SIN(BN$12)*COS($E27)+SIN($E27)*COS(BN$12))/SIN(BN$12)*$B27))</f>
        <v>1.11535507165041</v>
      </c>
      <c r="BO117" s="0" t="n">
        <f aca="false">IF($B27=0,0,IF(SIN(BO$12)=0,999999999,(SIN(BO$12)*COS($E27)+SIN($E27)*COS(BO$12))/SIN(BO$12)*$B27))</f>
        <v>1.10939156567776</v>
      </c>
      <c r="BP117" s="0" t="n">
        <f aca="false">IF($B27=0,0,IF(SIN(BP$12)=0,999999999,(SIN(BP$12)*COS($E27)+SIN($E27)*COS(BP$12))/SIN(BP$12)*$B27))</f>
        <v>1.1035423536637</v>
      </c>
      <c r="BQ117" s="0" t="n">
        <f aca="false">IF($B27=0,0,IF(SIN(BQ$12)=0,999999999,(SIN(BQ$12)*COS($E27)+SIN($E27)*COS(BQ$12))/SIN(BQ$12)*$B27))</f>
        <v>1.09780071658265</v>
      </c>
      <c r="BR117" s="0" t="n">
        <f aca="false">IF($B27=0,0,IF(SIN(BR$12)=0,999999999,(SIN(BR$12)*COS($E27)+SIN($E27)*COS(BR$12))/SIN(BR$12)*$B27))</f>
        <v>1.09216030912707</v>
      </c>
      <c r="BS117" s="0" t="n">
        <f aca="false">IF($B27=0,0,IF(SIN(BS$12)=0,999999999,(SIN(BS$12)*COS($E27)+SIN($E27)*COS(BS$12))/SIN(BS$12)*$B27))</f>
        <v>1.08661512909674</v>
      </c>
      <c r="BT117" s="0" t="n">
        <f aca="false">IF($B27=0,0,IF(SIN(BT$12)=0,999999999,(SIN(BT$12)*COS($E27)+SIN($E27)*COS(BT$12))/SIN(BT$12)*$B27))</f>
        <v>1.08115948947287</v>
      </c>
      <c r="BU117" s="0" t="n">
        <f aca="false">IF($B27=0,0,IF(SIN(BU$12)=0,999999999,(SIN(BU$12)*COS($E27)+SIN($E27)*COS(BU$12))/SIN(BU$12)*$B27))</f>
        <v>1.07578799289051</v>
      </c>
      <c r="BV117" s="0" t="n">
        <f aca="false">IF($B27=0,0,IF(SIN(BV$12)=0,999999999,(SIN(BV$12)*COS($E27)+SIN($E27)*COS(BV$12))/SIN(BV$12)*$B27))</f>
        <v>1.0704955082561</v>
      </c>
      <c r="BW117" s="0" t="n">
        <f aca="false">IF($B27=0,0,IF(SIN(BW$12)=0,999999999,(SIN(BW$12)*COS($E27)+SIN($E27)*COS(BW$12))/SIN(BW$12)*$B27))</f>
        <v>1.06527714928613</v>
      </c>
      <c r="BX117" s="0" t="n">
        <f aca="false">IF($B27=0,0,IF(SIN(BX$12)=0,999999999,(SIN(BX$12)*COS($E27)+SIN($E27)*COS(BX$12))/SIN(BX$12)*$B27))</f>
        <v>1.06012825476759</v>
      </c>
      <c r="BY117" s="0" t="n">
        <f aca="false">IF($B27=0,0,IF(SIN(BY$12)=0,999999999,(SIN(BY$12)*COS($E27)+SIN($E27)*COS(BY$12))/SIN(BY$12)*$B27))</f>
        <v>1.05504437036313</v>
      </c>
      <c r="BZ117" s="0" t="n">
        <f aca="false">IF($B27=0,0,IF(SIN(BZ$12)=0,999999999,(SIN(BZ$12)*COS($E27)+SIN($E27)*COS(BZ$12))/SIN(BZ$12)*$B27))</f>
        <v>1.05002123180307</v>
      </c>
      <c r="CA117" s="0" t="n">
        <f aca="false">IF($B27=0,0,IF(SIN(CA$12)=0,999999999,(SIN(CA$12)*COS($E27)+SIN($E27)*COS(CA$12))/SIN(CA$12)*$B27))</f>
        <v>1.04505474932274</v>
      </c>
      <c r="CB117" s="0" t="n">
        <f aca="false">IF($B27=0,0,IF(SIN(CB$12)=0,999999999,(SIN(CB$12)*COS($E27)+SIN($E27)*COS(CB$12))/SIN(CB$12)*$B27))</f>
        <v>1.04014099321872</v>
      </c>
      <c r="CC117" s="0" t="n">
        <f aca="false">IF($B27=0,0,IF(SIN(CC$12)=0,999999999,(SIN(CC$12)*COS($E27)+SIN($E27)*COS(CC$12))/SIN(CC$12)*$B27))</f>
        <v>1.03527618041008</v>
      </c>
      <c r="CD117" s="0" t="n">
        <f aca="false">IF($B27=0,0,IF(SIN(CD$12)=0,999999999,(SIN(CD$12)*COS($E27)+SIN($E27)*COS(CD$12))/SIN(CD$12)*$B27))</f>
        <v>1.03045666190226</v>
      </c>
      <c r="CE117" s="0" t="n">
        <f aca="false">IF($B27=0,0,IF(SIN(CE$12)=0,999999999,(SIN(CE$12)*COS($E27)+SIN($E27)*COS(CE$12))/SIN(CE$12)*$B27))</f>
        <v>1.02567891106073</v>
      </c>
      <c r="CF117" s="0" t="n">
        <f aca="false">IF($B27=0,0,IF(SIN(CF$12)=0,999999999,(SIN(CF$12)*COS($E27)+SIN($E27)*COS(CF$12))/SIN(CF$12)*$B27))</f>
        <v>1.02093951261078</v>
      </c>
      <c r="CG117" s="0" t="n">
        <f aca="false">IF($B27=0,0,IF(SIN(CG$12)=0,999999999,(SIN(CG$12)*COS($E27)+SIN($E27)*COS(CG$12))/SIN(CG$12)*$B27))</f>
        <v>1.01623515228683</v>
      </c>
      <c r="CH117" s="0" t="n">
        <f aca="false">IF($B27=0,0,IF(SIN(CH$12)=0,999999999,(SIN(CH$12)*COS($E27)+SIN($E27)*COS(CH$12))/SIN(CH$12)*$B27))</f>
        <v>1.01156260706184</v>
      </c>
      <c r="CI117" s="0" t="n">
        <f aca="false">IF($B27=0,0,IF(SIN(CI$12)=0,999999999,(SIN(CI$12)*COS($E27)+SIN($E27)*COS(CI$12))/SIN(CI$12)*$B27))</f>
        <v>1.00691873589296</v>
      </c>
      <c r="CJ117" s="0" t="n">
        <f aca="false">IF($B27=0,0,IF(SIN(CJ$12)=0,999999999,(SIN(CJ$12)*COS($E27)+SIN($E27)*COS(CJ$12))/SIN(CJ$12)*$B27))</f>
        <v>1.00230047092465</v>
      </c>
      <c r="CK117" s="0" t="n">
        <f aca="false">IF($B27=0,0,IF(SIN(CK$12)=0,999999999,(SIN(CK$12)*COS($E27)+SIN($E27)*COS(CK$12))/SIN(CK$12)*$B27))</f>
        <v>0.997704809095291</v>
      </c>
      <c r="CL117" s="0" t="n">
        <f aca="false">IF($B27=0,0,IF(SIN(CL$12)=0,999999999,(SIN(CL$12)*COS($E27)+SIN($E27)*COS(CL$12))/SIN(CL$12)*$B27))</f>
        <v>0.993128804096761</v>
      </c>
      <c r="CM117" s="0" t="n">
        <f aca="false">IF($B27=0,0,IF(SIN(CM$12)=0,999999999,(SIN(CM$12)*COS($E27)+SIN($E27)*COS(CM$12))/SIN(CM$12)*$B27))</f>
        <v>0.988569558640144</v>
      </c>
      <c r="CN117" s="0" t="n">
        <f aca="false">IF($B27=0,0,IF(SIN(CN$12)=0,999999999,(SIN(CN$12)*COS($E27)+SIN($E27)*COS(CN$12))/SIN(CN$12)*$B27))</f>
        <v>0.984024216983352</v>
      </c>
      <c r="CO117" s="0" t="n">
        <f aca="false">IF($B27=0,0,IF(SIN(CO$12)=0,999999999,(SIN(CO$12)*COS($E27)+SIN($E27)*COS(CO$12))/SIN(CO$12)*$B27))</f>
        <v>0.979489957679048</v>
      </c>
      <c r="CP117" s="0" t="n">
        <f aca="false">IF($B27=0,0,IF(SIN(CP$12)=0,999999999,(SIN(CP$12)*COS($E27)+SIN($E27)*COS(CP$12))/SIN(CP$12)*$B27))</f>
        <v>0.974963986503168</v>
      </c>
      <c r="CQ117" s="0" t="n">
        <f aca="false">IF($B27=0,0,IF(SIN(CQ$12)=0,999999999,(SIN(CQ$12)*COS($E27)+SIN($E27)*COS(CQ$12))/SIN(CQ$12)*$B27))</f>
        <v>0.970443529525993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16.7525152346982</v>
      </c>
      <c r="H118" s="0" t="n">
        <f aca="false">IF($B28=0,0,IF(SIN(H$12)=0,999999999,(SIN(H$12)*COS($E28)+SIN($E28)*COS(H$12))/SIN(H$12)*$B28))</f>
        <v>8.85448283134705</v>
      </c>
      <c r="I118" s="0" t="n">
        <f aca="false">IF($B28=0,0,IF(SIN(I$12)=0,999999999,(SIN(I$12)*COS($E28)+SIN($E28)*COS(I$12))/SIN(I$12)*$B28))</f>
        <v>6.22073575852646</v>
      </c>
      <c r="J118" s="0" t="n">
        <f aca="false">IF($B28=0,0,IF(SIN(J$12)=0,999999999,(SIN(J$12)*COS($E28)+SIN($E28)*COS(J$12))/SIN(J$12)*$B28))</f>
        <v>4.90305952935978</v>
      </c>
      <c r="K118" s="0" t="n">
        <f aca="false">IF($B28=0,0,IF(SIN(K$12)=0,999999999,(SIN(K$12)*COS($E28)+SIN($E28)*COS(K$12))/SIN(K$12)*$B28))</f>
        <v>4.11181108952146</v>
      </c>
      <c r="L118" s="0" t="n">
        <f aca="false">IF($B28=0,0,IF(SIN(L$12)=0,999999999,(SIN(L$12)*COS($E28)+SIN($E28)*COS(L$12))/SIN(L$12)*$B28))</f>
        <v>3.58377595637948</v>
      </c>
      <c r="M118" s="0" t="n">
        <f aca="false">IF($B28=0,0,IF(SIN(M$12)=0,999999999,(SIN(M$12)*COS($E28)+SIN($E28)*COS(M$12))/SIN(M$12)*$B28))</f>
        <v>3.20614781020286</v>
      </c>
      <c r="N118" s="0" t="n">
        <f aca="false">IF($B28=0,0,IF(SIN(N$12)=0,999999999,(SIN(N$12)*COS($E28)+SIN($E28)*COS(N$12))/SIN(N$12)*$B28))</f>
        <v>2.92252339187664</v>
      </c>
      <c r="O118" s="0" t="n">
        <f aca="false">IF($B28=0,0,IF(SIN(O$12)=0,999999999,(SIN(O$12)*COS($E28)+SIN($E28)*COS(O$12))/SIN(O$12)*$B28))</f>
        <v>2.70156746872892</v>
      </c>
      <c r="P118" s="0" t="n">
        <f aca="false">IF($B28=0,0,IF(SIN(P$12)=0,999999999,(SIN(P$12)*COS($E28)+SIN($E28)*COS(P$12))/SIN(P$12)*$B28))</f>
        <v>2.52447882079076</v>
      </c>
      <c r="Q118" s="0" t="n">
        <f aca="false">IF($B28=0,0,IF(SIN(Q$12)=0,999999999,(SIN(Q$12)*COS($E28)+SIN($E28)*COS(Q$12))/SIN(Q$12)*$B28))</f>
        <v>2.3792929617581</v>
      </c>
      <c r="R118" s="0" t="n">
        <f aca="false">IF($B28=0,0,IF(SIN(R$12)=0,999999999,(SIN(R$12)*COS($E28)+SIN($E28)*COS(R$12))/SIN(R$12)*$B28))</f>
        <v>2.258033499412</v>
      </c>
      <c r="S118" s="0" t="n">
        <f aca="false">IF($B28=0,0,IF(SIN(S$12)=0,999999999,(SIN(S$12)*COS($E28)+SIN($E28)*COS(S$12))/SIN(S$12)*$B28))</f>
        <v>2.15517825271113</v>
      </c>
      <c r="T118" s="0" t="n">
        <f aca="false">IF($B28=0,0,IF(SIN(T$12)=0,999999999,(SIN(T$12)*COS($E28)+SIN($E28)*COS(T$12))/SIN(T$12)*$B28))</f>
        <v>2.06678274721938</v>
      </c>
      <c r="U118" s="0" t="n">
        <f aca="false">IF($B28=0,0,IF(SIN(U$12)=0,999999999,(SIN(U$12)*COS($E28)+SIN($E28)*COS(U$12))/SIN(U$12)*$B28))</f>
        <v>1.9899543123113</v>
      </c>
      <c r="V118" s="0" t="n">
        <f aca="false">IF($B28=0,0,IF(SIN(V$12)=0,999999999,(SIN(V$12)*COS($E28)+SIN($E28)*COS(V$12))/SIN(V$12)*$B28))</f>
        <v>1.92252339187664</v>
      </c>
      <c r="W118" s="0" t="n">
        <f aca="false">IF($B28=0,0,IF(SIN(W$12)=0,999999999,(SIN(W$12)*COS($E28)+SIN($E28)*COS(W$12))/SIN(W$12)*$B28))</f>
        <v>1.8628308629644</v>
      </c>
      <c r="X118" s="0" t="n">
        <f aca="false">IF($B28=0,0,IF(SIN(X$12)=0,999999999,(SIN(X$12)*COS($E28)+SIN($E28)*COS(X$12))/SIN(X$12)*$B28))</f>
        <v>1.80958624816682</v>
      </c>
      <c r="Y118" s="0" t="n">
        <f aca="false">IF($B28=0,0,IF(SIN(Y$12)=0,999999999,(SIN(Y$12)*COS($E28)+SIN($E28)*COS(Y$12))/SIN(Y$12)*$B28))</f>
        <v>1.76177070299585</v>
      </c>
      <c r="Z118" s="0" t="n">
        <f aca="false">IF($B28=0,0,IF(SIN(Z$12)=0,999999999,(SIN(Z$12)*COS($E28)+SIN($E28)*COS(Z$12))/SIN(Z$12)*$B28))</f>
        <v>1.7185691070037</v>
      </c>
      <c r="AA118" s="0" t="n">
        <f aca="false">IF($B28=0,0,IF(SIN(AA$12)=0,999999999,(SIN(AA$12)*COS($E28)+SIN($E28)*COS(AA$12))/SIN(AA$12)*$B28))</f>
        <v>1.6793215573983</v>
      </c>
      <c r="AB118" s="0" t="n">
        <f aca="false">IF($B28=0,0,IF(SIN(AB$12)=0,999999999,(SIN(AB$12)*COS($E28)+SIN($E28)*COS(AB$12))/SIN(AB$12)*$B28))</f>
        <v>1.6434880916314</v>
      </c>
      <c r="AC118" s="0" t="n">
        <f aca="false">IF($B28=0,0,IF(SIN(AC$12)=0,999999999,(SIN(AC$12)*COS($E28)+SIN($E28)*COS(AC$12))/SIN(AC$12)*$B28))</f>
        <v>1.6106226127492</v>
      </c>
      <c r="AD118" s="0" t="n">
        <f aca="false">IF($B28=0,0,IF(SIN(AD$12)=0,999999999,(SIN(AD$12)*COS($E28)+SIN($E28)*COS(AD$12))/SIN(AD$12)*$B28))</f>
        <v>1.58035333336502</v>
      </c>
      <c r="AE118" s="0" t="n">
        <f aca="false">IF($B28=0,0,IF(SIN(AE$12)=0,999999999,(SIN(AE$12)*COS($E28)+SIN($E28)*COS(AE$12))/SIN(AE$12)*$B28))</f>
        <v>1.55236791303883</v>
      </c>
      <c r="AF118" s="0" t="n">
        <f aca="false">IF($B28=0,0,IF(SIN(AF$12)=0,999999999,(SIN(AF$12)*COS($E28)+SIN($E28)*COS(AF$12))/SIN(AF$12)*$B28))</f>
        <v>1.52640202545267</v>
      </c>
      <c r="AG118" s="0" t="n">
        <f aca="false">IF($B28=0,0,IF(SIN(AG$12)=0,999999999,(SIN(AG$12)*COS($E28)+SIN($E28)*COS(AG$12))/SIN(AG$12)*$B28))</f>
        <v>1.50223046617442</v>
      </c>
      <c r="AH118" s="0" t="n">
        <f aca="false">IF($B28=0,0,IF(SIN(AH$12)=0,999999999,(SIN(AH$12)*COS($E28)+SIN($E28)*COS(AH$12))/SIN(AH$12)*$B28))</f>
        <v>1.47966016586143</v>
      </c>
      <c r="AI118" s="0" t="n">
        <f aca="false">IF($B28=0,0,IF(SIN(AI$12)=0,999999999,(SIN(AI$12)*COS($E28)+SIN($E28)*COS(AI$12))/SIN(AI$12)*$B28))</f>
        <v>1.45852464896893</v>
      </c>
      <c r="AJ118" s="0" t="n">
        <f aca="false">IF($B28=0,0,IF(SIN(AJ$12)=0,999999999,(SIN(AJ$12)*COS($E28)+SIN($E28)*COS(AJ$12))/SIN(AJ$12)*$B28))</f>
        <v>1.4386796006773</v>
      </c>
      <c r="AK118" s="0" t="n">
        <f aca="false">IF($B28=0,0,IF(SIN(AK$12)=0,999999999,(SIN(AK$12)*COS($E28)+SIN($E28)*COS(AK$12))/SIN(AK$12)*$B28))</f>
        <v>1.4199992917939</v>
      </c>
      <c r="AL118" s="0" t="n">
        <f aca="false">IF($B28=0,0,IF(SIN(AL$12)=0,999999999,(SIN(AL$12)*COS($E28)+SIN($E28)*COS(AL$12))/SIN(AL$12)*$B28))</f>
        <v>1.40237367394584</v>
      </c>
      <c r="AM118" s="0" t="n">
        <f aca="false">IF($B28=0,0,IF(SIN(AM$12)=0,999999999,(SIN(AM$12)*COS($E28)+SIN($E28)*COS(AM$12))/SIN(AM$12)*$B28))</f>
        <v>1.38570600287941</v>
      </c>
      <c r="AN118" s="0" t="n">
        <f aca="false">IF($B28=0,0,IF(SIN(AN$12)=0,999999999,(SIN(AN$12)*COS($E28)+SIN($E28)*COS(AN$12))/SIN(AN$12)*$B28))</f>
        <v>1.36991088113666</v>
      </c>
      <c r="AO118" s="0" t="n">
        <f aca="false">IF($B28=0,0,IF(SIN(AO$12)=0,999999999,(SIN(AO$12)*COS($E28)+SIN($E28)*COS(AO$12))/SIN(AO$12)*$B28))</f>
        <v>1.35491263623203</v>
      </c>
      <c r="AP118" s="0" t="n">
        <f aca="false">IF($B28=0,0,IF(SIN(AP$12)=0,999999999,(SIN(AP$12)*COS($E28)+SIN($E28)*COS(AP$12))/SIN(AP$12)*$B28))</f>
        <v>1.34064396909132</v>
      </c>
      <c r="AQ118" s="0" t="n">
        <f aca="false">IF($B28=0,0,IF(SIN(AQ$12)=0,999999999,(SIN(AQ$12)*COS($E28)+SIN($E28)*COS(AQ$12))/SIN(AQ$12)*$B28))</f>
        <v>1.32704482162041</v>
      </c>
      <c r="AR118" s="0" t="n">
        <f aca="false">IF($B28=0,0,IF(SIN(AR$12)=0,999999999,(SIN(AR$12)*COS($E28)+SIN($E28)*COS(AR$12))/SIN(AR$12)*$B28))</f>
        <v>1.31406142303611</v>
      </c>
      <c r="AS118" s="0" t="n">
        <f aca="false">IF($B28=0,0,IF(SIN(AS$12)=0,999999999,(SIN(AS$12)*COS($E28)+SIN($E28)*COS(AS$12))/SIN(AS$12)*$B28))</f>
        <v>1.30164548287157</v>
      </c>
      <c r="AT118" s="0" t="n">
        <f aca="false">IF($B28=0,0,IF(SIN(AT$12)=0,999999999,(SIN(AT$12)*COS($E28)+SIN($E28)*COS(AT$12))/SIN(AT$12)*$B28))</f>
        <v>1.2897535049864</v>
      </c>
      <c r="AU118" s="0" t="n">
        <f aca="false">IF($B28=0,0,IF(SIN(AU$12)=0,999999999,(SIN(AU$12)*COS($E28)+SIN($E28)*COS(AU$12))/SIN(AU$12)*$B28))</f>
        <v>1.27834620192013</v>
      </c>
      <c r="AV118" s="0" t="n">
        <f aca="false">IF($B28=0,0,IF(SIN(AV$12)=0,999999999,(SIN(AV$12)*COS($E28)+SIN($E28)*COS(AV$12))/SIN(AV$12)*$B28))</f>
        <v>1.26738799286311</v>
      </c>
      <c r="AW118" s="0" t="n">
        <f aca="false">IF($B28=0,0,IF(SIN(AW$12)=0,999999999,(SIN(AW$12)*COS($E28)+SIN($E28)*COS(AW$12))/SIN(AW$12)*$B28))</f>
        <v>1.25684657163041</v>
      </c>
      <c r="AX118" s="0" t="n">
        <f aca="false">IF($B28=0,0,IF(SIN(AX$12)=0,999999999,(SIN(AX$12)*COS($E28)+SIN($E28)*COS(AX$12))/SIN(AX$12)*$B28))</f>
        <v>1.2466925334999</v>
      </c>
      <c r="AY118" s="0" t="n">
        <f aca="false">IF($B28=0,0,IF(SIN(AY$12)=0,999999999,(SIN(AY$12)*COS($E28)+SIN($E28)*COS(AY$12))/SIN(AY$12)*$B28))</f>
        <v>1.23689905175532</v>
      </c>
      <c r="AZ118" s="0" t="n">
        <f aca="false">IF($B28=0,0,IF(SIN(AZ$12)=0,999999999,(SIN(AZ$12)*COS($E28)+SIN($E28)*COS(AZ$12))/SIN(AZ$12)*$B28))</f>
        <v>1.2274415963683</v>
      </c>
      <c r="BA118" s="0" t="n">
        <f aca="false">IF($B28=0,0,IF(SIN(BA$12)=0,999999999,(SIN(BA$12)*COS($E28)+SIN($E28)*COS(BA$12))/SIN(BA$12)*$B28))</f>
        <v>1.21829768854077</v>
      </c>
      <c r="BB118" s="0" t="n">
        <f aca="false">IF($B28=0,0,IF(SIN(BB$12)=0,999999999,(SIN(BB$12)*COS($E28)+SIN($E28)*COS(BB$12))/SIN(BB$12)*$B28))</f>
        <v>1.20944668587551</v>
      </c>
      <c r="BC118" s="0" t="n">
        <f aca="false">IF($B28=0,0,IF(SIN(BC$12)=0,999999999,(SIN(BC$12)*COS($E28)+SIN($E28)*COS(BC$12))/SIN(BC$12)*$B28))</f>
        <v>1.20086959379677</v>
      </c>
      <c r="BD118" s="0" t="n">
        <f aca="false">IF($B28=0,0,IF(SIN(BD$12)=0,999999999,(SIN(BD$12)*COS($E28)+SIN($E28)*COS(BD$12))/SIN(BD$12)*$B28))</f>
        <v>1.19254889954304</v>
      </c>
      <c r="BE118" s="0" t="n">
        <f aca="false">IF($B28=0,0,IF(SIN(BE$12)=0,999999999,(SIN(BE$12)*COS($E28)+SIN($E28)*COS(BE$12))/SIN(BE$12)*$B28))</f>
        <v>1.18446842563102</v>
      </c>
      <c r="BF118" s="0" t="n">
        <f aca="false">IF($B28=0,0,IF(SIN(BF$12)=0,999999999,(SIN(BF$12)*COS($E28)+SIN($E28)*COS(BF$12))/SIN(BF$12)*$B28))</f>
        <v>1.17661320016646</v>
      </c>
      <c r="BG118" s="0" t="n">
        <f aca="false">IF($B28=0,0,IF(SIN(BG$12)=0,999999999,(SIN(BG$12)*COS($E28)+SIN($E28)*COS(BG$12))/SIN(BG$12)*$B28))</f>
        <v>1.16896934177384</v>
      </c>
      <c r="BH118" s="0" t="n">
        <f aca="false">IF($B28=0,0,IF(SIN(BH$12)=0,999999999,(SIN(BH$12)*COS($E28)+SIN($E28)*COS(BH$12))/SIN(BH$12)*$B28))</f>
        <v>1.16152395724631</v>
      </c>
      <c r="BI118" s="0" t="n">
        <f aca="false">IF($B28=0,0,IF(SIN(BI$12)=0,999999999,(SIN(BI$12)*COS($E28)+SIN($E28)*COS(BI$12))/SIN(BI$12)*$B28))</f>
        <v>1.15426505029357</v>
      </c>
      <c r="BJ118" s="0" t="n">
        <f aca="false">IF($B28=0,0,IF(SIN(BJ$12)=0,999999999,(SIN(BJ$12)*COS($E28)+SIN($E28)*COS(BJ$12))/SIN(BJ$12)*$B28))</f>
        <v>1.14718143999681</v>
      </c>
      <c r="BK118" s="0" t="n">
        <f aca="false">IF($B28=0,0,IF(SIN(BK$12)=0,999999999,(SIN(BK$12)*COS($E28)+SIN($E28)*COS(BK$12))/SIN(BK$12)*$B28))</f>
        <v>1.14026268777476</v>
      </c>
      <c r="BL118" s="0" t="n">
        <f aca="false">IF($B28=0,0,IF(SIN(BL$12)=0,999999999,(SIN(BL$12)*COS($E28)+SIN($E28)*COS(BL$12))/SIN(BL$12)*$B28))</f>
        <v>1.13349903182969</v>
      </c>
      <c r="BM118" s="0" t="n">
        <f aca="false">IF($B28=0,0,IF(SIN(BM$12)=0,999999999,(SIN(BM$12)*COS($E28)+SIN($E28)*COS(BM$12))/SIN(BM$12)*$B28))</f>
        <v>1.12688132818164</v>
      </c>
      <c r="BN118" s="0" t="n">
        <f aca="false">IF($B28=0,0,IF(SIN(BN$12)=0,999999999,(SIN(BN$12)*COS($E28)+SIN($E28)*COS(BN$12))/SIN(BN$12)*$B28))</f>
        <v>1.12040099751798</v>
      </c>
      <c r="BO118" s="0" t="n">
        <f aca="false">IF($B28=0,0,IF(SIN(BO$12)=0,999999999,(SIN(BO$12)*COS($E28)+SIN($E28)*COS(BO$12))/SIN(BO$12)*$B28))</f>
        <v>1.11404997718619</v>
      </c>
      <c r="BP118" s="0" t="n">
        <f aca="false">IF($B28=0,0,IF(SIN(BP$12)=0,999999999,(SIN(BP$12)*COS($E28)+SIN($E28)*COS(BP$12))/SIN(BP$12)*$B28))</f>
        <v>1.10782067774445</v>
      </c>
      <c r="BQ118" s="0" t="n">
        <f aca="false">IF($B28=0,0,IF(SIN(BQ$12)=0,999999999,(SIN(BQ$12)*COS($E28)+SIN($E28)*COS(BQ$12))/SIN(BQ$12)*$B28))</f>
        <v>1.10170594355843</v>
      </c>
      <c r="BR118" s="0" t="n">
        <f aca="false">IF($B28=0,0,IF(SIN(BR$12)=0,999999999,(SIN(BR$12)*COS($E28)+SIN($E28)*COS(BR$12))/SIN(BR$12)*$B28))</f>
        <v>1.09569901699639</v>
      </c>
      <c r="BS118" s="0" t="n">
        <f aca="false">IF($B28=0,0,IF(SIN(BS$12)=0,999999999,(SIN(BS$12)*COS($E28)+SIN($E28)*COS(BS$12))/SIN(BS$12)*$B28))</f>
        <v>1.08979350582938</v>
      </c>
      <c r="BT118" s="0" t="n">
        <f aca="false">IF($B28=0,0,IF(SIN(BT$12)=0,999999999,(SIN(BT$12)*COS($E28)+SIN($E28)*COS(BT$12))/SIN(BT$12)*$B28))</f>
        <v>1.08398335349064</v>
      </c>
      <c r="BU118" s="0" t="n">
        <f aca="false">IF($B28=0,0,IF(SIN(BU$12)=0,999999999,(SIN(BU$12)*COS($E28)+SIN($E28)*COS(BU$12))/SIN(BU$12)*$B28))</f>
        <v>1.07826281188924</v>
      </c>
      <c r="BV118" s="0" t="n">
        <f aca="false">IF($B28=0,0,IF(SIN(BV$12)=0,999999999,(SIN(BV$12)*COS($E28)+SIN($E28)*COS(BV$12))/SIN(BV$12)*$B28))</f>
        <v>1.07262641650824</v>
      </c>
      <c r="BW118" s="0" t="n">
        <f aca="false">IF($B28=0,0,IF(SIN(BW$12)=0,999999999,(SIN(BW$12)*COS($E28)+SIN($E28)*COS(BW$12))/SIN(BW$12)*$B28))</f>
        <v>1.06706896354872</v>
      </c>
      <c r="BX118" s="0" t="n">
        <f aca="false">IF($B28=0,0,IF(SIN(BX$12)=0,999999999,(SIN(BX$12)*COS($E28)+SIN($E28)*COS(BX$12))/SIN(BX$12)*$B28))</f>
        <v>1.06158548890755</v>
      </c>
      <c r="BY118" s="0" t="n">
        <f aca="false">IF($B28=0,0,IF(SIN(BY$12)=0,999999999,(SIN(BY$12)*COS($E28)+SIN($E28)*COS(BY$12))/SIN(BY$12)*$B28))</f>
        <v>1.05617124880026</v>
      </c>
      <c r="BZ118" s="0" t="n">
        <f aca="false">IF($B28=0,0,IF(SIN(BZ$12)=0,999999999,(SIN(BZ$12)*COS($E28)+SIN($E28)*COS(BZ$12))/SIN(BZ$12)*$B28))</f>
        <v>1.05082170186082</v>
      </c>
      <c r="CA118" s="0" t="n">
        <f aca="false">IF($B28=0,0,IF(SIN(CA$12)=0,999999999,(SIN(CA$12)*COS($E28)+SIN($E28)*COS(CA$12))/SIN(CA$12)*$B28))</f>
        <v>1.04553249256771</v>
      </c>
      <c r="CB118" s="0" t="n">
        <f aca="false">IF($B28=0,0,IF(SIN(CB$12)=0,999999999,(SIN(CB$12)*COS($E28)+SIN($E28)*COS(CB$12))/SIN(CB$12)*$B28))</f>
        <v>1.0402994358616</v>
      </c>
      <c r="CC118" s="0" t="n">
        <f aca="false">IF($B28=0,0,IF(SIN(CC$12)=0,999999999,(SIN(CC$12)*COS($E28)+SIN($E28)*COS(CC$12))/SIN(CC$12)*$B28))</f>
        <v>1.03511850283333</v>
      </c>
      <c r="CD118" s="0" t="n">
        <f aca="false">IF($B28=0,0,IF(SIN(CD$12)=0,999999999,(SIN(CD$12)*COS($E28)+SIN($E28)*COS(CD$12))/SIN(CD$12)*$B28))</f>
        <v>1.02998580737315</v>
      </c>
      <c r="CE118" s="0" t="n">
        <f aca="false">IF($B28=0,0,IF(SIN(CE$12)=0,999999999,(SIN(CE$12)*COS($E28)+SIN($E28)*COS(CE$12))/SIN(CE$12)*$B28))</f>
        <v>1.02489759368242</v>
      </c>
      <c r="CF118" s="0" t="n">
        <f aca="false">IF($B28=0,0,IF(SIN(CF$12)=0,999999999,(SIN(CF$12)*COS($E28)+SIN($E28)*COS(CF$12))/SIN(CF$12)*$B28))</f>
        <v>1.0198502245586</v>
      </c>
      <c r="CG118" s="0" t="n">
        <f aca="false">IF($B28=0,0,IF(SIN(CG$12)=0,999999999,(SIN(CG$12)*COS($E28)+SIN($E28)*COS(CG$12))/SIN(CG$12)*$B28))</f>
        <v>1.01484017037193</v>
      </c>
      <c r="CH118" s="0" t="n">
        <f aca="false">IF($B28=0,0,IF(SIN(CH$12)=0,999999999,(SIN(CH$12)*COS($E28)+SIN($E28)*COS(CH$12))/SIN(CH$12)*$B28))</f>
        <v>1.00986399866</v>
      </c>
      <c r="CI118" s="0" t="n">
        <f aca="false">IF($B28=0,0,IF(SIN(CI$12)=0,999999999,(SIN(CI$12)*COS($E28)+SIN($E28)*COS(CI$12))/SIN(CI$12)*$B28))</f>
        <v>1.00491836427193</v>
      </c>
      <c r="CJ118" s="0" t="n">
        <f aca="false">IF($B28=0,0,IF(SIN(CJ$12)=0,999999999,(SIN(CJ$12)*COS($E28)+SIN($E28)*COS(CJ$12))/SIN(CJ$12)*$B28))</f>
        <v>1</v>
      </c>
      <c r="CK118" s="0" t="n">
        <f aca="false">IF($B28=0,0,IF(SIN(CK$12)=0,999999999,(SIN(CK$12)*COS($E28)+SIN($E28)*COS(CK$12))/SIN(CK$12)*$B28))</f>
        <v>0.995105707640748</v>
      </c>
      <c r="CL118" s="0" t="n">
        <f aca="false">IF($B28=0,0,IF(SIN(CL$12)=0,999999999,(SIN(CL$12)*COS($E28)+SIN($E28)*COS(CL$12))/SIN(CL$12)*$B28))</f>
        <v>0.990232349432117</v>
      </c>
      <c r="CM118" s="0" t="n">
        <f aca="false">IF($B28=0,0,IF(SIN(CM$12)=0,999999999,(SIN(CM$12)*COS($E28)+SIN($E28)*COS(CM$12))/SIN(CM$12)*$B28))</f>
        <v>0.985376839816568</v>
      </c>
      <c r="CN118" s="0" t="n">
        <f aca="false">IF($B28=0,0,IF(SIN(CN$12)=0,999999999,(SIN(CN$12)*COS($E28)+SIN($E28)*COS(CN$12))/SIN(CN$12)*$B28))</f>
        <v>0.980536137483142</v>
      </c>
      <c r="CO118" s="0" t="n">
        <f aca="false">IF($B28=0,0,IF(SIN(CO$12)=0,999999999,(SIN(CO$12)*COS($E28)+SIN($E28)*COS(CO$12))/SIN(CO$12)*$B28))</f>
        <v>0.975707237644136</v>
      </c>
      <c r="CP118" s="0" t="n">
        <f aca="false">IF($B28=0,0,IF(SIN(CP$12)=0,999999999,(SIN(CP$12)*COS($E28)+SIN($E28)*COS(CP$12))/SIN(CP$12)*$B28))</f>
        <v>0.970887164504119</v>
      </c>
      <c r="CQ118" s="0" t="n">
        <f aca="false">IF($B28=0,0,IF(SIN(CQ$12)=0,999999999,(SIN(CQ$12)*COS($E28)+SIN($E28)*COS(CQ$12))/SIN(CQ$12)*$B28))</f>
        <v>0.966072963880748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17.7062685014483</v>
      </c>
      <c r="H119" s="0" t="n">
        <f aca="false">IF($B29=0,0,IF(SIN(H$12)=0,999999999,(SIN(H$12)*COS($E29)+SIN($E29)*COS(H$12))/SIN(H$12)*$B29))</f>
        <v>9.32873494516114</v>
      </c>
      <c r="I119" s="0" t="n">
        <f aca="false">IF($B29=0,0,IF(SIN(I$12)=0,999999999,(SIN(I$12)*COS($E29)+SIN($E29)*COS(I$12))/SIN(I$12)*$B29))</f>
        <v>6.53508921740169</v>
      </c>
      <c r="J119" s="0" t="n">
        <f aca="false">IF($B29=0,0,IF(SIN(J$12)=0,999999999,(SIN(J$12)*COS($E29)+SIN($E29)*COS(J$12))/SIN(J$12)*$B29))</f>
        <v>5.13741492810882</v>
      </c>
      <c r="K119" s="0" t="n">
        <f aca="false">IF($B29=0,0,IF(SIN(K$12)=0,999999999,(SIN(K$12)*COS($E29)+SIN($E29)*COS(K$12))/SIN(K$12)*$B29))</f>
        <v>4.29812863279141</v>
      </c>
      <c r="L119" s="0" t="n">
        <f aca="false">IF($B29=0,0,IF(SIN(L$12)=0,999999999,(SIN(L$12)*COS($E29)+SIN($E29)*COS(L$12))/SIN(L$12)*$B29))</f>
        <v>3.7380357107975</v>
      </c>
      <c r="M119" s="0" t="n">
        <f aca="false">IF($B29=0,0,IF(SIN(M$12)=0,999999999,(SIN(M$12)*COS($E29)+SIN($E29)*COS(M$12))/SIN(M$12)*$B29))</f>
        <v>3.3374812049625</v>
      </c>
      <c r="N119" s="0" t="n">
        <f aca="false">IF($B29=0,0,IF(SIN(N$12)=0,999999999,(SIN(N$12)*COS($E29)+SIN($E29)*COS(N$12))/SIN(N$12)*$B29))</f>
        <v>3.03663753142906</v>
      </c>
      <c r="O119" s="0" t="n">
        <f aca="false">IF($B29=0,0,IF(SIN(O$12)=0,999999999,(SIN(O$12)*COS($E29)+SIN($E29)*COS(O$12))/SIN(O$12)*$B29))</f>
        <v>2.80226704950433</v>
      </c>
      <c r="P119" s="0" t="n">
        <f aca="false">IF($B29=0,0,IF(SIN(P$12)=0,999999999,(SIN(P$12)*COS($E29)+SIN($E29)*COS(P$12))/SIN(P$12)*$B29))</f>
        <v>2.61442708952773</v>
      </c>
      <c r="Q119" s="0" t="n">
        <f aca="false">IF($B29=0,0,IF(SIN(Q$12)=0,999999999,(SIN(Q$12)*COS($E29)+SIN($E29)*COS(Q$12))/SIN(Q$12)*$B29))</f>
        <v>2.46042678365048</v>
      </c>
      <c r="R119" s="0" t="n">
        <f aca="false">IF($B29=0,0,IF(SIN(R$12)=0,999999999,(SIN(R$12)*COS($E29)+SIN($E29)*COS(R$12))/SIN(R$12)*$B29))</f>
        <v>2.33180548116116</v>
      </c>
      <c r="S119" s="0" t="n">
        <f aca="false">IF($B29=0,0,IF(SIN(S$12)=0,999999999,(SIN(S$12)*COS($E29)+SIN($E29)*COS(S$12))/SIN(S$12)*$B29))</f>
        <v>2.2227057412929</v>
      </c>
      <c r="T119" s="0" t="n">
        <f aca="false">IF($B29=0,0,IF(SIN(T$12)=0,999999999,(SIN(T$12)*COS($E29)+SIN($E29)*COS(T$12))/SIN(T$12)*$B29))</f>
        <v>2.12894361477036</v>
      </c>
      <c r="U119" s="0" t="n">
        <f aca="false">IF($B29=0,0,IF(SIN(U$12)=0,999999999,(SIN(U$12)*COS($E29)+SIN($E29)*COS(U$12))/SIN(U$12)*$B29))</f>
        <v>2.04745081268382</v>
      </c>
      <c r="V119" s="0" t="n">
        <f aca="false">IF($B29=0,0,IF(SIN(V$12)=0,999999999,(SIN(V$12)*COS($E29)+SIN($E29)*COS(V$12))/SIN(V$12)*$B29))</f>
        <v>1.9759260619835</v>
      </c>
      <c r="W119" s="0" t="n">
        <f aca="false">IF($B29=0,0,IF(SIN(W$12)=0,999999999,(SIN(W$12)*COS($E29)+SIN($E29)*COS(W$12))/SIN(W$12)*$B29))</f>
        <v>1.91260951192607</v>
      </c>
      <c r="X119" s="0" t="n">
        <f aca="false">IF($B29=0,0,IF(SIN(X$12)=0,999999999,(SIN(X$12)*COS($E29)+SIN($E29)*COS(X$12))/SIN(X$12)*$B29))</f>
        <v>1.85613233832407</v>
      </c>
      <c r="Y119" s="0" t="n">
        <f aca="false">IF($B29=0,0,IF(SIN(Y$12)=0,999999999,(SIN(Y$12)*COS($E29)+SIN($E29)*COS(Y$12))/SIN(Y$12)*$B29))</f>
        <v>1.80541384114343</v>
      </c>
      <c r="Z119" s="0" t="n">
        <f aca="false">IF($B29=0,0,IF(SIN(Z$12)=0,999999999,(SIN(Z$12)*COS($E29)+SIN($E29)*COS(Z$12))/SIN(Z$12)*$B29))</f>
        <v>1.75958941277621</v>
      </c>
      <c r="AA119" s="0" t="n">
        <f aca="false">IF($B29=0,0,IF(SIN(AA$12)=0,999999999,(SIN(AA$12)*COS($E29)+SIN($E29)*COS(AA$12))/SIN(AA$12)*$B29))</f>
        <v>1.71795908676212</v>
      </c>
      <c r="AB119" s="0" t="n">
        <f aca="false">IF($B29=0,0,IF(SIN(AB$12)=0,999999999,(SIN(AB$12)*COS($E29)+SIN($E29)*COS(AB$12))/SIN(AB$12)*$B29))</f>
        <v>1.67995011863319</v>
      </c>
      <c r="AC119" s="0" t="n">
        <f aca="false">IF($B29=0,0,IF(SIN(AC$12)=0,999999999,(SIN(AC$12)*COS($E29)+SIN($E29)*COS(AC$12))/SIN(AC$12)*$B29))</f>
        <v>1.64508932823402</v>
      </c>
      <c r="AD119" s="0" t="n">
        <f aca="false">IF($B29=0,0,IF(SIN(AD$12)=0,999999999,(SIN(AD$12)*COS($E29)+SIN($E29)*COS(AD$12))/SIN(AD$12)*$B29))</f>
        <v>1.61298235641937</v>
      </c>
      <c r="AE119" s="0" t="n">
        <f aca="false">IF($B29=0,0,IF(SIN(AE$12)=0,999999999,(SIN(AE$12)*COS($E29)+SIN($E29)*COS(AE$12))/SIN(AE$12)*$B29))</f>
        <v>1.58329790010212</v>
      </c>
      <c r="AF119" s="0" t="n">
        <f aca="false">IF($B29=0,0,IF(SIN(AF$12)=0,999999999,(SIN(AF$12)*COS($E29)+SIN($E29)*COS(AF$12))/SIN(AF$12)*$B29))</f>
        <v>1.55575558532515</v>
      </c>
      <c r="AG119" s="0" t="n">
        <f aca="false">IF($B29=0,0,IF(SIN(AG$12)=0,999999999,(SIN(AG$12)*COS($E29)+SIN($E29)*COS(AG$12))/SIN(AG$12)*$B29))</f>
        <v>1.53011653516433</v>
      </c>
      <c r="AH119" s="0" t="n">
        <f aca="false">IF($B29=0,0,IF(SIN(AH$12)=0,999999999,(SIN(AH$12)*COS($E29)+SIN($E29)*COS(AH$12))/SIN(AH$12)*$B29))</f>
        <v>1.50617595875351</v>
      </c>
      <c r="AI119" s="0" t="n">
        <f aca="false">IF($B29=0,0,IF(SIN(AI$12)=0,999999999,(SIN(AI$12)*COS($E29)+SIN($E29)*COS(AI$12))/SIN(AI$12)*$B29))</f>
        <v>1.48375727357297</v>
      </c>
      <c r="AJ119" s="0" t="n">
        <f aca="false">IF($B29=0,0,IF(SIN(AJ$12)=0,999999999,(SIN(AJ$12)*COS($E29)+SIN($E29)*COS(AJ$12))/SIN(AJ$12)*$B29))</f>
        <v>1.46270740323834</v>
      </c>
      <c r="AK119" s="0" t="n">
        <f aca="false">IF($B29=0,0,IF(SIN(AK$12)=0,999999999,(SIN(AK$12)*COS($E29)+SIN($E29)*COS(AK$12))/SIN(AK$12)*$B29))</f>
        <v>1.44289298535293</v>
      </c>
      <c r="AL119" s="0" t="n">
        <f aca="false">IF($B29=0,0,IF(SIN(AL$12)=0,999999999,(SIN(AL$12)*COS($E29)+SIN($E29)*COS(AL$12))/SIN(AL$12)*$B29))</f>
        <v>1.42419729034543</v>
      </c>
      <c r="AM119" s="0" t="n">
        <f aca="false">IF($B29=0,0,IF(SIN(AM$12)=0,999999999,(SIN(AM$12)*COS($E29)+SIN($E29)*COS(AM$12))/SIN(AM$12)*$B29))</f>
        <v>1.40651770047632</v>
      </c>
      <c r="AN119" s="0" t="n">
        <f aca="false">IF($B29=0,0,IF(SIN(AN$12)=0,999999999,(SIN(AN$12)*COS($E29)+SIN($E29)*COS(AN$12))/SIN(AN$12)*$B29))</f>
        <v>1.3897636336825</v>
      </c>
      <c r="AO119" s="0" t="n">
        <f aca="false">IF($B29=0,0,IF(SIN(AO$12)=0,999999999,(SIN(AO$12)*COS($E29)+SIN($E29)*COS(AO$12))/SIN(AO$12)*$B29))</f>
        <v>1.37385482329061</v>
      </c>
      <c r="AP119" s="0" t="n">
        <f aca="false">IF($B29=0,0,IF(SIN(AP$12)=0,999999999,(SIN(AP$12)*COS($E29)+SIN($E29)*COS(AP$12))/SIN(AP$12)*$B29))</f>
        <v>1.35871988440075</v>
      </c>
      <c r="AQ119" s="0" t="n">
        <f aca="false">IF($B29=0,0,IF(SIN(AQ$12)=0,999999999,(SIN(AQ$12)*COS($E29)+SIN($E29)*COS(AQ$12))/SIN(AQ$12)*$B29))</f>
        <v>1.34429511270367</v>
      </c>
      <c r="AR119" s="0" t="n">
        <f aca="false">IF($B29=0,0,IF(SIN(AR$12)=0,999999999,(SIN(AR$12)*COS($E29)+SIN($E29)*COS(AR$12))/SIN(AR$12)*$B29))</f>
        <v>1.33052347291293</v>
      </c>
      <c r="AS119" s="0" t="n">
        <f aca="false">IF($B29=0,0,IF(SIN(AS$12)=0,999999999,(SIN(AS$12)*COS($E29)+SIN($E29)*COS(AS$12))/SIN(AS$12)*$B29))</f>
        <v>1.31735374277645</v>
      </c>
      <c r="AT119" s="0" t="n">
        <f aca="false">IF($B29=0,0,IF(SIN(AT$12)=0,999999999,(SIN(AT$12)*COS($E29)+SIN($E29)*COS(AT$12))/SIN(AT$12)*$B29))</f>
        <v>1.30473978543925</v>
      </c>
      <c r="AU119" s="0" t="n">
        <f aca="false">IF($B29=0,0,IF(SIN(AU$12)=0,999999999,(SIN(AU$12)*COS($E29)+SIN($E29)*COS(AU$12))/SIN(AU$12)*$B29))</f>
        <v>1.29263992824142</v>
      </c>
      <c r="AV119" s="0" t="n">
        <f aca="false">IF($B29=0,0,IF(SIN(AV$12)=0,999999999,(SIN(AV$12)*COS($E29)+SIN($E29)*COS(AV$12))/SIN(AV$12)*$B29))</f>
        <v>1.28101643021005</v>
      </c>
      <c r="AW119" s="0" t="n">
        <f aca="false">IF($B29=0,0,IF(SIN(AW$12)=0,999999999,(SIN(AW$12)*COS($E29)+SIN($E29)*COS(AW$12))/SIN(AW$12)*$B29))</f>
        <v>1.26983502380427</v>
      </c>
      <c r="AX119" s="0" t="n">
        <f aca="false">IF($B29=0,0,IF(SIN(AX$12)=0,999999999,(SIN(AX$12)*COS($E29)+SIN($E29)*COS(AX$12))/SIN(AX$12)*$B29))</f>
        <v>1.25906451909805</v>
      </c>
      <c r="AY119" s="0" t="n">
        <f aca="false">IF($B29=0,0,IF(SIN(AY$12)=0,999999999,(SIN(AY$12)*COS($E29)+SIN($E29)*COS(AY$12))/SIN(AY$12)*$B29))</f>
        <v>1.24867646068577</v>
      </c>
      <c r="AZ119" s="0" t="n">
        <f aca="false">IF($B29=0,0,IF(SIN(AZ$12)=0,999999999,(SIN(AZ$12)*COS($E29)+SIN($E29)*COS(AZ$12))/SIN(AZ$12)*$B29))</f>
        <v>1.23864482928499</v>
      </c>
      <c r="BA119" s="0" t="n">
        <f aca="false">IF($B29=0,0,IF(SIN(BA$12)=0,999999999,(SIN(BA$12)*COS($E29)+SIN($E29)*COS(BA$12))/SIN(BA$12)*$B29))</f>
        <v>1.22894578137677</v>
      </c>
      <c r="BB119" s="0" t="n">
        <f aca="false">IF($B29=0,0,IF(SIN(BB$12)=0,999999999,(SIN(BB$12)*COS($E29)+SIN($E29)*COS(BB$12))/SIN(BB$12)*$B29))</f>
        <v>1.21955742133364</v>
      </c>
      <c r="BC119" s="0" t="n">
        <f aca="false">IF($B29=0,0,IF(SIN(BC$12)=0,999999999,(SIN(BC$12)*COS($E29)+SIN($E29)*COS(BC$12))/SIN(BC$12)*$B29))</f>
        <v>1.21045960139123</v>
      </c>
      <c r="BD119" s="0" t="n">
        <f aca="false">IF($B29=0,0,IF(SIN(BD$12)=0,999999999,(SIN(BD$12)*COS($E29)+SIN($E29)*COS(BD$12))/SIN(BD$12)*$B29))</f>
        <v>1.20163374556256</v>
      </c>
      <c r="BE119" s="0" t="n">
        <f aca="false">IF($B29=0,0,IF(SIN(BE$12)=0,999999999,(SIN(BE$12)*COS($E29)+SIN($E29)*COS(BE$12))/SIN(BE$12)*$B29))</f>
        <v>1.19306269420551</v>
      </c>
      <c r="BF119" s="0" t="n">
        <f aca="false">IF($B29=0,0,IF(SIN(BF$12)=0,999999999,(SIN(BF$12)*COS($E29)+SIN($E29)*COS(BF$12))/SIN(BF$12)*$B29))</f>
        <v>1.18473056646018</v>
      </c>
      <c r="BG119" s="0" t="n">
        <f aca="false">IF($B29=0,0,IF(SIN(BG$12)=0,999999999,(SIN(BG$12)*COS($E29)+SIN($E29)*COS(BG$12))/SIN(BG$12)*$B29))</f>
        <v>1.17662263819231</v>
      </c>
      <c r="BH119" s="0" t="n">
        <f aca="false">IF($B29=0,0,IF(SIN(BH$12)=0,999999999,(SIN(BH$12)*COS($E29)+SIN($E29)*COS(BH$12))/SIN(BH$12)*$B29))</f>
        <v>1.16872523342953</v>
      </c>
      <c r="BI119" s="0" t="n">
        <f aca="false">IF($B29=0,0,IF(SIN(BI$12)=0,999999999,(SIN(BI$12)*COS($E29)+SIN($E29)*COS(BI$12))/SIN(BI$12)*$B29))</f>
        <v>1.16102562756912</v>
      </c>
      <c r="BJ119" s="0" t="n">
        <f aca="false">IF($B29=0,0,IF(SIN(BJ$12)=0,999999999,(SIN(BJ$12)*COS($E29)+SIN($E29)*COS(BJ$12))/SIN(BJ$12)*$B29))</f>
        <v>1.15351196088226</v>
      </c>
      <c r="BK119" s="0" t="n">
        <f aca="false">IF($B29=0,0,IF(SIN(BK$12)=0,999999999,(SIN(BK$12)*COS($E29)+SIN($E29)*COS(BK$12))/SIN(BK$12)*$B29))</f>
        <v>1.14617316104608</v>
      </c>
      <c r="BL119" s="0" t="n">
        <f aca="false">IF($B29=0,0,IF(SIN(BL$12)=0,999999999,(SIN(BL$12)*COS($E29)+SIN($E29)*COS(BL$12))/SIN(BL$12)*$B29))</f>
        <v>1.13899887360976</v>
      </c>
      <c r="BM119" s="0" t="n">
        <f aca="false">IF($B29=0,0,IF(SIN(BM$12)=0,999999999,(SIN(BM$12)*COS($E29)+SIN($E29)*COS(BM$12))/SIN(BM$12)*$B29))</f>
        <v>1.13197939944888</v>
      </c>
      <c r="BN119" s="0" t="n">
        <f aca="false">IF($B29=0,0,IF(SIN(BN$12)=0,999999999,(SIN(BN$12)*COS($E29)+SIN($E29)*COS(BN$12))/SIN(BN$12)*$B29))</f>
        <v>1.12510563838814</v>
      </c>
      <c r="BO119" s="0" t="n">
        <f aca="false">IF($B29=0,0,IF(SIN(BO$12)=0,999999999,(SIN(BO$12)*COS($E29)+SIN($E29)*COS(BO$12))/SIN(BO$12)*$B29))</f>
        <v>1.11836903827953</v>
      </c>
      <c r="BP119" s="0" t="n">
        <f aca="false">IF($B29=0,0,IF(SIN(BP$12)=0,999999999,(SIN(BP$12)*COS($E29)+SIN($E29)*COS(BP$12))/SIN(BP$12)*$B29))</f>
        <v>1.11176154891506</v>
      </c>
      <c r="BQ119" s="0" t="n">
        <f aca="false">IF($B29=0,0,IF(SIN(BQ$12)=0,999999999,(SIN(BQ$12)*COS($E29)+SIN($E29)*COS(BQ$12))/SIN(BQ$12)*$B29))</f>
        <v>1.10527558023134</v>
      </c>
      <c r="BR119" s="0" t="n">
        <f aca="false">IF($B29=0,0,IF(SIN(BR$12)=0,999999999,(SIN(BR$12)*COS($E29)+SIN($E29)*COS(BR$12))/SIN(BR$12)*$B29))</f>
        <v>1.09890396433087</v>
      </c>
      <c r="BS119" s="0" t="n">
        <f aca="false">IF($B29=0,0,IF(SIN(BS$12)=0,999999999,(SIN(BS$12)*COS($E29)+SIN($E29)*COS(BS$12))/SIN(BS$12)*$B29))</f>
        <v>1.09263992090308</v>
      </c>
      <c r="BT119" s="0" t="n">
        <f aca="false">IF($B29=0,0,IF(SIN(BT$12)=0,999999999,(SIN(BT$12)*COS($E29)+SIN($E29)*COS(BT$12))/SIN(BT$12)*$B29))</f>
        <v>1.08647702567815</v>
      </c>
      <c r="BU119" s="0" t="n">
        <f aca="false">IF($B29=0,0,IF(SIN(BU$12)=0,999999999,(SIN(BU$12)*COS($E29)+SIN($E29)*COS(BU$12))/SIN(BU$12)*$B29))</f>
        <v>1.08040918159011</v>
      </c>
      <c r="BV119" s="0" t="n">
        <f aca="false">IF($B29=0,0,IF(SIN(BV$12)=0,999999999,(SIN(BV$12)*COS($E29)+SIN($E29)*COS(BV$12))/SIN(BV$12)*$B29))</f>
        <v>1.07443059236316</v>
      </c>
      <c r="BW119" s="0" t="n">
        <f aca="false">IF($B29=0,0,IF(SIN(BW$12)=0,999999999,(SIN(BW$12)*COS($E29)+SIN($E29)*COS(BW$12))/SIN(BW$12)*$B29))</f>
        <v>1.06853573826809</v>
      </c>
      <c r="BX119" s="0" t="n">
        <f aca="false">IF($B29=0,0,IF(SIN(BX$12)=0,999999999,(SIN(BX$12)*COS($E29)+SIN($E29)*COS(BX$12))/SIN(BX$12)*$B29))</f>
        <v>1.06271935382378</v>
      </c>
      <c r="BY119" s="0" t="n">
        <f aca="false">IF($B29=0,0,IF(SIN(BY$12)=0,999999999,(SIN(BY$12)*COS($E29)+SIN($E29)*COS(BY$12))/SIN(BY$12)*$B29))</f>
        <v>1.05697640724365</v>
      </c>
      <c r="BZ119" s="0" t="n">
        <f aca="false">IF($B29=0,0,IF(SIN(BZ$12)=0,999999999,(SIN(BZ$12)*COS($E29)+SIN($E29)*COS(BZ$12))/SIN(BZ$12)*$B29))</f>
        <v>1.05130208144864</v>
      </c>
      <c r="CA119" s="0" t="n">
        <f aca="false">IF($B29=0,0,IF(SIN(CA$12)=0,999999999,(SIN(CA$12)*COS($E29)+SIN($E29)*COS(CA$12))/SIN(CA$12)*$B29))</f>
        <v>1.04569175648715</v>
      </c>
      <c r="CB119" s="0" t="n">
        <f aca="false">IF($B29=0,0,IF(SIN(CB$12)=0,999999999,(SIN(CB$12)*COS($E29)+SIN($E29)*COS(CB$12))/SIN(CB$12)*$B29))</f>
        <v>1.04014099321872</v>
      </c>
      <c r="CC119" s="0" t="n">
        <f aca="false">IF($B29=0,0,IF(SIN(CC$12)=0,999999999,(SIN(CC$12)*COS($E29)+SIN($E29)*COS(CC$12))/SIN(CC$12)*$B29))</f>
        <v>1.0346455181332</v>
      </c>
      <c r="CD119" s="0" t="n">
        <f aca="false">IF($B29=0,0,IF(SIN(CD$12)=0,999999999,(SIN(CD$12)*COS($E29)+SIN($E29)*COS(CD$12))/SIN(CD$12)*$B29))</f>
        <v>1.02920120918941</v>
      </c>
      <c r="CE119" s="0" t="n">
        <f aca="false">IF($B29=0,0,IF(SIN(CE$12)=0,999999999,(SIN(CE$12)*COS($E29)+SIN($E29)*COS(CE$12))/SIN(CE$12)*$B29))</f>
        <v>1.02380408256867</v>
      </c>
      <c r="CF119" s="0" t="n">
        <f aca="false">IF($B29=0,0,IF(SIN(CF$12)=0,999999999,(SIN(CF$12)*COS($E29)+SIN($E29)*COS(CF$12))/SIN(CF$12)*$B29))</f>
        <v>1.0184502802485</v>
      </c>
      <c r="CG119" s="0" t="n">
        <f aca="false">IF($B29=0,0,IF(SIN(CG$12)=0,999999999,(SIN(CG$12)*COS($E29)+SIN($E29)*COS(CG$12))/SIN(CG$12)*$B29))</f>
        <v>1.01313605831016</v>
      </c>
      <c r="CH119" s="0" t="n">
        <f aca="false">IF($B29=0,0,IF(SIN(CH$12)=0,999999999,(SIN(CH$12)*COS($E29)+SIN($E29)*COS(CH$12))/SIN(CH$12)*$B29))</f>
        <v>1.00785777590138</v>
      </c>
      <c r="CI119" s="0" t="n">
        <f aca="false">IF($B29=0,0,IF(SIN(CI$12)=0,999999999,(SIN(CI$12)*COS($E29)+SIN($E29)*COS(CI$12))/SIN(CI$12)*$B29))</f>
        <v>1.00261188478228</v>
      </c>
      <c r="CJ119" s="0" t="n">
        <f aca="false">IF($B29=0,0,IF(SIN(CJ$12)=0,999999999,(SIN(CJ$12)*COS($E29)+SIN($E29)*COS(CJ$12))/SIN(CJ$12)*$B29))</f>
        <v>0.99739491938813</v>
      </c>
      <c r="CK119" s="0" t="n">
        <f aca="false">IF($B29=0,0,IF(SIN(CK$12)=0,999999999,(SIN(CK$12)*COS($E29)+SIN($E29)*COS(CK$12))/SIN(CK$12)*$B29))</f>
        <v>0.992203487347851</v>
      </c>
      <c r="CL119" s="0" t="n">
        <f aca="false">IF($B29=0,0,IF(SIN(CL$12)=0,999999999,(SIN(CL$12)*COS($E29)+SIN($E29)*COS(CL$12))/SIN(CL$12)*$B29))</f>
        <v>0.98703426040124</v>
      </c>
      <c r="CM119" s="0" t="n">
        <f aca="false">IF($B29=0,0,IF(SIN(CM$12)=0,999999999,(SIN(CM$12)*COS($E29)+SIN($E29)*COS(CM$12))/SIN(CM$12)*$B29))</f>
        <v>0.981883965662024</v>
      </c>
      <c r="CN119" s="0" t="n">
        <f aca="false">IF($B29=0,0,IF(SIN(CN$12)=0,999999999,(SIN(CN$12)*COS($E29)+SIN($E29)*COS(CN$12))/SIN(CN$12)*$B29))</f>
        <v>0.976749377176787</v>
      </c>
      <c r="CO119" s="0" t="n">
        <f aca="false">IF($B29=0,0,IF(SIN(CO$12)=0,999999999,(SIN(CO$12)*COS($E29)+SIN($E29)*COS(CO$12))/SIN(CO$12)*$B29))</f>
        <v>0.97162730773275</v>
      </c>
      <c r="CP119" s="0" t="n">
        <f aca="false">IF($B29=0,0,IF(SIN(CP$12)=0,999999999,(SIN(CP$12)*COS($E29)+SIN($E29)*COS(CP$12))/SIN(CP$12)*$B29))</f>
        <v>0.966514600869568</v>
      </c>
      <c r="CQ119" s="0" t="n">
        <f aca="false">IF($B29=0,0,IF(SIN(CQ$12)=0,999999999,(SIN(CQ$12)*COS($E29)+SIN($E29)*COS(CQ$12))/SIN(CQ$12)*$B29))</f>
        <v>0.961408123052145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18.6546282672885</v>
      </c>
      <c r="H120" s="0" t="n">
        <f aca="false">IF($B30=0,0,IF(SIN(H$12)=0,999999999,(SIN(H$12)*COS($E30)+SIN($E30)*COS(H$12))/SIN(H$12)*$B30))</f>
        <v>9.80014543594145</v>
      </c>
      <c r="I120" s="0" t="n">
        <f aca="false">IF($B30=0,0,IF(SIN(I$12)=0,999999999,(SIN(I$12)*COS($E30)+SIN($E30)*COS(I$12))/SIN(I$12)*$B30))</f>
        <v>6.84745202479446</v>
      </c>
      <c r="J120" s="0" t="n">
        <f aca="false">IF($B30=0,0,IF(SIN(J$12)=0,999999999,(SIN(J$12)*COS($E30)+SIN($E30)*COS(J$12))/SIN(J$12)*$B30))</f>
        <v>5.3702054205035</v>
      </c>
      <c r="K120" s="0" t="n">
        <f aca="false">IF($B30=0,0,IF(SIN(K$12)=0,999999999,(SIN(K$12)*COS($E30)+SIN($E30)*COS(K$12))/SIN(K$12)*$B30))</f>
        <v>4.48313692444291</v>
      </c>
      <c r="L120" s="0" t="n">
        <f aca="false">IF($B30=0,0,IF(SIN(L$12)=0,999999999,(SIN(L$12)*COS($E30)+SIN($E30)*COS(L$12))/SIN(L$12)*$B30))</f>
        <v>3.89115682332684</v>
      </c>
      <c r="M120" s="0" t="n">
        <f aca="false">IF($B30=0,0,IF(SIN(M$12)=0,999999999,(SIN(M$12)*COS($E30)+SIN($E30)*COS(M$12))/SIN(M$12)*$B30))</f>
        <v>3.4677979706162</v>
      </c>
      <c r="N120" s="0" t="n">
        <f aca="false">IF($B30=0,0,IF(SIN(N$12)=0,999999999,(SIN(N$12)*COS($E30)+SIN($E30)*COS(N$12))/SIN(N$12)*$B30))</f>
        <v>3.14982668177283</v>
      </c>
      <c r="O120" s="0" t="n">
        <f aca="false">IF($B30=0,0,IF(SIN(O$12)=0,999999999,(SIN(O$12)*COS($E30)+SIN($E30)*COS(O$12))/SIN(O$12)*$B30))</f>
        <v>2.9021130325903</v>
      </c>
      <c r="P120" s="0" t="n">
        <f aca="false">IF($B30=0,0,IF(SIN(P$12)=0,999999999,(SIN(P$12)*COS($E30)+SIN($E30)*COS(P$12))/SIN(P$12)*$B30))</f>
        <v>2.7035789784467</v>
      </c>
      <c r="Q120" s="0" t="n">
        <f aca="false">IF($B30=0,0,IF(SIN(Q$12)=0,999999999,(SIN(Q$12)*COS($E30)+SIN($E30)*COS(Q$12))/SIN(Q$12)*$B30))</f>
        <v>2.54081113570986</v>
      </c>
      <c r="R120" s="0" t="n">
        <f aca="false">IF($B30=0,0,IF(SIN(R$12)=0,999999999,(SIN(R$12)*COS($E30)+SIN($E30)*COS(R$12))/SIN(R$12)*$B30))</f>
        <v>2.40486717237206</v>
      </c>
      <c r="S120" s="0" t="n">
        <f aca="false">IF($B30=0,0,IF(SIN(S$12)=0,999999999,(SIN(S$12)*COS($E30)+SIN($E30)*COS(S$12))/SIN(S$12)*$B30))</f>
        <v>2.28955617217404</v>
      </c>
      <c r="T120" s="0" t="n">
        <f aca="false">IF($B30=0,0,IF(SIN(T$12)=0,999999999,(SIN(T$12)*COS($E30)+SIN($E30)*COS(T$12))/SIN(T$12)*$B30))</f>
        <v>2.19045598547275</v>
      </c>
      <c r="U120" s="0" t="n">
        <f aca="false">IF($B30=0,0,IF(SIN(U$12)=0,999999999,(SIN(U$12)*COS($E30)+SIN($E30)*COS(U$12))/SIN(U$12)*$B30))</f>
        <v>2.10432363970468</v>
      </c>
      <c r="V120" s="0" t="n">
        <f aca="false">IF($B30=0,0,IF(SIN(V$12)=0,999999999,(SIN(V$12)*COS($E30)+SIN($E30)*COS(V$12))/SIN(V$12)*$B30))</f>
        <v>2.02872684587065</v>
      </c>
      <c r="W120" s="0" t="n">
        <f aca="false">IF($B30=0,0,IF(SIN(W$12)=0,999999999,(SIN(W$12)*COS($E30)+SIN($E30)*COS(W$12))/SIN(W$12)*$B30))</f>
        <v>1.96180556150255</v>
      </c>
      <c r="X120" s="0" t="n">
        <f aca="false">IF($B30=0,0,IF(SIN(X$12)=0,999999999,(SIN(X$12)*COS($E30)+SIN($E30)*COS(X$12))/SIN(X$12)*$B30))</f>
        <v>1.90211303259031</v>
      </c>
      <c r="Y120" s="0" t="n">
        <f aca="false">IF($B30=0,0,IF(SIN(Y$12)=0,999999999,(SIN(Y$12)*COS($E30)+SIN($E30)*COS(Y$12))/SIN(Y$12)*$B30))</f>
        <v>1.84850703274556</v>
      </c>
      <c r="Z120" s="0" t="n">
        <f aca="false">IF($B30=0,0,IF(SIN(Z$12)=0,999999999,(SIN(Z$12)*COS($E30)+SIN($E30)*COS(Z$12))/SIN(Z$12)*$B30))</f>
        <v>1.80007373056806</v>
      </c>
      <c r="AA120" s="0" t="n">
        <f aca="false">IF($B30=0,0,IF(SIN(AA$12)=0,999999999,(SIN(AA$12)*COS($E30)+SIN($E30)*COS(AA$12))/SIN(AA$12)*$B30))</f>
        <v>1.75607330914588</v>
      </c>
      <c r="AB120" s="0" t="n">
        <f aca="false">IF($B30=0,0,IF(SIN(AB$12)=0,999999999,(SIN(AB$12)*COS($E30)+SIN($E30)*COS(AB$12))/SIN(AB$12)*$B30))</f>
        <v>1.7159004165548</v>
      </c>
      <c r="AC120" s="0" t="n">
        <f aca="false">IF($B30=0,0,IF(SIN(AC$12)=0,999999999,(SIN(AC$12)*COS($E30)+SIN($E30)*COS(AC$12))/SIN(AC$12)*$B30))</f>
        <v>1.67905493357312</v>
      </c>
      <c r="AD120" s="0" t="n">
        <f aca="false">IF($B30=0,0,IF(SIN(AD$12)=0,999999999,(SIN(AD$12)*COS($E30)+SIN($E30)*COS(AD$12))/SIN(AD$12)*$B30))</f>
        <v>1.64512004942264</v>
      </c>
      <c r="AE120" s="0" t="n">
        <f aca="false">IF($B30=0,0,IF(SIN(AE$12)=0,999999999,(SIN(AE$12)*COS($E30)+SIN($E30)*COS(AE$12))/SIN(AE$12)*$B30))</f>
        <v>1.61374559928729</v>
      </c>
      <c r="AF120" s="0" t="n">
        <f aca="false">IF($B30=0,0,IF(SIN(AF$12)=0,999999999,(SIN(AF$12)*COS($E30)+SIN($E30)*COS(AF$12))/SIN(AF$12)*$B30))</f>
        <v>1.5846352469754</v>
      </c>
      <c r="AG120" s="0" t="n">
        <f aca="false">IF($B30=0,0,IF(SIN(AG$12)=0,999999999,(SIN(AG$12)*COS($E30)+SIN($E30)*COS(AG$12))/SIN(AG$12)*$B30))</f>
        <v>1.55753651583505</v>
      </c>
      <c r="AH120" s="0" t="n">
        <f aca="false">IF($B30=0,0,IF(SIN(AH$12)=0,999999999,(SIN(AH$12)*COS($E30)+SIN($E30)*COS(AH$12))/SIN(AH$12)*$B30))</f>
        <v>1.5322329558579</v>
      </c>
      <c r="AI120" s="0" t="n">
        <f aca="false">IF($B30=0,0,IF(SIN(AI$12)=0,999999999,(SIN(AI$12)*COS($E30)+SIN($E30)*COS(AI$12))/SIN(AI$12)*$B30))</f>
        <v>1.508537931338</v>
      </c>
      <c r="AJ120" s="0" t="n">
        <f aca="false">IF($B30=0,0,IF(SIN(AJ$12)=0,999999999,(SIN(AJ$12)*COS($E30)+SIN($E30)*COS(AJ$12))/SIN(AJ$12)*$B30))</f>
        <v>1.48628965095479</v>
      </c>
      <c r="AK120" s="0" t="n">
        <f aca="false">IF($B30=0,0,IF(SIN(AK$12)=0,999999999,(SIN(AK$12)*COS($E30)+SIN($E30)*COS(AK$12))/SIN(AK$12)*$B30))</f>
        <v>1.465347159731</v>
      </c>
      <c r="AL120" s="0" t="n">
        <f aca="false">IF($B30=0,0,IF(SIN(AL$12)=0,999999999,(SIN(AL$12)*COS($E30)+SIN($E30)*COS(AL$12))/SIN(AL$12)*$B30))</f>
        <v>1.44558708245387</v>
      </c>
      <c r="AM120" s="0" t="n">
        <f aca="false">IF($B30=0,0,IF(SIN(AM$12)=0,999999999,(SIN(AM$12)*COS($E30)+SIN($E30)*COS(AM$12))/SIN(AM$12)*$B30))</f>
        <v>1.42690095915642</v>
      </c>
      <c r="AN120" s="0" t="n">
        <f aca="false">IF($B30=0,0,IF(SIN(AN$12)=0,999999999,(SIN(AN$12)*COS($E30)+SIN($E30)*COS(AN$12))/SIN(AN$12)*$B30))</f>
        <v>1.40919305076257</v>
      </c>
      <c r="AO120" s="0" t="n">
        <f aca="false">IF($B30=0,0,IF(SIN(AO$12)=0,999999999,(SIN(AO$12)*COS($E30)+SIN($E30)*COS(AO$12))/SIN(AO$12)*$B30))</f>
        <v>1.39237852086117</v>
      </c>
      <c r="AP120" s="0" t="n">
        <f aca="false">IF($B30=0,0,IF(SIN(AP$12)=0,999999999,(SIN(AP$12)*COS($E30)+SIN($E30)*COS(AP$12))/SIN(AP$12)*$B30))</f>
        <v>1.37638192047117</v>
      </c>
      <c r="AQ120" s="0" t="n">
        <f aca="false">IF($B30=0,0,IF(SIN(AQ$12)=0,999999999,(SIN(AQ$12)*COS($E30)+SIN($E30)*COS(AQ$12))/SIN(AQ$12)*$B30))</f>
        <v>1.36113591847313</v>
      </c>
      <c r="AR120" s="0" t="n">
        <f aca="false">IF($B30=0,0,IF(SIN(AR$12)=0,999999999,(SIN(AR$12)*COS($E30)+SIN($E30)*COS(AR$12))/SIN(AR$12)*$B30))</f>
        <v>1.34658023245082</v>
      </c>
      <c r="AS120" s="0" t="n">
        <f aca="false">IF($B30=0,0,IF(SIN(AS$12)=0,999999999,(SIN(AS$12)*COS($E30)+SIN($E30)*COS(AS$12))/SIN(AS$12)*$B30))</f>
        <v>1.33266072396978</v>
      </c>
      <c r="AT120" s="0" t="n">
        <f aca="false">IF($B30=0,0,IF(SIN(AT$12)=0,999999999,(SIN(AT$12)*COS($E30)+SIN($E30)*COS(AT$12))/SIN(AT$12)*$B30))</f>
        <v>1.31932862951416</v>
      </c>
      <c r="AU120" s="0" t="n">
        <f aca="false">IF($B30=0,0,IF(SIN(AU$12)=0,999999999,(SIN(AU$12)*COS($E30)+SIN($E30)*COS(AU$12))/SIN(AU$12)*$B30))</f>
        <v>1.30653990391849</v>
      </c>
      <c r="AV120" s="0" t="n">
        <f aca="false">IF($B30=0,0,IF(SIN(AV$12)=0,999999999,(SIN(AV$12)*COS($E30)+SIN($E30)*COS(AV$12))/SIN(AV$12)*$B30))</f>
        <v>1.29425465754287</v>
      </c>
      <c r="AW120" s="0" t="n">
        <f aca="false">IF($B30=0,0,IF(SIN(AW$12)=0,999999999,(SIN(AW$12)*COS($E30)+SIN($E30)*COS(AW$12))/SIN(AW$12)*$B30))</f>
        <v>1.28243667192872</v>
      </c>
      <c r="AX120" s="0" t="n">
        <f aca="false">IF($B30=0,0,IF(SIN(AX$12)=0,999999999,(SIN(AX$12)*COS($E30)+SIN($E30)*COS(AX$12))/SIN(AX$12)*$B30))</f>
        <v>1.27105298144686</v>
      </c>
      <c r="AY120" s="0" t="n">
        <f aca="false">IF($B30=0,0,IF(SIN(AY$12)=0,999999999,(SIN(AY$12)*COS($E30)+SIN($E30)*COS(AY$12))/SIN(AY$12)*$B30))</f>
        <v>1.2600735106701</v>
      </c>
      <c r="AZ120" s="0" t="n">
        <f aca="false">IF($B30=0,0,IF(SIN(AZ$12)=0,999999999,(SIN(AZ$12)*COS($E30)+SIN($E30)*COS(AZ$12))/SIN(AZ$12)*$B30))</f>
        <v>1.24947075898766</v>
      </c>
      <c r="BA120" s="0" t="n">
        <f aca="false">IF($B30=0,0,IF(SIN(BA$12)=0,999999999,(SIN(BA$12)*COS($E30)+SIN($E30)*COS(BA$12))/SIN(BA$12)*$B30))</f>
        <v>1.23921952542271</v>
      </c>
      <c r="BB120" s="0" t="n">
        <f aca="false">IF($B30=0,0,IF(SIN(BB$12)=0,999999999,(SIN(BB$12)*COS($E30)+SIN($E30)*COS(BB$12))/SIN(BB$12)*$B30))</f>
        <v>1.22929666778712</v>
      </c>
      <c r="BC120" s="0" t="n">
        <f aca="false">IF($B30=0,0,IF(SIN(BC$12)=0,999999999,(SIN(BC$12)*COS($E30)+SIN($E30)*COS(BC$12))/SIN(BC$12)*$B30))</f>
        <v>1.21968089126513</v>
      </c>
      <c r="BD120" s="0" t="n">
        <f aca="false">IF($B30=0,0,IF(SIN(BD$12)=0,999999999,(SIN(BD$12)*COS($E30)+SIN($E30)*COS(BD$12))/SIN(BD$12)*$B30))</f>
        <v>1.21035256230268</v>
      </c>
      <c r="BE120" s="0" t="n">
        <f aca="false">IF($B30=0,0,IF(SIN(BE$12)=0,999999999,(SIN(BE$12)*COS($E30)+SIN($E30)*COS(BE$12))/SIN(BE$12)*$B30))</f>
        <v>1.2012935443259</v>
      </c>
      <c r="BF120" s="0" t="n">
        <f aca="false">IF($B30=0,0,IF(SIN(BF$12)=0,999999999,(SIN(BF$12)*COS($E30)+SIN($E30)*COS(BF$12))/SIN(BF$12)*$B30))</f>
        <v>1.19248705234661</v>
      </c>
      <c r="BG120" s="0" t="n">
        <f aca="false">IF($B30=0,0,IF(SIN(BG$12)=0,999999999,(SIN(BG$12)*COS($E30)+SIN($E30)*COS(BG$12))/SIN(BG$12)*$B30))</f>
        <v>1.18391752395699</v>
      </c>
      <c r="BH120" s="0" t="n">
        <f aca="false">IF($B30=0,0,IF(SIN(BH$12)=0,999999999,(SIN(BH$12)*COS($E30)+SIN($E30)*COS(BH$12))/SIN(BH$12)*$B30))</f>
        <v>1.17557050458495</v>
      </c>
      <c r="BI120" s="0" t="n">
        <f aca="false">IF($B30=0,0,IF(SIN(BI$12)=0,999999999,(SIN(BI$12)*COS($E30)+SIN($E30)*COS(BI$12))/SIN(BI$12)*$B30))</f>
        <v>1.1674325451914</v>
      </c>
      <c r="BJ120" s="0" t="n">
        <f aca="false">IF($B30=0,0,IF(SIN(BJ$12)=0,999999999,(SIN(BJ$12)*COS($E30)+SIN($E30)*COS(BJ$12))/SIN(BJ$12)*$B30))</f>
        <v>1.1594911108501</v>
      </c>
      <c r="BK120" s="0" t="n">
        <f aca="false">IF($B30=0,0,IF(SIN(BK$12)=0,999999999,(SIN(BK$12)*COS($E30)+SIN($E30)*COS(BK$12))/SIN(BK$12)*$B30))</f>
        <v>1.15173449886932</v>
      </c>
      <c r="BL120" s="0" t="n">
        <f aca="false">IF($B30=0,0,IF(SIN(BL$12)=0,999999999,(SIN(BL$12)*COS($E30)+SIN($E30)*COS(BL$12))/SIN(BL$12)*$B30))</f>
        <v>1.1441517652992</v>
      </c>
      <c r="BM120" s="0" t="n">
        <f aca="false">IF($B30=0,0,IF(SIN(BM$12)=0,999999999,(SIN(BM$12)*COS($E30)+SIN($E30)*COS(BM$12))/SIN(BM$12)*$B30))</f>
        <v>1.13673265882532</v>
      </c>
      <c r="BN120" s="0" t="n">
        <f aca="false">IF($B30=0,0,IF(SIN(BN$12)=0,999999999,(SIN(BN$12)*COS($E30)+SIN($E30)*COS(BN$12))/SIN(BN$12)*$B30))</f>
        <v>1.1294675611817</v>
      </c>
      <c r="BO120" s="0" t="n">
        <f aca="false">IF($B30=0,0,IF(SIN(BO$12)=0,999999999,(SIN(BO$12)*COS($E30)+SIN($E30)*COS(BO$12))/SIN(BO$12)*$B30))</f>
        <v>1.12234743332992</v>
      </c>
      <c r="BP120" s="0" t="n">
        <f aca="false">IF($B30=0,0,IF(SIN(BP$12)=0,999999999,(SIN(BP$12)*COS($E30)+SIN($E30)*COS(BP$12))/SIN(BP$12)*$B30))</f>
        <v>1.115363766748</v>
      </c>
      <c r="BQ120" s="0" t="n">
        <f aca="false">IF($B30=0,0,IF(SIN(BQ$12)=0,999999999,(SIN(BQ$12)*COS($E30)+SIN($E30)*COS(BQ$12))/SIN(BQ$12)*$B30))</f>
        <v>1.10850853925547</v>
      </c>
      <c r="BR120" s="0" t="n">
        <f aca="false">IF($B30=0,0,IF(SIN(BR$12)=0,999999999,(SIN(BR$12)*COS($E30)+SIN($E30)*COS(BR$12))/SIN(BR$12)*$B30))</f>
        <v>1.10177417487249</v>
      </c>
      <c r="BS120" s="0" t="n">
        <f aca="false">IF($B30=0,0,IF(SIN(BS$12)=0,999999999,(SIN(BS$12)*COS($E30)+SIN($E30)*COS(BS$12))/SIN(BS$12)*$B30))</f>
        <v>1.09515350727223</v>
      </c>
      <c r="BT120" s="0" t="n">
        <f aca="false">IF($B30=0,0,IF(SIN(BT$12)=0,999999999,(SIN(BT$12)*COS($E30)+SIN($E30)*COS(BT$12))/SIN(BT$12)*$B30))</f>
        <v>1.08863974643871</v>
      </c>
      <c r="BU120" s="0" t="n">
        <f aca="false">IF($B30=0,0,IF(SIN(BU$12)=0,999999999,(SIN(BU$12)*COS($E30)+SIN($E30)*COS(BU$12))/SIN(BU$12)*$B30))</f>
        <v>1.0822264481881</v>
      </c>
      <c r="BV120" s="0" t="n">
        <f aca="false">IF($B30=0,0,IF(SIN(BV$12)=0,999999999,(SIN(BV$12)*COS($E30)+SIN($E30)*COS(BV$12))/SIN(BV$12)*$B30))</f>
        <v>1.07590748625139</v>
      </c>
      <c r="BW120" s="0" t="n">
        <f aca="false">IF($B30=0,0,IF(SIN(BW$12)=0,999999999,(SIN(BW$12)*COS($E30)+SIN($E30)*COS(BW$12))/SIN(BW$12)*$B30))</f>
        <v>1.06967702665044</v>
      </c>
      <c r="BX120" s="0" t="n">
        <f aca="false">IF($B30=0,0,IF(SIN(BX$12)=0,999999999,(SIN(BX$12)*COS($E30)+SIN($E30)*COS(BX$12))/SIN(BX$12)*$B30))</f>
        <v>1.06352950413004</v>
      </c>
      <c r="BY120" s="0" t="n">
        <f aca="false">IF($B30=0,0,IF(SIN(BY$12)=0,999999999,(SIN(BY$12)*COS($E30)+SIN($E30)*COS(BY$12))/SIN(BY$12)*$B30))</f>
        <v>1.05745960043423</v>
      </c>
      <c r="BZ120" s="0" t="n">
        <f aca="false">IF($B30=0,0,IF(SIN(BZ$12)=0,999999999,(SIN(BZ$12)*COS($E30)+SIN($E30)*COS(BZ$12))/SIN(BZ$12)*$B30))</f>
        <v>1.05146222423827</v>
      </c>
      <c r="CA120" s="0" t="n">
        <f aca="false">IF($B30=0,0,IF(SIN(CA$12)=0,999999999,(SIN(CA$12)*COS($E30)+SIN($E30)*COS(CA$12))/SIN(CA$12)*$B30))</f>
        <v>1.04553249256771</v>
      </c>
      <c r="CB120" s="0" t="n">
        <f aca="false">IF($B30=0,0,IF(SIN(CB$12)=0,999999999,(SIN(CB$12)*COS($E30)+SIN($E30)*COS(CB$12))/SIN(CB$12)*$B30))</f>
        <v>1.03966571355323</v>
      </c>
      <c r="CC120" s="0" t="n">
        <f aca="false">IF($B30=0,0,IF(SIN(CC$12)=0,999999999,(SIN(CC$12)*COS($E30)+SIN($E30)*COS(CC$12))/SIN(CC$12)*$B30))</f>
        <v>1.03385737038541</v>
      </c>
      <c r="CD120" s="0" t="n">
        <f aca="false">IF($B30=0,0,IF(SIN(CD$12)=0,999999999,(SIN(CD$12)*COS($E30)+SIN($E30)*COS(CD$12))/SIN(CD$12)*$B30))</f>
        <v>1.02810310634726</v>
      </c>
      <c r="CE120" s="0" t="n">
        <f aca="false">IF($B30=0,0,IF(SIN(CE$12)=0,999999999,(SIN(CE$12)*COS($E30)+SIN($E30)*COS(CE$12))/SIN(CE$12)*$B30))</f>
        <v>1.02239871081356</v>
      </c>
      <c r="CF120" s="0" t="n">
        <f aca="false">IF($B30=0,0,IF(SIN(CF$12)=0,999999999,(SIN(CF$12)*COS($E30)+SIN($E30)*COS(CF$12))/SIN(CF$12)*$B30))</f>
        <v>1.0167401061171</v>
      </c>
      <c r="CG120" s="0" t="n">
        <f aca="false">IF($B30=0,0,IF(SIN(CG$12)=0,999999999,(SIN(CG$12)*COS($E30)+SIN($E30)*COS(CG$12))/SIN(CG$12)*$B30))</f>
        <v>1.01112333519056</v>
      </c>
      <c r="CH120" s="0" t="n">
        <f aca="false">IF($B30=0,0,IF(SIN(CH$12)=0,999999999,(SIN(CH$12)*COS($E30)+SIN($E30)*COS(CH$12))/SIN(CH$12)*$B30))</f>
        <v>1.00554454990089</v>
      </c>
      <c r="CI120" s="0" t="n">
        <f aca="false">IF($B30=0,0,IF(SIN(CI$12)=0,999999999,(SIN(CI$12)*COS($E30)+SIN($E30)*COS(CI$12))/SIN(CI$12)*$B30))</f>
        <v>0.999999999999999</v>
      </c>
      <c r="CJ120" s="0" t="n">
        <f aca="false">IF($B30=0,0,IF(SIN(CJ$12)=0,999999999,(SIN(CJ$12)*COS($E30)+SIN($E30)*COS(CJ$12))/SIN(CJ$12)*$B30))</f>
        <v>0.994486022621833</v>
      </c>
      <c r="CK120" s="0" t="n">
        <f aca="false">IF($B30=0,0,IF(SIN(CK$12)=0,999999999,(SIN(CK$12)*COS($E30)+SIN($E30)*COS(CK$12))/SIN(CK$12)*$B30))</f>
        <v>0.988999032261018</v>
      </c>
      <c r="CL120" s="0" t="n">
        <f aca="false">IF($B30=0,0,IF(SIN(CL$12)=0,999999999,(SIN(CL$12)*COS($E30)+SIN($E30)*COS(CL$12))/SIN(CL$12)*$B30))</f>
        <v>0.983535511173029</v>
      </c>
      <c r="CM120" s="0" t="n">
        <f aca="false">IF($B30=0,0,IF(SIN(CM$12)=0,999999999,(SIN(CM$12)*COS($E30)+SIN($E30)*COS(CM$12))/SIN(CM$12)*$B30))</f>
        <v>0.978092000139816</v>
      </c>
      <c r="CN120" s="0" t="n">
        <f aca="false">IF($B30=0,0,IF(SIN(CN$12)=0,999999999,(SIN(CN$12)*COS($E30)+SIN($E30)*COS(CN$12))/SIN(CN$12)*$B30))</f>
        <v>0.97266508954816</v>
      </c>
      <c r="CO120" s="0" t="n">
        <f aca="false">IF($B30=0,0,IF(SIN(CO$12)=0,999999999,(SIN(CO$12)*COS($E30)+SIN($E30)*COS(CO$12))/SIN(CO$12)*$B30))</f>
        <v>0.967251410731064</v>
      </c>
      <c r="CP120" s="0" t="n">
        <f aca="false">IF($B30=0,0,IF(SIN(CP$12)=0,999999999,(SIN(CP$12)*COS($E30)+SIN($E30)*COS(CP$12))/SIN(CP$12)*$B30))</f>
        <v>0.961847627524754</v>
      </c>
      <c r="CQ120" s="0" t="n">
        <f aca="false">IF($B30=0,0,IF(SIN(CQ$12)=0,999999999,(SIN(CQ$12)*COS($E30)+SIN($E30)*COS(CQ$12))/SIN(CQ$12)*$B30))</f>
        <v>0.956450427995892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19.597305652647</v>
      </c>
      <c r="H121" s="0" t="n">
        <f aca="false">IF($B31=0,0,IF(SIN(H$12)=0,999999999,(SIN(H$12)*COS($E31)+SIN($E31)*COS(H$12))/SIN(H$12)*$B31))</f>
        <v>10.2685707074859</v>
      </c>
      <c r="I121" s="0" t="n">
        <f aca="false">IF($B31=0,0,IF(SIN(I$12)=0,999999999,(SIN(I$12)*COS($E31)+SIN($E31)*COS(I$12))/SIN(I$12)*$B31))</f>
        <v>7.15772903196774</v>
      </c>
      <c r="J121" s="0" t="n">
        <f aca="false">IF($B31=0,0,IF(SIN(J$12)=0,999999999,(SIN(J$12)*COS($E31)+SIN($E31)*COS(J$12))/SIN(J$12)*$B31))</f>
        <v>5.60136009630476</v>
      </c>
      <c r="K121" s="0" t="n">
        <f aca="false">IF($B31=0,0,IF(SIN(K$12)=0,999999999,(SIN(K$12)*COS($E31)+SIN($E31)*COS(K$12))/SIN(K$12)*$B31))</f>
        <v>4.6667796091581</v>
      </c>
      <c r="L121" s="0" t="n">
        <f aca="false">IF($B31=0,0,IF(SIN(L$12)=0,999999999,(SIN(L$12)*COS($E31)+SIN($E31)*COS(L$12))/SIN(L$12)*$B31))</f>
        <v>4.04309265179333</v>
      </c>
      <c r="M121" s="0" t="n">
        <f aca="false">IF($B31=0,0,IF(SIN(M$12)=0,999999999,(SIN(M$12)*COS($E31)+SIN($E31)*COS(M$12))/SIN(M$12)*$B31))</f>
        <v>3.59705841141475</v>
      </c>
      <c r="N121" s="0" t="n">
        <f aca="false">IF($B31=0,0,IF(SIN(N$12)=0,999999999,(SIN(N$12)*COS($E31)+SIN($E31)*COS(N$12))/SIN(N$12)*$B31))</f>
        <v>3.26205636439628</v>
      </c>
      <c r="O121" s="0" t="n">
        <f aca="false">IF($B31=0,0,IF(SIN(O$12)=0,999999999,(SIN(O$12)*COS($E31)+SIN($E31)*COS(O$12))/SIN(O$12)*$B31))</f>
        <v>3.00107500393315</v>
      </c>
      <c r="P121" s="0" t="n">
        <f aca="false">IF($B31=0,0,IF(SIN(P$12)=0,999999999,(SIN(P$12)*COS($E31)+SIN($E31)*COS(P$12))/SIN(P$12)*$B31))</f>
        <v>2.79190733101868</v>
      </c>
      <c r="Q121" s="0" t="n">
        <f aca="false">IF($B31=0,0,IF(SIN(Q$12)=0,999999999,(SIN(Q$12)*COS($E31)+SIN($E31)*COS(Q$12))/SIN(Q$12)*$B31))</f>
        <v>2.62042153208393</v>
      </c>
      <c r="R121" s="0" t="n">
        <f aca="false">IF($B31=0,0,IF(SIN(R$12)=0,999999999,(SIN(R$12)*COS($E31)+SIN($E31)*COS(R$12))/SIN(R$12)*$B31))</f>
        <v>2.47719631774579</v>
      </c>
      <c r="S121" s="0" t="n">
        <f aca="false">IF($B31=0,0,IF(SIN(S$12)=0,999999999,(SIN(S$12)*COS($E31)+SIN($E31)*COS(S$12))/SIN(S$12)*$B31))</f>
        <v>2.35570918206571</v>
      </c>
      <c r="T121" s="0" t="n">
        <f aca="false">IF($B31=0,0,IF(SIN(T$12)=0,999999999,(SIN(T$12)*COS($E31)+SIN($E31)*COS(T$12))/SIN(T$12)*$B31))</f>
        <v>2.25130112206254</v>
      </c>
      <c r="U121" s="0" t="n">
        <f aca="false">IF($B31=0,0,IF(SIN(U$12)=0,999999999,(SIN(U$12)*COS($E31)+SIN($E31)*COS(U$12))/SIN(U$12)*$B31))</f>
        <v>2.16055546935986</v>
      </c>
      <c r="V121" s="0" t="n">
        <f aca="false">IF($B31=0,0,IF(SIN(V$12)=0,999999999,(SIN(V$12)*COS($E31)+SIN($E31)*COS(V$12))/SIN(V$12)*$B31))</f>
        <v>2.08090965990783</v>
      </c>
      <c r="W121" s="0" t="n">
        <f aca="false">IF($B31=0,0,IF(SIN(W$12)=0,999999999,(SIN(W$12)*COS($E31)+SIN($E31)*COS(W$12))/SIN(W$12)*$B31))</f>
        <v>2.01040402610056</v>
      </c>
      <c r="X121" s="0" t="n">
        <f aca="false">IF($B31=0,0,IF(SIN(X$12)=0,999999999,(SIN(X$12)*COS($E31)+SIN($E31)*COS(X$12))/SIN(X$12)*$B31))</f>
        <v>1.94751432480064</v>
      </c>
      <c r="Y121" s="0" t="n">
        <f aca="false">IF($B31=0,0,IF(SIN(Y$12)=0,999999999,(SIN(Y$12)*COS($E31)+SIN($E31)*COS(Y$12))/SIN(Y$12)*$B31))</f>
        <v>1.89103715119863</v>
      </c>
      <c r="Z121" s="0" t="n">
        <f aca="false">IF($B31=0,0,IF(SIN(Z$12)=0,999999999,(SIN(Z$12)*COS($E31)+SIN($E31)*COS(Z$12))/SIN(Z$12)*$B31))</f>
        <v>1.84000972846387</v>
      </c>
      <c r="AA121" s="0" t="n">
        <f aca="false">IF($B31=0,0,IF(SIN(AA$12)=0,999999999,(SIN(AA$12)*COS($E31)+SIN($E31)*COS(AA$12))/SIN(AA$12)*$B31))</f>
        <v>1.7936526145882</v>
      </c>
      <c r="AB121" s="0" t="n">
        <f aca="false">IF($B31=0,0,IF(SIN(AB$12)=0,999999999,(SIN(AB$12)*COS($E31)+SIN($E31)*COS(AB$12))/SIN(AB$12)*$B31))</f>
        <v>1.75132803458723</v>
      </c>
      <c r="AC121" s="0" t="n">
        <f aca="false">IF($B31=0,0,IF(SIN(AC$12)=0,999999999,(SIN(AC$12)*COS($E31)+SIN($E31)*COS(AC$12))/SIN(AC$12)*$B31))</f>
        <v>1.71250908251408</v>
      </c>
      <c r="AD121" s="0" t="n">
        <f aca="false">IF($B31=0,0,IF(SIN(AD$12)=0,999999999,(SIN(AD$12)*COS($E31)+SIN($E31)*COS(AD$12))/SIN(AD$12)*$B31))</f>
        <v>1.67675662292222</v>
      </c>
      <c r="AE121" s="0" t="n">
        <f aca="false">IF($B31=0,0,IF(SIN(AE$12)=0,999999999,(SIN(AE$12)*COS($E31)+SIN($E31)*COS(AE$12))/SIN(AE$12)*$B31))</f>
        <v>1.64370173593022</v>
      </c>
      <c r="AF121" s="0" t="n">
        <f aca="false">IF($B31=0,0,IF(SIN(AF$12)=0,999999999,(SIN(AF$12)*COS($E31)+SIN($E31)*COS(AF$12))/SIN(AF$12)*$B31))</f>
        <v>1.61303221337871</v>
      </c>
      <c r="AG121" s="0" t="n">
        <f aca="false">IF($B31=0,0,IF(SIN(AG$12)=0,999999999,(SIN(AG$12)*COS($E31)+SIN($E31)*COS(AG$12))/SIN(AG$12)*$B31))</f>
        <v>1.58448205579486</v>
      </c>
      <c r="AH121" s="0" t="n">
        <f aca="false">IF($B31=0,0,IF(SIN(AH$12)=0,999999999,(SIN(AH$12)*COS($E31)+SIN($E31)*COS(AH$12))/SIN(AH$12)*$B31))</f>
        <v>1.55782321996085</v>
      </c>
      <c r="AI121" s="0" t="n">
        <f aca="false">IF($B31=0,0,IF(SIN(AI$12)=0,999999999,(SIN(AI$12)*COS($E31)+SIN($E31)*COS(AI$12))/SIN(AI$12)*$B31))</f>
        <v>1.53285907383561</v>
      </c>
      <c r="AJ121" s="0" t="n">
        <f aca="false">IF($B31=0,0,IF(SIN(AJ$12)=0,999999999,(SIN(AJ$12)*COS($E31)+SIN($E31)*COS(AJ$12))/SIN(AJ$12)*$B31))</f>
        <v>1.50941916044554</v>
      </c>
      <c r="AK121" s="0" t="n">
        <f aca="false">IF($B31=0,0,IF(SIN(AK$12)=0,999999999,(SIN(AK$12)*COS($E31)+SIN($E31)*COS(AK$12))/SIN(AK$12)*$B31))</f>
        <v>1.48735497516909</v>
      </c>
      <c r="AL121" s="0" t="n">
        <f aca="false">IF($B31=0,0,IF(SIN(AL$12)=0,999999999,(SIN(AL$12)*COS($E31)+SIN($E31)*COS(AL$12))/SIN(AL$12)*$B31))</f>
        <v>1.46653653473328</v>
      </c>
      <c r="AM121" s="0" t="n">
        <f aca="false">IF($B31=0,0,IF(SIN(AM$12)=0,999999999,(SIN(AM$12)*COS($E31)+SIN($E31)*COS(AM$12))/SIN(AM$12)*$B31))</f>
        <v>1.44684956998167</v>
      </c>
      <c r="AN121" s="0" t="n">
        <f aca="false">IF($B31=0,0,IF(SIN(AN$12)=0,999999999,(SIN(AN$12)*COS($E31)+SIN($E31)*COS(AN$12))/SIN(AN$12)*$B31))</f>
        <v>1.42819321398822</v>
      </c>
      <c r="AO121" s="0" t="n">
        <f aca="false">IF($B31=0,0,IF(SIN(AO$12)=0,999999999,(SIN(AO$12)*COS($E31)+SIN($E31)*COS(AO$12))/SIN(AO$12)*$B31))</f>
        <v>1.41047808644601</v>
      </c>
      <c r="AP121" s="0" t="n">
        <f aca="false">IF($B31=0,0,IF(SIN(AP$12)=0,999999999,(SIN(AP$12)*COS($E31)+SIN($E31)*COS(AP$12))/SIN(AP$12)*$B31))</f>
        <v>1.39362469727531</v>
      </c>
      <c r="AQ121" s="0" t="n">
        <f aca="false">IF($B31=0,0,IF(SIN(AQ$12)=0,999999999,(SIN(AQ$12)*COS($E31)+SIN($E31)*COS(AQ$12))/SIN(AQ$12)*$B31))</f>
        <v>1.3775621090562</v>
      </c>
      <c r="AR121" s="0" t="n">
        <f aca="false">IF($B31=0,0,IF(SIN(AR$12)=0,999999999,(SIN(AR$12)*COS($E31)+SIN($E31)*COS(AR$12))/SIN(AR$12)*$B31))</f>
        <v>1.3622268106053</v>
      </c>
      <c r="AS121" s="0" t="n">
        <f aca="false">IF($B31=0,0,IF(SIN(AS$12)=0,999999999,(SIN(AS$12)*COS($E31)+SIN($E31)*COS(AS$12))/SIN(AS$12)*$B31))</f>
        <v>1.34756176379683</v>
      </c>
      <c r="AT121" s="0" t="n">
        <f aca="false">IF($B31=0,0,IF(SIN(AT$12)=0,999999999,(SIN(AT$12)*COS($E31)+SIN($E31)*COS(AT$12))/SIN(AT$12)*$B31))</f>
        <v>1.3335155933079</v>
      </c>
      <c r="AU121" s="0" t="n">
        <f aca="false">IF($B31=0,0,IF(SIN(AU$12)=0,999999999,(SIN(AU$12)*COS($E31)+SIN($E31)*COS(AU$12))/SIN(AU$12)*$B31))</f>
        <v>1.32004189488408</v>
      </c>
      <c r="AV121" s="0" t="n">
        <f aca="false">IF($B31=0,0,IF(SIN(AV$12)=0,999999999,(SIN(AV$12)*COS($E31)+SIN($E31)*COS(AV$12))/SIN(AV$12)*$B31))</f>
        <v>1.30709864236928</v>
      </c>
      <c r="AW121" s="0" t="n">
        <f aca="false">IF($B31=0,0,IF(SIN(AW$12)=0,999999999,(SIN(AW$12)*COS($E31)+SIN($E31)*COS(AW$12))/SIN(AW$12)*$B31))</f>
        <v>1.29464767741965</v>
      </c>
      <c r="AX121" s="0" t="n">
        <f aca="false">IF($B31=0,0,IF(SIN(AX$12)=0,999999999,(SIN(AX$12)*COS($E31)+SIN($E31)*COS(AX$12))/SIN(AX$12)*$B31))</f>
        <v>1.28265426874455</v>
      </c>
      <c r="AY121" s="0" t="n">
        <f aca="false">IF($B31=0,0,IF(SIN(AY$12)=0,999999999,(SIN(AY$12)*COS($E31)+SIN($E31)*COS(AY$12))/SIN(AY$12)*$B31))</f>
        <v>1.27108673005647</v>
      </c>
      <c r="AZ121" s="0" t="n">
        <f aca="false">IF($B31=0,0,IF(SIN(AZ$12)=0,999999999,(SIN(AZ$12)*COS($E31)+SIN($E31)*COS(AZ$12))/SIN(AZ$12)*$B31))</f>
        <v>1.25991608779325</v>
      </c>
      <c r="BA121" s="0" t="n">
        <f aca="false">IF($B31=0,0,IF(SIN(BA$12)=0,999999999,(SIN(BA$12)*COS($E31)+SIN($E31)*COS(BA$12))/SIN(BA$12)*$B31))</f>
        <v>1.24911579119661</v>
      </c>
      <c r="BB121" s="0" t="n">
        <f aca="false">IF($B31=0,0,IF(SIN(BB$12)=0,999999999,(SIN(BB$12)*COS($E31)+SIN($E31)*COS(BB$12))/SIN(BB$12)*$B31))</f>
        <v>1.23866145856713</v>
      </c>
      <c r="BC121" s="0" t="n">
        <f aca="false">IF($B31=0,0,IF(SIN(BC$12)=0,999999999,(SIN(BC$12)*COS($E31)+SIN($E31)*COS(BC$12))/SIN(BC$12)*$B31))</f>
        <v>1.22853065452423</v>
      </c>
      <c r="BD121" s="0" t="n">
        <f aca="false">IF($B31=0,0,IF(SIN(BD$12)=0,999999999,(SIN(BD$12)*COS($E31)+SIN($E31)*COS(BD$12))/SIN(BD$12)*$B31))</f>
        <v>1.21870269392738</v>
      </c>
      <c r="BE121" s="0" t="n">
        <f aca="false">IF($B31=0,0,IF(SIN(BE$12)=0,999999999,(SIN(BE$12)*COS($E31)+SIN($E31)*COS(BE$12))/SIN(BE$12)*$B31))</f>
        <v>1.20915846879549</v>
      </c>
      <c r="BF121" s="0" t="n">
        <f aca="false">IF($B31=0,0,IF(SIN(BF$12)=0,999999999,(SIN(BF$12)*COS($E31)+SIN($E31)*COS(BF$12))/SIN(BF$12)*$B31))</f>
        <v>1.19988029512501</v>
      </c>
      <c r="BG121" s="0" t="n">
        <f aca="false">IF($B31=0,0,IF(SIN(BG$12)=0,999999999,(SIN(BG$12)*COS($E31)+SIN($E31)*COS(BG$12))/SIN(BG$12)*$B31))</f>
        <v>1.190851776975</v>
      </c>
      <c r="BH121" s="0" t="n">
        <f aca="false">IF($B31=0,0,IF(SIN(BH$12)=0,999999999,(SIN(BH$12)*COS($E31)+SIN($E31)*COS(BH$12))/SIN(BH$12)*$B31))</f>
        <v>1.18205768557666</v>
      </c>
      <c r="BI121" s="0" t="n">
        <f aca="false">IF($B31=0,0,IF(SIN(BI$12)=0,999999999,(SIN(BI$12)*COS($E31)+SIN($E31)*COS(BI$12))/SIN(BI$12)*$B31))</f>
        <v>1.17348385155124</v>
      </c>
      <c r="BJ121" s="0" t="n">
        <f aca="false">IF($B31=0,0,IF(SIN(BJ$12)=0,999999999,(SIN(BJ$12)*COS($E31)+SIN($E31)*COS(BJ$12))/SIN(BJ$12)*$B31))</f>
        <v>1.16511706859334</v>
      </c>
      <c r="BK121" s="0" t="n">
        <f aca="false">IF($B31=0,0,IF(SIN(BK$12)=0,999999999,(SIN(BK$12)*COS($E31)+SIN($E31)*COS(BK$12))/SIN(BK$12)*$B31))</f>
        <v>1.15694500720709</v>
      </c>
      <c r="BL121" s="0" t="n">
        <f aca="false">IF($B31=0,0,IF(SIN(BL$12)=0,999999999,(SIN(BL$12)*COS($E31)+SIN($E31)*COS(BL$12))/SIN(BL$12)*$B31))</f>
        <v>1.14895613727728</v>
      </c>
      <c r="BM121" s="0" t="n">
        <f aca="false">IF($B31=0,0,IF(SIN(BM$12)=0,999999999,(SIN(BM$12)*COS($E31)+SIN($E31)*COS(BM$12))/SIN(BM$12)*$B31))</f>
        <v>1.14113965842211</v>
      </c>
      <c r="BN121" s="0" t="n">
        <f aca="false">IF($B31=0,0,IF(SIN(BN$12)=0,999999999,(SIN(BN$12)*COS($E31)+SIN($E31)*COS(BN$12))/SIN(BN$12)*$B31))</f>
        <v>1.13348543721473</v>
      </c>
      <c r="BO121" s="0" t="n">
        <f aca="false">IF($B31=0,0,IF(SIN(BO$12)=0,999999999,(SIN(BO$12)*COS($E31)+SIN($E31)*COS(BO$12))/SIN(BO$12)*$B31))</f>
        <v>1.12598395047969</v>
      </c>
      <c r="BP121" s="0" t="n">
        <f aca="false">IF($B31=0,0,IF(SIN(BP$12)=0,999999999,(SIN(BP$12)*COS($E31)+SIN($E31)*COS(BP$12))/SIN(BP$12)*$B31))</f>
        <v>1.11862623397281</v>
      </c>
      <c r="BQ121" s="0" t="n">
        <f aca="false">IF($B31=0,0,IF(SIN(BQ$12)=0,999999999,(SIN(BQ$12)*COS($E31)+SIN($E31)*COS(BQ$12))/SIN(BQ$12)*$B31))</f>
        <v>1.11140383584017</v>
      </c>
      <c r="BR121" s="0" t="n">
        <f aca="false">IF($B31=0,0,IF(SIN(BR$12)=0,999999999,(SIN(BR$12)*COS($E31)+SIN($E31)*COS(BR$12))/SIN(BR$12)*$B31))</f>
        <v>1.10430877432732</v>
      </c>
      <c r="BS121" s="0" t="n">
        <f aca="false">IF($B31=0,0,IF(SIN(BS$12)=0,999999999,(SIN(BS$12)*COS($E31)+SIN($E31)*COS(BS$12))/SIN(BS$12)*$B31))</f>
        <v>1.09733349927408</v>
      </c>
      <c r="BT121" s="0" t="n">
        <f aca="false">IF($B31=0,0,IF(SIN(BT$12)=0,999999999,(SIN(BT$12)*COS($E31)+SIN($E31)*COS(BT$12))/SIN(BT$12)*$B31))</f>
        <v>1.0904708569866</v>
      </c>
      <c r="BU121" s="0" t="n">
        <f aca="false">IF($B31=0,0,IF(SIN(BU$12)=0,999999999,(SIN(BU$12)*COS($E31)+SIN($E31)*COS(BU$12))/SIN(BU$12)*$B31))</f>
        <v>1.08371405812622</v>
      </c>
      <c r="BV121" s="0" t="n">
        <f aca="false">IF($B31=0,0,IF(SIN(BV$12)=0,999999999,(SIN(BV$12)*COS($E31)+SIN($E31)*COS(BV$12))/SIN(BV$12)*$B31))</f>
        <v>1.07705664829676</v>
      </c>
      <c r="BW121" s="0" t="n">
        <f aca="false">IF($B31=0,0,IF(SIN(BW$12)=0,999999999,(SIN(BW$12)*COS($E31)+SIN($E31)*COS(BW$12))/SIN(BW$12)*$B31))</f>
        <v>1.07049248104827</v>
      </c>
      <c r="BX121" s="0" t="n">
        <f aca="false">IF($B31=0,0,IF(SIN(BX$12)=0,999999999,(SIN(BX$12)*COS($E31)+SIN($E31)*COS(BX$12))/SIN(BX$12)*$B31))</f>
        <v>1.0640156930467</v>
      </c>
      <c r="BY121" s="0" t="n">
        <f aca="false">IF($B31=0,0,IF(SIN(BY$12)=0,999999999,(SIN(BY$12)*COS($E31)+SIN($E31)*COS(BY$12))/SIN(BY$12)*$B31))</f>
        <v>1.05762068118667</v>
      </c>
      <c r="BZ121" s="0" t="n">
        <f aca="false">IF($B31=0,0,IF(SIN(BZ$12)=0,999999999,(SIN(BZ$12)*COS($E31)+SIN($E31)*COS(BZ$12))/SIN(BZ$12)*$B31))</f>
        <v>1.05130208144864</v>
      </c>
      <c r="CA121" s="0" t="n">
        <f aca="false">IF($B31=0,0,IF(SIN(CA$12)=0,999999999,(SIN(CA$12)*COS($E31)+SIN($E31)*COS(CA$12))/SIN(CA$12)*$B31))</f>
        <v>1.04505474932274</v>
      </c>
      <c r="CB121" s="0" t="n">
        <f aca="false">IF($B31=0,0,IF(SIN(CB$12)=0,999999999,(SIN(CB$12)*COS($E31)+SIN($E31)*COS(CB$12))/SIN(CB$12)*$B31))</f>
        <v>1.03887374163992</v>
      </c>
      <c r="CC121" s="0" t="n">
        <f aca="false">IF($B31=0,0,IF(SIN(CC$12)=0,999999999,(SIN(CC$12)*COS($E31)+SIN($E31)*COS(CC$12))/SIN(CC$12)*$B31))</f>
        <v>1.0327542996674</v>
      </c>
      <c r="CD121" s="0" t="n">
        <f aca="false">IF($B31=0,0,IF(SIN(CD$12)=0,999999999,(SIN(CD$12)*COS($E31)+SIN($E31)*COS(CD$12))/SIN(CD$12)*$B31))</f>
        <v>1.02669183333946</v>
      </c>
      <c r="CE121" s="0" t="n">
        <f aca="false">IF($B31=0,0,IF(SIN(CE$12)=0,999999999,(SIN(CE$12)*COS($E31)+SIN($E31)*COS(CE$12))/SIN(CE$12)*$B31))</f>
        <v>1.02068190650693</v>
      </c>
      <c r="CF121" s="0" t="n">
        <f aca="false">IF($B31=0,0,IF(SIN(CF$12)=0,999999999,(SIN(CF$12)*COS($E31)+SIN($E31)*COS(CF$12))/SIN(CF$12)*$B31))</f>
        <v>1.01472022309998</v>
      </c>
      <c r="CG121" s="0" t="n">
        <f aca="false">IF($B31=0,0,IF(SIN(CG$12)=0,999999999,(SIN(CG$12)*COS($E31)+SIN($E31)*COS(CG$12))/SIN(CG$12)*$B31))</f>
        <v>1.0088026141081</v>
      </c>
      <c r="CH121" s="0" t="n">
        <f aca="false">IF($B31=0,0,IF(SIN(CH$12)=0,999999999,(SIN(CH$12)*COS($E31)+SIN($E31)*COS(CH$12))/SIN(CH$12)*$B31))</f>
        <v>1.00292502528958</v>
      </c>
      <c r="CI121" s="0" t="n">
        <f aca="false">IF($B31=0,0,IF(SIN(CI$12)=0,999999999,(SIN(CI$12)*COS($E31)+SIN($E31)*COS(CI$12))/SIN(CI$12)*$B31))</f>
        <v>0.997083505530505</v>
      </c>
      <c r="CJ121" s="0" t="n">
        <f aca="false">IF($B31=0,0,IF(SIN(CJ$12)=0,999999999,(SIN(CJ$12)*COS($E31)+SIN($E31)*COS(CJ$12))/SIN(CJ$12)*$B31))</f>
        <v>0.991274195779243</v>
      </c>
      <c r="CK121" s="0" t="n">
        <f aca="false">IF($B31=0,0,IF(SIN(CK$12)=0,999999999,(SIN(CK$12)*COS($E31)+SIN($E31)*COS(CK$12))/SIN(CK$12)*$B31))</f>
        <v>0.985493318488309</v>
      </c>
      <c r="CL121" s="0" t="n">
        <f aca="false">IF($B31=0,0,IF(SIN(CL$12)=0,999999999,(SIN(CL$12)*COS($E31)+SIN($E31)*COS(CL$12))/SIN(CL$12)*$B31))</f>
        <v>0.979737167500393</v>
      </c>
      <c r="CM121" s="0" t="n">
        <f aca="false">IF($B31=0,0,IF(SIN(CM$12)=0,999999999,(SIN(CM$12)*COS($E31)+SIN($E31)*COS(CM$12))/SIN(CM$12)*$B31))</f>
        <v>0.974002098319375</v>
      </c>
      <c r="CN121" s="0" t="n">
        <f aca="false">IF($B31=0,0,IF(SIN(CN$12)=0,999999999,(SIN(CN$12)*COS($E31)+SIN($E31)*COS(CN$12))/SIN(CN$12)*$B31))</f>
        <v>0.968284518710839</v>
      </c>
      <c r="CO121" s="0" t="n">
        <f aca="false">IF($B31=0,0,IF(SIN(CO$12)=0,999999999,(SIN(CO$12)*COS($E31)+SIN($E31)*COS(CO$12))/SIN(CO$12)*$B31))</f>
        <v>0.962580879579694</v>
      </c>
      <c r="CP121" s="0" t="n">
        <f aca="false">IF($B31=0,0,IF(SIN(CP$12)=0,999999999,(SIN(CP$12)*COS($E31)+SIN($E31)*COS(CP$12))/SIN(CP$12)*$B31))</f>
        <v>0.956887666074969</v>
      </c>
      <c r="CQ121" s="0" t="n">
        <f aca="false">IF($B31=0,0,IF(SIN(CQ$12)=0,999999999,(SIN(CQ$12)*COS($E31)+SIN($E31)*COS(CQ$12))/SIN(CQ$12)*$B31))</f>
        <v>0.951201388873927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20.5340135088603</v>
      </c>
      <c r="H122" s="0" t="n">
        <f aca="false">IF($B32=0,0,IF(SIN(H$12)=0,999999999,(SIN(H$12)*COS($E32)+SIN($E32)*COS(H$12))/SIN(H$12)*$B32))</f>
        <v>10.7338680729189</v>
      </c>
      <c r="I122" s="0" t="n">
        <f aca="false">IF($B32=0,0,IF(SIN(I$12)=0,999999999,(SIN(I$12)*COS($E32)+SIN($E32)*COS(I$12))/SIN(I$12)*$B32))</f>
        <v>7.46582572553939</v>
      </c>
      <c r="J122" s="0" t="n">
        <f aca="false">IF($B32=0,0,IF(SIN(J$12)=0,999999999,(SIN(J$12)*COS($E32)+SIN($E32)*COS(J$12))/SIN(J$12)*$B32))</f>
        <v>5.83080854355908</v>
      </c>
      <c r="K122" s="0" t="n">
        <f aca="false">IF($B32=0,0,IF(SIN(K$12)=0,999999999,(SIN(K$12)*COS($E32)+SIN($E32)*COS(K$12))/SIN(K$12)*$B32))</f>
        <v>4.84900074759623</v>
      </c>
      <c r="L122" s="0" t="n">
        <f aca="false">IF($B32=0,0,IF(SIN(L$12)=0,999999999,(SIN(L$12)*COS($E32)+SIN($E32)*COS(L$12))/SIN(L$12)*$B32))</f>
        <v>4.19379691507176</v>
      </c>
      <c r="M122" s="0" t="n">
        <f aca="false">IF($B32=0,0,IF(SIN(M$12)=0,999999999,(SIN(M$12)*COS($E32)+SIN($E32)*COS(M$12))/SIN(M$12)*$B32))</f>
        <v>3.72522315337568</v>
      </c>
      <c r="N122" s="0" t="n">
        <f aca="false">IF($B32=0,0,IF(SIN(N$12)=0,999999999,(SIN(N$12)*COS($E32)+SIN($E32)*COS(N$12))/SIN(N$12)*$B32))</f>
        <v>3.37329239305089</v>
      </c>
      <c r="O122" s="0" t="n">
        <f aca="false">IF($B32=0,0,IF(SIN(O$12)=0,999999999,(SIN(O$12)*COS($E32)+SIN($E32)*COS(O$12))/SIN(O$12)*$B32))</f>
        <v>3.09912281875772</v>
      </c>
      <c r="P122" s="0" t="n">
        <f aca="false">IF($B32=0,0,IF(SIN(P$12)=0,999999999,(SIN(P$12)*COS($E32)+SIN($E32)*COS(P$12))/SIN(P$12)*$B32))</f>
        <v>2.87938524157182</v>
      </c>
      <c r="Q122" s="0" t="n">
        <f aca="false">IF($B32=0,0,IF(SIN(Q$12)=0,999999999,(SIN(Q$12)*COS($E32)+SIN($E32)*COS(Q$12))/SIN(Q$12)*$B32))</f>
        <v>2.69923372267472</v>
      </c>
      <c r="R122" s="0" t="n">
        <f aca="false">IF($B32=0,0,IF(SIN(R$12)=0,999999999,(SIN(R$12)*COS($E32)+SIN($E32)*COS(R$12))/SIN(R$12)*$B32))</f>
        <v>2.54877088512398</v>
      </c>
      <c r="S122" s="0" t="n">
        <f aca="false">IF($B32=0,0,IF(SIN(S$12)=0,999999999,(SIN(S$12)*COS($E32)+SIN($E32)*COS(S$12))/SIN(S$12)*$B32))</f>
        <v>2.42114462012025</v>
      </c>
      <c r="T122" s="0" t="n">
        <f aca="false">IF($B32=0,0,IF(SIN(T$12)=0,999999999,(SIN(T$12)*COS($E32)+SIN($E32)*COS(T$12))/SIN(T$12)*$B32))</f>
        <v>2.3114604905217</v>
      </c>
      <c r="U122" s="0" t="n">
        <f aca="false">IF($B32=0,0,IF(SIN(U$12)=0,999999999,(SIN(U$12)*COS($E32)+SIN($E32)*COS(U$12))/SIN(U$12)*$B32))</f>
        <v>2.2161291728893</v>
      </c>
      <c r="V122" s="0" t="n">
        <f aca="false">IF($B32=0,0,IF(SIN(V$12)=0,999999999,(SIN(V$12)*COS($E32)+SIN($E32)*COS(V$12))/SIN(V$12)*$B32))</f>
        <v>2.13245860870438</v>
      </c>
      <c r="W122" s="0" t="n">
        <f aca="false">IF($B32=0,0,IF(SIN(W$12)=0,999999999,(SIN(W$12)*COS($E32)+SIN($E32)*COS(W$12))/SIN(W$12)*$B32))</f>
        <v>2.05839010215699</v>
      </c>
      <c r="X122" s="0" t="n">
        <f aca="false">IF($B32=0,0,IF(SIN(X$12)=0,999999999,(SIN(X$12)*COS($E32)+SIN($E32)*COS(X$12))/SIN(X$12)*$B32))</f>
        <v>1.99232238528164</v>
      </c>
      <c r="Y122" s="0" t="n">
        <f aca="false">IF($B32=0,0,IF(SIN(Y$12)=0,999999999,(SIN(Y$12)*COS($E32)+SIN($E32)*COS(Y$12))/SIN(Y$12)*$B32))</f>
        <v>1.93299124141656</v>
      </c>
      <c r="Z122" s="0" t="n">
        <f aca="false">IF($B32=0,0,IF(SIN(Z$12)=0,999999999,(SIN(Z$12)*COS($E32)+SIN($E32)*COS(Z$12))/SIN(Z$12)*$B32))</f>
        <v>1.87938524157182</v>
      </c>
      <c r="AA122" s="0" t="n">
        <f aca="false">IF($B32=0,0,IF(SIN(AA$12)=0,999999999,(SIN(AA$12)*COS($E32)+SIN($E32)*COS(AA$12))/SIN(AA$12)*$B32))</f>
        <v>1.83068555606862</v>
      </c>
      <c r="AB122" s="0" t="n">
        <f aca="false">IF($B32=0,0,IF(SIN(AB$12)=0,999999999,(SIN(AB$12)*COS($E32)+SIN($E32)*COS(AB$12))/SIN(AB$12)*$B32))</f>
        <v>1.78622218113483</v>
      </c>
      <c r="AC122" s="0" t="n">
        <f aca="false">IF($B32=0,0,IF(SIN(AC$12)=0,999999999,(SIN(AC$12)*COS($E32)+SIN($E32)*COS(AC$12))/SIN(AC$12)*$B32))</f>
        <v>1.74544158459906</v>
      </c>
      <c r="AD122" s="0" t="n">
        <f aca="false">IF($B32=0,0,IF(SIN(AD$12)=0,999999999,(SIN(AD$12)*COS($E32)+SIN($E32)*COS(AD$12))/SIN(AD$12)*$B32))</f>
        <v>1.70788244011135</v>
      </c>
      <c r="AE122" s="0" t="n">
        <f aca="false">IF($B32=0,0,IF(SIN(AE$12)=0,999999999,(SIN(AE$12)*COS($E32)+SIN($E32)*COS(AE$12))/SIN(AE$12)*$B32))</f>
        <v>1.67315718510148</v>
      </c>
      <c r="AF122" s="0" t="n">
        <f aca="false">IF($B32=0,0,IF(SIN(AF$12)=0,999999999,(SIN(AF$12)*COS($E32)+SIN($E32)*COS(AF$12))/SIN(AF$12)*$B32))</f>
        <v>1.64093783454403</v>
      </c>
      <c r="AG122" s="0" t="n">
        <f aca="false">IF($B32=0,0,IF(SIN(AG$12)=0,999999999,(SIN(AG$12)*COS($E32)+SIN($E32)*COS(AG$12))/SIN(AG$12)*$B32))</f>
        <v>1.61094494717124</v>
      </c>
      <c r="AH122" s="0" t="n">
        <f aca="false">IF($B32=0,0,IF(SIN(AH$12)=0,999999999,(SIN(AH$12)*COS($E32)+SIN($E32)*COS(AH$12))/SIN(AH$12)*$B32))</f>
        <v>1.58293895602004</v>
      </c>
      <c r="AI122" s="0" t="n">
        <f aca="false">IF($B32=0,0,IF(SIN(AI$12)=0,999999999,(SIN(AI$12)*COS($E32)+SIN($E32)*COS(AI$12))/SIN(AI$12)*$B32))</f>
        <v>1.55671329261019</v>
      </c>
      <c r="AJ122" s="0" t="n">
        <f aca="false">IF($B32=0,0,IF(SIN(AJ$12)=0,999999999,(SIN(AJ$12)*COS($E32)+SIN($E32)*COS(AJ$12))/SIN(AJ$12)*$B32))</f>
        <v>1.53208888623796</v>
      </c>
      <c r="AK122" s="0" t="n">
        <f aca="false">IF($B32=0,0,IF(SIN(AK$12)=0,999999999,(SIN(AK$12)*COS($E32)+SIN($E32)*COS(AK$12))/SIN(AK$12)*$B32))</f>
        <v>1.5089097278734</v>
      </c>
      <c r="AL122" s="0" t="n">
        <f aca="false">IF($B32=0,0,IF(SIN(AL$12)=0,999999999,(SIN(AL$12)*COS($E32)+SIN($E32)*COS(AL$12))/SIN(AL$12)*$B32))</f>
        <v>1.48703926577755</v>
      </c>
      <c r="AM122" s="0" t="n">
        <f aca="false">IF($B32=0,0,IF(SIN(AM$12)=0,999999999,(SIN(AM$12)*COS($E32)+SIN($E32)*COS(AM$12))/SIN(AM$12)*$B32))</f>
        <v>1.46635745641195</v>
      </c>
      <c r="AN122" s="0" t="n">
        <f aca="false">IF($B32=0,0,IF(SIN(AN$12)=0,999999999,(SIN(AN$12)*COS($E32)+SIN($E32)*COS(AN$12))/SIN(AN$12)*$B32))</f>
        <v>1.44675833572568</v>
      </c>
      <c r="AO122" s="0" t="n">
        <f aca="false">IF($B32=0,0,IF(SIN(AO$12)=0,999999999,(SIN(AO$12)*COS($E32)+SIN($E32)*COS(AO$12))/SIN(AO$12)*$B32))</f>
        <v>1.42814800674212</v>
      </c>
      <c r="AP122" s="0" t="n">
        <f aca="false">IF($B32=0,0,IF(SIN(AP$12)=0,999999999,(SIN(AP$12)*COS($E32)+SIN($E32)*COS(AP$12))/SIN(AP$12)*$B32))</f>
        <v>1.41044296249632</v>
      </c>
      <c r="AQ122" s="0" t="n">
        <f aca="false">IF($B32=0,0,IF(SIN(AQ$12)=0,999999999,(SIN(AQ$12)*COS($E32)+SIN($E32)*COS(AQ$12))/SIN(AQ$12)*$B32))</f>
        <v>1.39356868087611</v>
      </c>
      <c r="AR122" s="0" t="n">
        <f aca="false">IF($B32=0,0,IF(SIN(AR$12)=0,999999999,(SIN(AR$12)*COS($E32)+SIN($E32)*COS(AR$12))/SIN(AR$12)*$B32))</f>
        <v>1.37745844127708</v>
      </c>
      <c r="AS122" s="0" t="n">
        <f aca="false">IF($B32=0,0,IF(SIN(AS$12)=0,999999999,(SIN(AS$12)*COS($E32)+SIN($E32)*COS(AS$12))/SIN(AS$12)*$B32))</f>
        <v>1.36205232325649</v>
      </c>
      <c r="AT122" s="0" t="n">
        <f aca="false">IF($B32=0,0,IF(SIN(AT$12)=0,999999999,(SIN(AT$12)*COS($E32)+SIN($E32)*COS(AT$12))/SIN(AT$12)*$B32))</f>
        <v>1.34729635533386</v>
      </c>
      <c r="AU122" s="0" t="n">
        <f aca="false">IF($B32=0,0,IF(SIN(AU$12)=0,999999999,(SIN(AU$12)*COS($E32)+SIN($E32)*COS(AU$12))/SIN(AU$12)*$B32))</f>
        <v>1.33314178830096</v>
      </c>
      <c r="AV122" s="0" t="n">
        <f aca="false">IF($B32=0,0,IF(SIN(AV$12)=0,999999999,(SIN(AV$12)*COS($E32)+SIN($E32)*COS(AV$12))/SIN(AV$12)*$B32))</f>
        <v>1.31954447228707</v>
      </c>
      <c r="AW122" s="0" t="n">
        <f aca="false">IF($B32=0,0,IF(SIN(AW$12)=0,999999999,(SIN(AW$12)*COS($E32)+SIN($E32)*COS(AW$12))/SIN(AW$12)*$B32))</f>
        <v>1.30646432068651</v>
      </c>
      <c r="AX122" s="0" t="n">
        <f aca="false">IF($B32=0,0,IF(SIN(AX$12)=0,999999999,(SIN(AX$12)*COS($E32)+SIN($E32)*COS(AX$12))/SIN(AX$12)*$B32))</f>
        <v>1.29386484712663</v>
      </c>
      <c r="AY122" s="0" t="n">
        <f aca="false">IF($B32=0,0,IF(SIN(AY$12)=0,999999999,(SIN(AY$12)*COS($E32)+SIN($E32)*COS(AY$12))/SIN(AY$12)*$B32))</f>
        <v>1.28171276411158</v>
      </c>
      <c r="AZ122" s="0" t="n">
        <f aca="false">IF($B32=0,0,IF(SIN(AZ$12)=0,999999999,(SIN(AZ$12)*COS($E32)+SIN($E32)*COS(AZ$12))/SIN(AZ$12)*$B32))</f>
        <v>1.26997763395341</v>
      </c>
      <c r="BA122" s="0" t="n">
        <f aca="false">IF($B32=0,0,IF(SIN(BA$12)=0,999999999,(SIN(BA$12)*COS($E32)+SIN($E32)*COS(BA$12))/SIN(BA$12)*$B32))</f>
        <v>1.25863156420006</v>
      </c>
      <c r="BB122" s="0" t="n">
        <f aca="false">IF($B32=0,0,IF(SIN(BB$12)=0,999999999,(SIN(BB$12)*COS($E32)+SIN($E32)*COS(BB$12))/SIN(BB$12)*$B32))</f>
        <v>1.24764894106767</v>
      </c>
      <c r="BC122" s="0" t="n">
        <f aca="false">IF($B32=0,0,IF(SIN(BC$12)=0,999999999,(SIN(BC$12)*COS($E32)+SIN($E32)*COS(BC$12))/SIN(BC$12)*$B32))</f>
        <v>1.23700619544492</v>
      </c>
      <c r="BD122" s="0" t="n">
        <f aca="false">IF($B32=0,0,IF(SIN(BD$12)=0,999999999,(SIN(BD$12)*COS($E32)+SIN($E32)*COS(BD$12))/SIN(BD$12)*$B32))</f>
        <v>1.22668159690568</v>
      </c>
      <c r="BE122" s="0" t="n">
        <f aca="false">IF($B32=0,0,IF(SIN(BE$12)=0,999999999,(SIN(BE$12)*COS($E32)+SIN($E32)*COS(BE$12))/SIN(BE$12)*$B32))</f>
        <v>1.2166550718821</v>
      </c>
      <c r="BF122" s="0" t="n">
        <f aca="false">IF($B32=0,0,IF(SIN(BF$12)=0,999999999,(SIN(BF$12)*COS($E32)+SIN($E32)*COS(BF$12))/SIN(BF$12)*$B32))</f>
        <v>1.20690804274202</v>
      </c>
      <c r="BG122" s="0" t="n">
        <f aca="false">IF($B32=0,0,IF(SIN(BG$12)=0,999999999,(SIN(BG$12)*COS($E32)+SIN($E32)*COS(BG$12))/SIN(BG$12)*$B32))</f>
        <v>1.1974232850057</v>
      </c>
      <c r="BH122" s="0" t="n">
        <f aca="false">IF($B32=0,0,IF(SIN(BH$12)=0,999999999,(SIN(BH$12)*COS($E32)+SIN($E32)*COS(BH$12))/SIN(BH$12)*$B32))</f>
        <v>1.1881848003465</v>
      </c>
      <c r="BI122" s="0" t="n">
        <f aca="false">IF($B32=0,0,IF(SIN(BI$12)=0,999999999,(SIN(BI$12)*COS($E32)+SIN($E32)*COS(BI$12))/SIN(BI$12)*$B32))</f>
        <v>1.17917770336211</v>
      </c>
      <c r="BJ122" s="0" t="n">
        <f aca="false">IF($B32=0,0,IF(SIN(BJ$12)=0,999999999,(SIN(BJ$12)*COS($E32)+SIN($E32)*COS(BJ$12))/SIN(BJ$12)*$B32))</f>
        <v>1.17038812039074</v>
      </c>
      <c r="BK122" s="0" t="n">
        <f aca="false">IF($B32=0,0,IF(SIN(BK$12)=0,999999999,(SIN(BK$12)*COS($E32)+SIN($E32)*COS(BK$12))/SIN(BK$12)*$B32))</f>
        <v>1.1618030988881</v>
      </c>
      <c r="BL122" s="0" t="n">
        <f aca="false">IF($B32=0,0,IF(SIN(BL$12)=0,999999999,(SIN(BL$12)*COS($E32)+SIN($E32)*COS(BL$12))/SIN(BL$12)*$B32))</f>
        <v>1.15341052608575</v>
      </c>
      <c r="BM122" s="0" t="n">
        <f aca="false">IF($B32=0,0,IF(SIN(BM$12)=0,999999999,(SIN(BM$12)*COS($E32)+SIN($E32)*COS(BM$12))/SIN(BM$12)*$B32))</f>
        <v>1.14519905582447</v>
      </c>
      <c r="BN122" s="0" t="n">
        <f aca="false">IF($B32=0,0,IF(SIN(BN$12)=0,999999999,(SIN(BN$12)*COS($E32)+SIN($E32)*COS(BN$12))/SIN(BN$12)*$B32))</f>
        <v>1.13715804260326</v>
      </c>
      <c r="BO122" s="0" t="n">
        <f aca="false">IF($B32=0,0,IF(SIN(BO$12)=0,999999999,(SIN(BO$12)*COS($E32)+SIN($E32)*COS(BO$12))/SIN(BO$12)*$B32))</f>
        <v>1.1292774820105</v>
      </c>
      <c r="BP122" s="0" t="n">
        <f aca="false">IF($B32=0,0,IF(SIN(BP$12)=0,999999999,(SIN(BP$12)*COS($E32)+SIN($E32)*COS(BP$12))/SIN(BP$12)*$B32))</f>
        <v>1.12154795681038</v>
      </c>
      <c r="BQ122" s="0" t="n">
        <f aca="false">IF($B32=0,0,IF(SIN(BQ$12)=0,999999999,(SIN(BQ$12)*COS($E32)+SIN($E32)*COS(BQ$12))/SIN(BQ$12)*$B32))</f>
        <v>1.11396058805007</v>
      </c>
      <c r="BR122" s="0" t="n">
        <f aca="false">IF($B32=0,0,IF(SIN(BR$12)=0,999999999,(SIN(BR$12)*COS($E32)+SIN($E32)*COS(BR$12))/SIN(BR$12)*$B32))</f>
        <v>1.1065069906318</v>
      </c>
      <c r="BS122" s="0" t="n">
        <f aca="false">IF($B32=0,0,IF(SIN(BS$12)=0,999999999,(SIN(BS$12)*COS($E32)+SIN($E32)*COS(BS$12))/SIN(BS$12)*$B32))</f>
        <v>1.09917923286194</v>
      </c>
      <c r="BT122" s="0" t="n">
        <f aca="false">IF($B32=0,0,IF(SIN(BT$12)=0,999999999,(SIN(BT$12)*COS($E32)+SIN($E32)*COS(BT$12))/SIN(BT$12)*$B32))</f>
        <v>1.09196979954783</v>
      </c>
      <c r="BU122" s="0" t="n">
        <f aca="false">IF($B32=0,0,IF(SIN(BU$12)=0,999999999,(SIN(BU$12)*COS($E32)+SIN($E32)*COS(BU$12))/SIN(BU$12)*$B32))</f>
        <v>1.08487155826405</v>
      </c>
      <c r="BV122" s="0" t="n">
        <f aca="false">IF($B32=0,0,IF(SIN(BV$12)=0,999999999,(SIN(BV$12)*COS($E32)+SIN($E32)*COS(BV$12))/SIN(BV$12)*$B32))</f>
        <v>1.07787772845338</v>
      </c>
      <c r="BW122" s="0" t="n">
        <f aca="false">IF($B32=0,0,IF(SIN(BW$12)=0,999999999,(SIN(BW$12)*COS($E32)+SIN($E32)*COS(BW$12))/SIN(BW$12)*$B32))</f>
        <v>1.07098185306629</v>
      </c>
      <c r="BX122" s="0" t="n">
        <f aca="false">IF($B32=0,0,IF(SIN(BX$12)=0,999999999,(SIN(BX$12)*COS($E32)+SIN($E32)*COS(BX$12))/SIN(BX$12)*$B32))</f>
        <v>1.06417777247591</v>
      </c>
      <c r="BY122" s="0" t="n">
        <f aca="false">IF($B32=0,0,IF(SIN(BY$12)=0,999999999,(SIN(BY$12)*COS($E32)+SIN($E32)*COS(BY$12))/SIN(BY$12)*$B32))</f>
        <v>1.05745960043423</v>
      </c>
      <c r="BZ122" s="0" t="n">
        <f aca="false">IF($B32=0,0,IF(SIN(BZ$12)=0,999999999,(SIN(BZ$12)*COS($E32)+SIN($E32)*COS(BZ$12))/SIN(BZ$12)*$B32))</f>
        <v>1.05082170186082</v>
      </c>
      <c r="CA122" s="0" t="n">
        <f aca="false">IF($B32=0,0,IF(SIN(CA$12)=0,999999999,(SIN(CA$12)*COS($E32)+SIN($E32)*COS(CA$12))/SIN(CA$12)*$B32))</f>
        <v>1.04425867227745</v>
      </c>
      <c r="CB122" s="0" t="n">
        <f aca="false">IF($B32=0,0,IF(SIN(CB$12)=0,999999999,(SIN(CB$12)*COS($E32)+SIN($E32)*COS(CB$12))/SIN(CB$12)*$B32))</f>
        <v>1.03776531872111</v>
      </c>
      <c r="CC122" s="0" t="n">
        <f aca="false">IF($B32=0,0,IF(SIN(CC$12)=0,999999999,(SIN(CC$12)*COS($E32)+SIN($E32)*COS(CC$12))/SIN(CC$12)*$B32))</f>
        <v>1.0313366419852</v>
      </c>
      <c r="CD122" s="0" t="n">
        <f aca="false">IF($B32=0,0,IF(SIN(CD$12)=0,999999999,(SIN(CD$12)*COS($E32)+SIN($E32)*COS(CD$12))/SIN(CD$12)*$B32))</f>
        <v>1.02496782005344</v>
      </c>
      <c r="CE122" s="0" t="n">
        <f aca="false">IF($B32=0,0,IF(SIN(CE$12)=0,999999999,(SIN(CE$12)*COS($E32)+SIN($E32)*COS(CE$12))/SIN(CE$12)*$B32))</f>
        <v>1.01865419260401</v>
      </c>
      <c r="CF122" s="0" t="n">
        <f aca="false">IF($B32=0,0,IF(SIN(CF$12)=0,999999999,(SIN(CF$12)*COS($E32)+SIN($E32)*COS(CF$12))/SIN(CF$12)*$B32))</f>
        <v>1.0123912464731</v>
      </c>
      <c r="CG122" s="0" t="n">
        <f aca="false">IF($B32=0,0,IF(SIN(CG$12)=0,999999999,(SIN(CG$12)*COS($E32)+SIN($E32)*COS(CG$12))/SIN(CG$12)*$B32))</f>
        <v>1.00617460197688</v>
      </c>
      <c r="CH122" s="0" t="n">
        <f aca="false">IF($B32=0,0,IF(SIN(CH$12)=0,999999999,(SIN(CH$12)*COS($E32)+SIN($E32)*COS(CH$12))/SIN(CH$12)*$B32))</f>
        <v>1</v>
      </c>
      <c r="CI122" s="0" t="n">
        <f aca="false">IF($B32=0,0,IF(SIN(CI$12)=0,999999999,(SIN(CI$12)*COS($E32)+SIN($E32)*COS(CI$12))/SIN(CI$12)*$B32))</f>
        <v>0.993863289766261</v>
      </c>
      <c r="CJ122" s="0" t="n">
        <f aca="false">IF($B32=0,0,IF(SIN(CJ$12)=0,999999999,(SIN(CJ$12)*COS($E32)+SIN($E32)*COS(CJ$12))/SIN(CJ$12)*$B32))</f>
        <v>0.987760417213929</v>
      </c>
      <c r="CK122" s="0" t="n">
        <f aca="false">IF($B32=0,0,IF(SIN(CK$12)=0,999999999,(SIN(CK$12)*COS($E32)+SIN($E32)*COS(CK$12))/SIN(CK$12)*$B32))</f>
        <v>0.9816874139041</v>
      </c>
      <c r="CL122" s="0" t="n">
        <f aca="false">IF($B32=0,0,IF(SIN(CL$12)=0,999999999,(SIN(CL$12)*COS($E32)+SIN($E32)*COS(CL$12))/SIN(CL$12)*$B32))</f>
        <v>0.975640386395609</v>
      </c>
      <c r="CM122" s="0" t="n">
        <f aca="false">IF($B32=0,0,IF(SIN(CM$12)=0,999999999,(SIN(CM$12)*COS($E32)+SIN($E32)*COS(CM$12))/SIN(CM$12)*$B32))</f>
        <v>0.969615506024416</v>
      </c>
      <c r="CN122" s="0" t="n">
        <f aca="false">IF($B32=0,0,IF(SIN(CN$12)=0,999999999,(SIN(CN$12)*COS($E32)+SIN($E32)*COS(CN$12))/SIN(CN$12)*$B32))</f>
        <v>0.963608999029136</v>
      </c>
      <c r="CO122" s="0" t="n">
        <f aca="false">IF($B32=0,0,IF(SIN(CO$12)=0,999999999,(SIN(CO$12)*COS($E32)+SIN($E32)*COS(CO$12))/SIN(CO$12)*$B32))</f>
        <v>0.957617136967673</v>
      </c>
      <c r="CP122" s="0" t="n">
        <f aca="false">IF($B32=0,0,IF(SIN(CP$12)=0,999999999,(SIN(CP$12)*COS($E32)+SIN($E32)*COS(CP$12))/SIN(CP$12)*$B32))</f>
        <v>0.951636227372518</v>
      </c>
      <c r="CQ122" s="0" t="n">
        <f aca="false">IF($B32=0,0,IF(SIN(CQ$12)=0,999999999,(SIN(CQ$12)*COS($E32)+SIN($E32)*COS(CQ$12))/SIN(CQ$12)*$B32))</f>
        <v>0.945662604594417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21.4644665056414</v>
      </c>
      <c r="H123" s="0" t="n">
        <f aca="false">IF($B33=0,0,IF(SIN(H$12)=0,999999999,(SIN(H$12)*COS($E33)+SIN($E33)*COS(H$12))/SIN(H$12)*$B33))</f>
        <v>11.1958957981555</v>
      </c>
      <c r="I123" s="0" t="n">
        <f aca="false">IF($B33=0,0,IF(SIN(I$12)=0,999999999,(SIN(I$12)*COS($E33)+SIN($E33)*COS(I$12))/SIN(I$12)*$B33))</f>
        <v>7.77164825627196</v>
      </c>
      <c r="J123" s="0" t="n">
        <f aca="false">IF($B33=0,0,IF(SIN(J$12)=0,999999999,(SIN(J$12)*COS($E33)+SIN($E33)*COS(J$12))/SIN(J$12)*$B33))</f>
        <v>6.05848087004672</v>
      </c>
      <c r="K123" s="0" t="n">
        <f aca="false">IF($B33=0,0,IF(SIN(K$12)=0,999999999,(SIN(K$12)*COS($E33)+SIN($E33)*COS(K$12))/SIN(K$12)*$B33))</f>
        <v>5.02974483343332</v>
      </c>
      <c r="L123" s="0" t="n">
        <f aca="false">IF($B33=0,0,IF(SIN(L$12)=0,999999999,(SIN(L$12)*COS($E33)+SIN($E33)*COS(L$12))/SIN(L$12)*$B33))</f>
        <v>4.34322370718363</v>
      </c>
      <c r="M123" s="0" t="n">
        <f aca="false">IF($B33=0,0,IF(SIN(M$12)=0,999999999,(SIN(M$12)*COS($E33)+SIN($E33)*COS(M$12))/SIN(M$12)*$B33))</f>
        <v>3.85225315627705</v>
      </c>
      <c r="N123" s="0" t="n">
        <f aca="false">IF($B33=0,0,IF(SIN(N$12)=0,999999999,(SIN(N$12)*COS($E33)+SIN($E33)*COS(N$12))/SIN(N$12)*$B33))</f>
        <v>3.48350088416475</v>
      </c>
      <c r="O123" s="0" t="n">
        <f aca="false">IF($B33=0,0,IF(SIN(O$12)=0,999999999,(SIN(O$12)*COS($E33)+SIN($E33)*COS(O$12))/SIN(O$12)*$B33))</f>
        <v>3.19622661074982</v>
      </c>
      <c r="P123" s="0" t="n">
        <f aca="false">IF($B33=0,0,IF(SIN(P$12)=0,999999999,(SIN(P$12)*COS($E33)+SIN($E33)*COS(P$12))/SIN(P$12)*$B33))</f>
        <v>2.96598606348714</v>
      </c>
      <c r="Q123" s="0" t="n">
        <f aca="false">IF($B33=0,0,IF(SIN(Q$12)=0,999999999,(SIN(Q$12)*COS($E33)+SIN($E33)*COS(Q$12))/SIN(Q$12)*$B33))</f>
        <v>2.77722370052552</v>
      </c>
      <c r="R123" s="0" t="n">
        <f aca="false">IF($B33=0,0,IF(SIN(R$12)=0,999999999,(SIN(R$12)*COS($E33)+SIN($E33)*COS(R$12))/SIN(R$12)*$B33))</f>
        <v>2.61956907220007</v>
      </c>
      <c r="S123" s="0" t="n">
        <f aca="false">IF($B33=0,0,IF(SIN(S$12)=0,999999999,(SIN(S$12)*COS($E33)+SIN($E33)*COS(S$12))/SIN(S$12)*$B33))</f>
        <v>2.48584255406935</v>
      </c>
      <c r="T123" s="0" t="n">
        <f aca="false">IF($B33=0,0,IF(SIN(T$12)=0,999999999,(SIN(T$12)*COS($E33)+SIN($E33)*COS(T$12))/SIN(T$12)*$B33))</f>
        <v>2.37091576572383</v>
      </c>
      <c r="U123" s="0" t="n">
        <f aca="false">IF($B33=0,0,IF(SIN(U$12)=0,999999999,(SIN(U$12)*COS($E33)+SIN($E33)*COS(U$12))/SIN(U$12)*$B33))</f>
        <v>2.27102782200454</v>
      </c>
      <c r="V123" s="0" t="n">
        <f aca="false">IF($B33=0,0,IF(SIN(V$12)=0,999999999,(SIN(V$12)*COS($E33)+SIN($E33)*COS(V$12))/SIN(V$12)*$B33))</f>
        <v>2.18335798995113</v>
      </c>
      <c r="W123" s="0" t="n">
        <f aca="false">IF($B33=0,0,IF(SIN(W$12)=0,999999999,(SIN(W$12)*COS($E33)+SIN($E33)*COS(W$12))/SIN(W$12)*$B33))</f>
        <v>2.10574917264824</v>
      </c>
      <c r="X123" s="0" t="n">
        <f aca="false">IF($B33=0,0,IF(SIN(X$12)=0,999999999,(SIN(X$12)*COS($E33)+SIN($E33)*COS(X$12))/SIN(X$12)*$B33))</f>
        <v>2.03652356506402</v>
      </c>
      <c r="Y123" s="0" t="n">
        <f aca="false">IF($B33=0,0,IF(SIN(Y$12)=0,999999999,(SIN(Y$12)*COS($E33)+SIN($E33)*COS(Y$12))/SIN(Y$12)*$B33))</f>
        <v>1.97435652377704</v>
      </c>
      <c r="Z123" s="0" t="n">
        <f aca="false">IF($B33=0,0,IF(SIN(Z$12)=0,999999999,(SIN(Z$12)*COS($E33)+SIN($E33)*COS(Z$12))/SIN(Z$12)*$B33))</f>
        <v>1.91818827572917</v>
      </c>
      <c r="AA123" s="0" t="n">
        <f aca="false">IF($B33=0,0,IF(SIN(AA$12)=0,999999999,(SIN(AA$12)*COS($E33)+SIN($E33)*COS(AA$12))/SIN(AA$12)*$B33))</f>
        <v>1.8671608529944</v>
      </c>
      <c r="AB123" s="0" t="n">
        <f aca="false">IF($B33=0,0,IF(SIN(AB$12)=0,999999999,(SIN(AB$12)*COS($E33)+SIN($E33)*COS(AB$12))/SIN(AB$12)*$B33))</f>
        <v>1.82057222710253</v>
      </c>
      <c r="AC123" s="0" t="n">
        <f aca="false">IF($B33=0,0,IF(SIN(AC$12)=0,999999999,(SIN(AC$12)*COS($E33)+SIN($E33)*COS(AC$12))/SIN(AC$12)*$B33))</f>
        <v>1.7778424082689</v>
      </c>
      <c r="AD123" s="0" t="n">
        <f aca="false">IF($B33=0,0,IF(SIN(AD$12)=0,999999999,(SIN(AD$12)*COS($E33)+SIN($E33)*COS(AD$12))/SIN(AD$12)*$B33))</f>
        <v>1.7384880197646</v>
      </c>
      <c r="AE123" s="0" t="n">
        <f aca="false">IF($B33=0,0,IF(SIN(AE$12)=0,999999999,(SIN(AE$12)*COS($E33)+SIN($E33)*COS(AE$12))/SIN(AE$12)*$B33))</f>
        <v>1.70210297438592</v>
      </c>
      <c r="AF123" s="0" t="n">
        <f aca="false">IF($B33=0,0,IF(SIN(AF$12)=0,999999999,(SIN(AF$12)*COS($E33)+SIN($E33)*COS(AF$12))/SIN(AF$12)*$B33))</f>
        <v>1.66834361014883</v>
      </c>
      <c r="AG123" s="0" t="n">
        <f aca="false">IF($B33=0,0,IF(SIN(AG$12)=0,999999999,(SIN(AG$12)*COS($E33)+SIN($E33)*COS(AG$12))/SIN(AG$12)*$B33))</f>
        <v>1.63691712911115</v>
      </c>
      <c r="AH123" s="0" t="n">
        <f aca="false">IF($B33=0,0,IF(SIN(AH$12)=0,999999999,(SIN(AH$12)*COS($E33)+SIN($E33)*COS(AH$12))/SIN(AH$12)*$B33))</f>
        <v>1.60757251353895</v>
      </c>
      <c r="AI123" s="0" t="n">
        <f aca="false">IF($B33=0,0,IF(SIN(AI$12)=0,999999999,(SIN(AI$12)*COS($E33)+SIN($E33)*COS(AI$12))/SIN(AI$12)*$B33))</f>
        <v>1.58009332143562</v>
      </c>
      <c r="AJ123" s="0" t="n">
        <f aca="false">IF($B33=0,0,IF(SIN(AJ$12)=0,999999999,(SIN(AJ$12)*COS($E33)+SIN($E33)*COS(AJ$12))/SIN(AJ$12)*$B33))</f>
        <v>1.55429192291394</v>
      </c>
      <c r="AK123" s="0" t="n">
        <f aca="false">IF($B33=0,0,IF(SIN(AK$12)=0,999999999,(SIN(AK$12)*COS($E33)+SIN($E33)*COS(AK$12))/SIN(AK$12)*$B33))</f>
        <v>1.53000485205747</v>
      </c>
      <c r="AL123" s="0" t="n">
        <f aca="false">IF($B33=0,0,IF(SIN(AL$12)=0,999999999,(SIN(AL$12)*COS($E33)+SIN($E33)*COS(AL$12))/SIN(AL$12)*$B33))</f>
        <v>1.50708903025619</v>
      </c>
      <c r="AM123" s="0" t="n">
        <f aca="false">IF($B33=0,0,IF(SIN(AM$12)=0,999999999,(SIN(AM$12)*COS($E33)+SIN($E33)*COS(AM$12))/SIN(AM$12)*$B33))</f>
        <v>1.48541867615608</v>
      </c>
      <c r="AN123" s="0" t="n">
        <f aca="false">IF($B33=0,0,IF(SIN(AN$12)=0,999999999,(SIN(AN$12)*COS($E33)+SIN($E33)*COS(AN$12))/SIN(AN$12)*$B33))</f>
        <v>1.46488276085901</v>
      </c>
      <c r="AO123" s="0" t="n">
        <f aca="false">IF($B33=0,0,IF(SIN(AO$12)=0,999999999,(SIN(AO$12)*COS($E33)+SIN($E33)*COS(AO$12))/SIN(AO$12)*$B33))</f>
        <v>1.44538289932058</v>
      </c>
      <c r="AP123" s="0" t="n">
        <f aca="false">IF($B33=0,0,IF(SIN(AP$12)=0,999999999,(SIN(AP$12)*COS($E33)+SIN($E33)*COS(AP$12))/SIN(AP$12)*$B33))</f>
        <v>1.42683159312768</v>
      </c>
      <c r="AQ123" s="0" t="n">
        <f aca="false">IF($B33=0,0,IF(SIN(AQ$12)=0,999999999,(SIN(AQ$12)*COS($E33)+SIN($E33)*COS(AQ$12))/SIN(AQ$12)*$B33))</f>
        <v>1.40915075817602</v>
      </c>
      <c r="AR123" s="0" t="n">
        <f aca="false">IF($B33=0,0,IF(SIN(AR$12)=0,999999999,(SIN(AR$12)*COS($E33)+SIN($E33)*COS(AR$12))/SIN(AR$12)*$B33))</f>
        <v>1.3922704847639</v>
      </c>
      <c r="AS123" s="0" t="n">
        <f aca="false">IF($B33=0,0,IF(SIN(AS$12)=0,999999999,(SIN(AS$12)*COS($E33)+SIN($E33)*COS(AS$12))/SIN(AS$12)*$B33))</f>
        <v>1.37612798838399</v>
      </c>
      <c r="AT123" s="0" t="n">
        <f aca="false">IF($B33=0,0,IF(SIN(AT$12)=0,999999999,(SIN(AT$12)*COS($E33)+SIN($E33)*COS(AT$12))/SIN(AT$12)*$B33))</f>
        <v>1.36066671783843</v>
      </c>
      <c r="AU123" s="0" t="n">
        <f aca="false">IF($B33=0,0,IF(SIN(AU$12)=0,999999999,(SIN(AU$12)*COS($E33)+SIN($E33)*COS(AU$12))/SIN(AU$12)*$B33))</f>
        <v>1.34583559381469</v>
      </c>
      <c r="AV123" s="0" t="n">
        <f aca="false">IF($B33=0,0,IF(SIN(AV$12)=0,999999999,(SIN(AV$12)*COS($E33)+SIN($E33)*COS(AV$12))/SIN(AV$12)*$B33))</f>
        <v>1.33158835617589</v>
      </c>
      <c r="AW123" s="0" t="n">
        <f aca="false">IF($B33=0,0,IF(SIN(AW$12)=0,999999999,(SIN(AW$12)*COS($E33)+SIN($E33)*COS(AW$12))/SIN(AW$12)*$B33))</f>
        <v>1.31788300226529</v>
      </c>
      <c r="AX123" s="0" t="n">
        <f aca="false">IF($B33=0,0,IF(SIN(AX$12)=0,999999999,(SIN(AX$12)*COS($E33)+SIN($E33)*COS(AX$12))/SIN(AX$12)*$B33))</f>
        <v>1.30468130174233</v>
      </c>
      <c r="AY123" s="0" t="n">
        <f aca="false">IF($B33=0,0,IF(SIN(AY$12)=0,999999999,(SIN(AY$12)*COS($E33)+SIN($E33)*COS(AY$12))/SIN(AY$12)*$B33))</f>
        <v>1.2919483760425</v>
      </c>
      <c r="AZ123" s="0" t="n">
        <f aca="false">IF($B33=0,0,IF(SIN(AZ$12)=0,999999999,(SIN(AZ$12)*COS($E33)+SIN($E33)*COS(AZ$12))/SIN(AZ$12)*$B33))</f>
        <v>1.27965233262373</v>
      </c>
      <c r="BA123" s="0" t="n">
        <f aca="false">IF($B33=0,0,IF(SIN(BA$12)=0,999999999,(SIN(BA$12)*COS($E33)+SIN($E33)*COS(BA$12))/SIN(BA$12)*$B33))</f>
        <v>1.26776394583641</v>
      </c>
      <c r="BB123" s="0" t="n">
        <f aca="false">IF($B33=0,0,IF(SIN(BB$12)=0,999999999,(SIN(BB$12)*COS($E33)+SIN($E33)*COS(BB$12))/SIN(BB$12)*$B33))</f>
        <v>1.25625637761451</v>
      </c>
      <c r="BC123" s="0" t="n">
        <f aca="false">IF($B33=0,0,IF(SIN(BC$12)=0,999999999,(SIN(BC$12)*COS($E33)+SIN($E33)*COS(BC$12))/SIN(BC$12)*$B33))</f>
        <v>1.24510493229533</v>
      </c>
      <c r="BD123" s="0" t="n">
        <f aca="false">IF($B33=0,0,IF(SIN(BD$12)=0,999999999,(SIN(BD$12)*COS($E33)+SIN($E33)*COS(BD$12))/SIN(BD$12)*$B33))</f>
        <v>1.23428684078642</v>
      </c>
      <c r="BE123" s="0" t="n">
        <f aca="false">IF($B33=0,0,IF(SIN(BE$12)=0,999999999,(SIN(BE$12)*COS($E33)+SIN($E33)*COS(BE$12))/SIN(BE$12)*$B33))</f>
        <v>1.22378107004782</v>
      </c>
      <c r="BF123" s="0" t="n">
        <f aca="false">IF($B33=0,0,IF(SIN(BF$12)=0,999999999,(SIN(BF$12)*COS($E33)+SIN($E33)*COS(BF$12))/SIN(BF$12)*$B33))</f>
        <v>1.21356815447763</v>
      </c>
      <c r="BG123" s="0" t="n">
        <f aca="false">IF($B33=0,0,IF(SIN(BG$12)=0,999999999,(SIN(BG$12)*COS($E33)+SIN($E33)*COS(BG$12))/SIN(BG$12)*$B33))</f>
        <v>1.2036300463041</v>
      </c>
      <c r="BH123" s="0" t="n">
        <f aca="false">IF($B33=0,0,IF(SIN(BH$12)=0,999999999,(SIN(BH$12)*COS($E33)+SIN($E33)*COS(BH$12))/SIN(BH$12)*$B33))</f>
        <v>1.19394998251594</v>
      </c>
      <c r="BI123" s="0" t="n">
        <f aca="false">IF($B33=0,0,IF(SIN(BI$12)=0,999999999,(SIN(BI$12)*COS($E33)+SIN($E33)*COS(BI$12))/SIN(BI$12)*$B33))</f>
        <v>1.18451236622158</v>
      </c>
      <c r="BJ123" s="0" t="n">
        <f aca="false">IF($B33=0,0,IF(SIN(BJ$12)=0,999999999,(SIN(BJ$12)*COS($E33)+SIN($E33)*COS(BJ$12))/SIN(BJ$12)*$B33))</f>
        <v>1.17530266062886</v>
      </c>
      <c r="BK123" s="0" t="n">
        <f aca="false">IF($B33=0,0,IF(SIN(BK$12)=0,999999999,(SIN(BK$12)*COS($E33)+SIN($E33)*COS(BK$12))/SIN(BK$12)*$B33))</f>
        <v>1.16630729409054</v>
      </c>
      <c r="BL123" s="0" t="n">
        <f aca="false">IF($B33=0,0,IF(SIN(BL$12)=0,999999999,(SIN(BL$12)*COS($E33)+SIN($E33)*COS(BL$12))/SIN(BL$12)*$B33))</f>
        <v>1.15751357487465</v>
      </c>
      <c r="BM123" s="0" t="n">
        <f aca="false">IF($B33=0,0,IF(SIN(BM$12)=0,999999999,(SIN(BM$12)*COS($E33)+SIN($E33)*COS(BM$12))/SIN(BM$12)*$B33))</f>
        <v>1.14890961450063</v>
      </c>
      <c r="BN123" s="0" t="n">
        <f aca="false">IF($B33=0,0,IF(SIN(BN$12)=0,999999999,(SIN(BN$12)*COS($E33)+SIN($E33)*COS(BN$12))/SIN(BN$12)*$B33))</f>
        <v>1.14048425863611</v>
      </c>
      <c r="BO123" s="0" t="n">
        <f aca="false">IF($B33=0,0,IF(SIN(BO$12)=0,999999999,(SIN(BO$12)*COS($E33)+SIN($E33)*COS(BO$12))/SIN(BO$12)*$B33))</f>
        <v>1.13222702468073</v>
      </c>
      <c r="BP123" s="0" t="n">
        <f aca="false">IF($B33=0,0,IF(SIN(BP$12)=0,999999999,(SIN(BP$12)*COS($E33)+SIN($E33)*COS(BP$12))/SIN(BP$12)*$B33))</f>
        <v>1.12412804527562</v>
      </c>
      <c r="BQ123" s="0" t="n">
        <f aca="false">IF($B33=0,0,IF(SIN(BQ$12)=0,999999999,(SIN(BQ$12)*COS($E33)+SIN($E33)*COS(BQ$12))/SIN(BQ$12)*$B33))</f>
        <v>1.11617801707367</v>
      </c>
      <c r="BR123" s="0" t="n">
        <f aca="false">IF($B33=0,0,IF(SIN(BR$12)=0,999999999,(SIN(BR$12)*COS($E33)+SIN($E33)*COS(BR$12))/SIN(BR$12)*$B33))</f>
        <v>1.10836815418797</v>
      </c>
      <c r="BS123" s="0" t="n">
        <f aca="false">IF($B33=0,0,IF(SIN(BS$12)=0,999999999,(SIN(BS$12)*COS($E33)+SIN($E33)*COS(BS$12))/SIN(BS$12)*$B33))</f>
        <v>1.10069014580748</v>
      </c>
      <c r="BT123" s="0" t="n">
        <f aca="false">IF($B33=0,0,IF(SIN(BT$12)=0,999999999,(SIN(BT$12)*COS($E33)+SIN($E33)*COS(BT$12))/SIN(BT$12)*$B33))</f>
        <v>1.09313611752997</v>
      </c>
      <c r="BU123" s="0" t="n">
        <f aca="false">IF($B33=0,0,IF(SIN(BU$12)=0,999999999,(SIN(BU$12)*COS($E33)+SIN($E33)*COS(BU$12))/SIN(BU$12)*$B33))</f>
        <v>1.08569859601586</v>
      </c>
      <c r="BV123" s="0" t="n">
        <f aca="false">IF($B33=0,0,IF(SIN(BV$12)=0,999999999,(SIN(BV$12)*COS($E33)+SIN($E33)*COS(BV$12))/SIN(BV$12)*$B33))</f>
        <v>1.07837047661228</v>
      </c>
      <c r="BW123" s="0" t="n">
        <f aca="false">IF($B33=0,0,IF(SIN(BW$12)=0,999999999,(SIN(BW$12)*COS($E33)+SIN($E33)*COS(BW$12))/SIN(BW$12)*$B33))</f>
        <v>1.07114499363703</v>
      </c>
      <c r="BX123" s="0" t="n">
        <f aca="false">IF($B33=0,0,IF(SIN(BX$12)=0,999999999,(SIN(BX$12)*COS($E33)+SIN($E33)*COS(BX$12))/SIN(BX$12)*$B33))</f>
        <v>1.0640156930467</v>
      </c>
      <c r="BY123" s="0" t="n">
        <f aca="false">IF($B33=0,0,IF(SIN(BY$12)=0,999999999,(SIN(BY$12)*COS($E33)+SIN($E33)*COS(BY$12))/SIN(BY$12)*$B33))</f>
        <v>1.05697640724365</v>
      </c>
      <c r="BZ123" s="0" t="n">
        <f aca="false">IF($B33=0,0,IF(SIN(BZ$12)=0,999999999,(SIN(BZ$12)*COS($E33)+SIN($E33)*COS(BZ$12))/SIN(BZ$12)*$B33))</f>
        <v>1.05002123180307</v>
      </c>
      <c r="CA123" s="0" t="n">
        <f aca="false">IF($B33=0,0,IF(SIN(CA$12)=0,999999999,(SIN(CA$12)*COS($E33)+SIN($E33)*COS(CA$12))/SIN(CA$12)*$B33))</f>
        <v>1.04314450392463</v>
      </c>
      <c r="CB123" s="0" t="n">
        <f aca="false">IF($B33=0,0,IF(SIN(CB$12)=0,999999999,(SIN(CB$12)*COS($E33)+SIN($E33)*COS(CB$12))/SIN(CB$12)*$B33))</f>
        <v>1.03634078243316</v>
      </c>
      <c r="CC123" s="0" t="n">
        <f aca="false">IF($B33=0,0,IF(SIN(CC$12)=0,999999999,(SIN(CC$12)*COS($E33)+SIN($E33)*COS(CC$12))/SIN(CC$12)*$B33))</f>
        <v>1.02960482917106</v>
      </c>
      <c r="CD123" s="0" t="n">
        <f aca="false">IF($B33=0,0,IF(SIN(CD$12)=0,999999999,(SIN(CD$12)*COS($E33)+SIN($E33)*COS(CD$12))/SIN(CD$12)*$B33))</f>
        <v>1.02293159164034</v>
      </c>
      <c r="CE123" s="0" t="n">
        <f aca="false">IF($B33=0,0,IF(SIN(CE$12)=0,999999999,(SIN(CE$12)*COS($E33)+SIN($E33)*COS(CE$12))/SIN(CE$12)*$B33))</f>
        <v>1.0163161867661</v>
      </c>
      <c r="CF123" s="0" t="n">
        <f aca="false">IF($B33=0,0,IF(SIN(CF$12)=0,999999999,(SIN(CF$12)*COS($E33)+SIN($E33)*COS(CF$12))/SIN(CF$12)*$B33))</f>
        <v>1.00975388566529</v>
      </c>
      <c r="CG123" s="0" t="n">
        <f aca="false">IF($B33=0,0,IF(SIN(CG$12)=0,999999999,(SIN(CG$12)*COS($E33)+SIN($E33)*COS(CG$12))/SIN(CG$12)*$B33))</f>
        <v>1.00324009931487</v>
      </c>
      <c r="CH123" s="0" t="n">
        <f aca="false">IF($B33=0,0,IF(SIN(CH$12)=0,999999999,(SIN(CH$12)*COS($E33)+SIN($E33)*COS(CH$12))/SIN(CH$12)*$B33))</f>
        <v>0.996770365023209</v>
      </c>
      <c r="CI123" s="0" t="n">
        <f aca="false">IF($B33=0,0,IF(SIN(CI$12)=0,999999999,(SIN(CI$12)*COS($E33)+SIN($E33)*COS(CI$12))/SIN(CI$12)*$B33))</f>
        <v>0.990340333616185</v>
      </c>
      <c r="CJ123" s="0" t="n">
        <f aca="false">IF($B33=0,0,IF(SIN(CJ$12)=0,999999999,(SIN(CJ$12)*COS($E33)+SIN($E33)*COS(CJ$12))/SIN(CJ$12)*$B33))</f>
        <v>0.983945757256883</v>
      </c>
      <c r="CK123" s="0" t="n">
        <f aca="false">IF($B33=0,0,IF(SIN(CK$12)=0,999999999,(SIN(CK$12)*COS($E33)+SIN($E33)*COS(CK$12))/SIN(CK$12)*$B33))</f>
        <v>0.977582477823797</v>
      </c>
      <c r="CL123" s="0" t="n">
        <f aca="false">IF($B33=0,0,IF(SIN(CL$12)=0,999999999,(SIN(CL$12)*COS($E33)+SIN($E33)*COS(CL$12))/SIN(CL$12)*$B33))</f>
        <v>0.971246415777888</v>
      </c>
      <c r="CM123" s="0" t="n">
        <f aca="false">IF($B33=0,0,IF(SIN(CM$12)=0,999999999,(SIN(CM$12)*COS($E33)+SIN($E33)*COS(CM$12))/SIN(CM$12)*$B33))</f>
        <v>0.964933559453446</v>
      </c>
      <c r="CN123" s="0" t="n">
        <f aca="false">IF($B33=0,0,IF(SIN(CN$12)=0,999999999,(SIN(CN$12)*COS($E33)+SIN($E33)*COS(CN$12))/SIN(CN$12)*$B33))</f>
        <v>0.958639954711639</v>
      </c>
      <c r="CO123" s="0" t="n">
        <f aca="false">IF($B33=0,0,IF(SIN(CO$12)=0,999999999,(SIN(CO$12)*COS($E33)+SIN($E33)*COS(CO$12))/SIN(CO$12)*$B33))</f>
        <v>0.952361694899087</v>
      </c>
      <c r="CP123" s="0" t="n">
        <f aca="false">IF($B33=0,0,IF(SIN(CP$12)=0,999999999,(SIN(CP$12)*COS($E33)+SIN($E33)*COS(CP$12))/SIN(CP$12)*$B33))</f>
        <v>0.946094911056504</v>
      </c>
      <c r="CQ123" s="0" t="n">
        <f aca="false">IF($B33=0,0,IF(SIN(CQ$12)=0,999999999,(SIN(CQ$12)*COS($E33)+SIN($E33)*COS(CQ$12))/SIN(CQ$12)*$B33))</f>
        <v>0.939835762324709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22.3883812179939</v>
      </c>
      <c r="H124" s="0" t="n">
        <f aca="false">IF($B34=0,0,IF(SIN(H$12)=0,999999999,(SIN(H$12)*COS($E34)+SIN($E34)*COS(H$12))/SIN(H$12)*$B34))</f>
        <v>11.654513145075</v>
      </c>
      <c r="I124" s="0" t="n">
        <f aca="false">IF($B34=0,0,IF(SIN(I$12)=0,999999999,(SIN(I$12)*COS($E34)+SIN($E34)*COS(I$12))/SIN(I$12)*$B34))</f>
        <v>8.07510346766002</v>
      </c>
      <c r="J124" s="0" t="n">
        <f aca="false">IF($B34=0,0,IF(SIN(J$12)=0,999999999,(SIN(J$12)*COS($E34)+SIN($E34)*COS(J$12))/SIN(J$12)*$B34))</f>
        <v>6.28430772457152</v>
      </c>
      <c r="K124" s="0" t="n">
        <f aca="false">IF($B34=0,0,IF(SIN(K$12)=0,999999999,(SIN(K$12)*COS($E34)+SIN($E34)*COS(K$12))/SIN(K$12)*$B34))</f>
        <v>5.20895681026991</v>
      </c>
      <c r="L124" s="0" t="n">
        <f aca="false">IF($B34=0,0,IF(SIN(L$12)=0,999999999,(SIN(L$12)*COS($E34)+SIN($E34)*COS(L$12))/SIN(L$12)*$B34))</f>
        <v>4.49132751128054</v>
      </c>
      <c r="M124" s="0" t="n">
        <f aca="false">IF($B34=0,0,IF(SIN(M$12)=0,999999999,(SIN(M$12)*COS($E34)+SIN($E34)*COS(M$12))/SIN(M$12)*$B34))</f>
        <v>3.9781097255494</v>
      </c>
      <c r="N124" s="0" t="n">
        <f aca="false">IF($B34=0,0,IF(SIN(N$12)=0,999999999,(SIN(N$12)*COS($E34)+SIN($E34)*COS(N$12))/SIN(N$12)*$B34))</f>
        <v>3.59264826716386</v>
      </c>
      <c r="O124" s="0" t="n">
        <f aca="false">IF($B34=0,0,IF(SIN(O$12)=0,999999999,(SIN(O$12)*COS($E34)+SIN($E34)*COS(O$12))/SIN(O$12)*$B34))</f>
        <v>3.29235680115375</v>
      </c>
      <c r="P124" s="0" t="n">
        <f aca="false">IF($B34=0,0,IF(SIN(P$12)=0,999999999,(SIN(P$12)*COS($E34)+SIN($E34)*COS(P$12))/SIN(P$12)*$B34))</f>
        <v>3.05168341731537</v>
      </c>
      <c r="Q124" s="0" t="n">
        <f aca="false">IF($B34=0,0,IF(SIN(Q$12)=0,999999999,(SIN(Q$12)*COS($E34)+SIN($E34)*COS(Q$12))/SIN(Q$12)*$B34))</f>
        <v>2.85436770913358</v>
      </c>
      <c r="R124" s="0" t="n">
        <f aca="false">IF($B34=0,0,IF(SIN(R$12)=0,999999999,(SIN(R$12)*COS($E34)+SIN($E34)*COS(R$12))/SIN(R$12)*$B34))</f>
        <v>2.68956931316043</v>
      </c>
      <c r="S124" s="0" t="n">
        <f aca="false">IF($B34=0,0,IF(SIN(S$12)=0,999999999,(SIN(S$12)*COS($E34)+SIN($E34)*COS(S$12))/SIN(S$12)*$B34))</f>
        <v>2.54978327629558</v>
      </c>
      <c r="T124" s="0" t="n">
        <f aca="false">IF($B34=0,0,IF(SIN(T$12)=0,999999999,(SIN(T$12)*COS($E34)+SIN($E34)*COS(T$12))/SIN(T$12)*$B34))</f>
        <v>2.42964883701614</v>
      </c>
      <c r="U124" s="0" t="n">
        <f aca="false">IF($B34=0,0,IF(SIN(U$12)=0,999999999,(SIN(U$12)*COS($E34)+SIN($E34)*COS(U$12))/SIN(U$12)*$B34))</f>
        <v>2.32523469404527</v>
      </c>
      <c r="V124" s="0" t="n">
        <f aca="false">IF($B34=0,0,IF(SIN(V$12)=0,999999999,(SIN(V$12)*COS($E34)+SIN($E34)*COS(V$12))/SIN(V$12)*$B34))</f>
        <v>2.23359229920347</v>
      </c>
      <c r="W124" s="0" t="n">
        <f aca="false">IF($B34=0,0,IF(SIN(W$12)=0,999999999,(SIN(W$12)*COS($E34)+SIN($E34)*COS(W$12))/SIN(W$12)*$B34))</f>
        <v>2.15246681154265</v>
      </c>
      <c r="X124" s="0" t="n">
        <f aca="false">IF($B34=0,0,IF(SIN(X$12)=0,999999999,(SIN(X$12)*COS($E34)+SIN($E34)*COS(X$12))/SIN(X$12)*$B34))</f>
        <v>2.08010440004024</v>
      </c>
      <c r="Y124" s="0" t="n">
        <f aca="false">IF($B34=0,0,IF(SIN(Y$12)=0,999999999,(SIN(Y$12)*COS($E34)+SIN($E34)*COS(Y$12))/SIN(Y$12)*$B34))</f>
        <v>2.01512039801436</v>
      </c>
      <c r="Z124" s="0" t="n">
        <f aca="false">IF($B34=0,0,IF(SIN(Z$12)=0,999999999,(SIN(Z$12)*COS($E34)+SIN($E34)*COS(Z$12))/SIN(Z$12)*$B34))</f>
        <v>1.95640701115582</v>
      </c>
      <c r="AA124" s="0" t="n">
        <f aca="false">IF($B34=0,0,IF(SIN(AA$12)=0,999999999,(SIN(AA$12)*COS($E34)+SIN($E34)*COS(AA$12))/SIN(AA$12)*$B34))</f>
        <v>1.90306739463678</v>
      </c>
      <c r="AB124" s="0" t="n">
        <f aca="false">IF($B34=0,0,IF(SIN(AB$12)=0,999999999,(SIN(AB$12)*COS($E34)+SIN($E34)*COS(AB$12))/SIN(AB$12)*$B34))</f>
        <v>1.85436770913358</v>
      </c>
      <c r="AC124" s="0" t="n">
        <f aca="false">IF($B34=0,0,IF(SIN(AC$12)=0,999999999,(SIN(AC$12)*COS($E34)+SIN($E34)*COS(AC$12))/SIN(AC$12)*$B34))</f>
        <v>1.80970168391884</v>
      </c>
      <c r="AD124" s="0" t="n">
        <f aca="false">IF($B34=0,0,IF(SIN(AD$12)=0,999999999,(SIN(AD$12)*COS($E34)+SIN($E34)*COS(AD$12))/SIN(AD$12)*$B34))</f>
        <v>1.76856403912591</v>
      </c>
      <c r="AE124" s="0" t="n">
        <f aca="false">IF($B34=0,0,IF(SIN(AE$12)=0,999999999,(SIN(AE$12)*COS($E34)+SIN($E34)*COS(AE$12))/SIN(AE$12)*$B34))</f>
        <v>1.73053028661572</v>
      </c>
      <c r="AF124" s="0" t="n">
        <f aca="false">IF($B34=0,0,IF(SIN(AF$12)=0,999999999,(SIN(AF$12)*COS($E34)+SIN($E34)*COS(AF$12))/SIN(AF$12)*$B34))</f>
        <v>1.69524119212836</v>
      </c>
      <c r="AG124" s="0" t="n">
        <f aca="false">IF($B34=0,0,IF(SIN(AG$12)=0,999999999,(SIN(AG$12)*COS($E34)+SIN($E34)*COS(AG$12))/SIN(AG$12)*$B34))</f>
        <v>1.66239069023635</v>
      </c>
      <c r="AH124" s="0" t="n">
        <f aca="false">IF($B34=0,0,IF(SIN(AH$12)=0,999999999,(SIN(AH$12)*COS($E34)+SIN($E34)*COS(AH$12))/SIN(AH$12)*$B34))</f>
        <v>1.63171638889733</v>
      </c>
      <c r="AI124" s="0" t="n">
        <f aca="false">IF($B34=0,0,IF(SIN(AI$12)=0,999999999,(SIN(AI$12)*COS($E34)+SIN($E34)*COS(AI$12))/SIN(AI$12)*$B34))</f>
        <v>1.60299203852864</v>
      </c>
      <c r="AJ124" s="0" t="n">
        <f aca="false">IF($B34=0,0,IF(SIN(AJ$12)=0,999999999,(SIN(AJ$12)*COS($E34)+SIN($E34)*COS(AJ$12))/SIN(AJ$12)*$B34))</f>
        <v>1.57602150721344</v>
      </c>
      <c r="AK124" s="0" t="n">
        <f aca="false">IF($B34=0,0,IF(SIN(AK$12)=0,999999999,(SIN(AK$12)*COS($E34)+SIN($E34)*COS(AK$12))/SIN(AK$12)*$B34))</f>
        <v>1.55063392194211</v>
      </c>
      <c r="AL124" s="0" t="n">
        <f aca="false">IF($B34=0,0,IF(SIN(AL$12)=0,999999999,(SIN(AL$12)*COS($E34)+SIN($E34)*COS(AL$12))/SIN(AL$12)*$B34))</f>
        <v>1.52667972081671</v>
      </c>
      <c r="AM124" s="0" t="n">
        <f aca="false">IF($B34=0,0,IF(SIN(AM$12)=0,999999999,(SIN(AM$12)*COS($E34)+SIN($E34)*COS(AM$12))/SIN(AM$12)*$B34))</f>
        <v>1.50402742298188</v>
      </c>
      <c r="AN124" s="0" t="n">
        <f aca="false">IF($B34=0,0,IF(SIN(AN$12)=0,999999999,(SIN(AN$12)*COS($E34)+SIN($E34)*COS(AN$12))/SIN(AN$12)*$B34))</f>
        <v>1.48256096851274</v>
      </c>
      <c r="AO124" s="0" t="n">
        <f aca="false">IF($B34=0,0,IF(SIN(AO$12)=0,999999999,(SIN(AO$12)*COS($E34)+SIN($E34)*COS(AO$12))/SIN(AO$12)*$B34))</f>
        <v>1.46217751426618</v>
      </c>
      <c r="AP124" s="0" t="n">
        <f aca="false">IF($B34=0,0,IF(SIN(AP$12)=0,999999999,(SIN(AP$12)*COS($E34)+SIN($E34)*COS(AP$12))/SIN(AP$12)*$B34))</f>
        <v>1.44278559703374</v>
      </c>
      <c r="AQ124" s="0" t="n">
        <f aca="false">IF($B34=0,0,IF(SIN(AQ$12)=0,999999999,(SIN(AQ$12)*COS($E34)+SIN($E34)*COS(AQ$12))/SIN(AQ$12)*$B34))</f>
        <v>1.42430359450424</v>
      </c>
      <c r="AR124" s="0" t="n">
        <f aca="false">IF($B34=0,0,IF(SIN(AR$12)=0,999999999,(SIN(AR$12)*COS($E34)+SIN($E34)*COS(AR$12))/SIN(AR$12)*$B34))</f>
        <v>1.40665842917384</v>
      </c>
      <c r="AS124" s="0" t="n">
        <f aca="false">IF($B34=0,0,IF(SIN(AS$12)=0,999999999,(SIN(AS$12)*COS($E34)+SIN($E34)*COS(AS$12))/SIN(AS$12)*$B34))</f>
        <v>1.38978447159538</v>
      </c>
      <c r="AT124" s="0" t="n">
        <f aca="false">IF($B34=0,0,IF(SIN(AT$12)=0,999999999,(SIN(AT$12)*COS($E34)+SIN($E34)*COS(AT$12))/SIN(AT$12)*$B34))</f>
        <v>1.37362260807968</v>
      </c>
      <c r="AU124" s="0" t="n">
        <f aca="false">IF($B34=0,0,IF(SIN(AU$12)=0,999999999,(SIN(AU$12)*COS($E34)+SIN($E34)*COS(AU$12))/SIN(AU$12)*$B34))</f>
        <v>1.35811944476914</v>
      </c>
      <c r="AV124" s="0" t="n">
        <f aca="false">IF($B34=0,0,IF(SIN(AV$12)=0,999999999,(SIN(AV$12)*COS($E34)+SIN($E34)*COS(AV$12))/SIN(AV$12)*$B34))</f>
        <v>1.34322662535203</v>
      </c>
      <c r="AW124" s="0" t="n">
        <f aca="false">IF($B34=0,0,IF(SIN(AW$12)=0,999999999,(SIN(AW$12)*COS($E34)+SIN($E34)*COS(AW$12))/SIN(AW$12)*$B34))</f>
        <v>1.32890024391495</v>
      </c>
      <c r="AX124" s="0" t="n">
        <f aca="false">IF($B34=0,0,IF(SIN(AX$12)=0,999999999,(SIN(AX$12)*COS($E34)+SIN($E34)*COS(AX$12))/SIN(AX$12)*$B34))</f>
        <v>1.31510033779478</v>
      </c>
      <c r="AY124" s="0" t="n">
        <f aca="false">IF($B34=0,0,IF(SIN(AY$12)=0,999999999,(SIN(AY$12)*COS($E34)+SIN($E34)*COS(AY$12))/SIN(AY$12)*$B34))</f>
        <v>1.3017904479827</v>
      </c>
      <c r="AZ124" s="0" t="n">
        <f aca="false">IF($B34=0,0,IF(SIN(AZ$12)=0,999999999,(SIN(AZ$12)*COS($E34)+SIN($E34)*COS(AZ$12))/SIN(AZ$12)*$B34))</f>
        <v>1.28893723679725</v>
      </c>
      <c r="BA124" s="0" t="n">
        <f aca="false">IF($B34=0,0,IF(SIN(BA$12)=0,999999999,(SIN(BA$12)*COS($E34)+SIN($E34)*COS(BA$12))/SIN(BA$12)*$B34))</f>
        <v>1.27651015429376</v>
      </c>
      <c r="BB124" s="0" t="n">
        <f aca="false">IF($B34=0,0,IF(SIN(BB$12)=0,999999999,(SIN(BB$12)*COS($E34)+SIN($E34)*COS(BB$12))/SIN(BB$12)*$B34))</f>
        <v>1.26448114629911</v>
      </c>
      <c r="BC124" s="0" t="n">
        <f aca="false">IF($B34=0,0,IF(SIN(BC$12)=0,999999999,(SIN(BC$12)*COS($E34)+SIN($E34)*COS(BC$12))/SIN(BC$12)*$B34))</f>
        <v>1.25282439812176</v>
      </c>
      <c r="BD124" s="0" t="n">
        <f aca="false">IF($B34=0,0,IF(SIN(BD$12)=0,999999999,(SIN(BD$12)*COS($E34)+SIN($E34)*COS(BD$12))/SIN(BD$12)*$B34))</f>
        <v>1.24151610893866</v>
      </c>
      <c r="BE124" s="0" t="n">
        <f aca="false">IF($B34=0,0,IF(SIN(BE$12)=0,999999999,(SIN(BE$12)*COS($E34)+SIN($E34)*COS(BE$12))/SIN(BE$12)*$B34))</f>
        <v>1.23053429264457</v>
      </c>
      <c r="BF124" s="0" t="n">
        <f aca="false">IF($B34=0,0,IF(SIN(BF$12)=0,999999999,(SIN(BF$12)*COS($E34)+SIN($E34)*COS(BF$12))/SIN(BF$12)*$B34))</f>
        <v>1.21985860159729</v>
      </c>
      <c r="BG124" s="0" t="n">
        <f aca="false">IF($B34=0,0,IF(SIN(BG$12)=0,999999999,(SIN(BG$12)*COS($E34)+SIN($E34)*COS(BG$12))/SIN(BG$12)*$B34))</f>
        <v>1.20947017023056</v>
      </c>
      <c r="BH124" s="0" t="n">
        <f aca="false">IF($B34=0,0,IF(SIN(BH$12)=0,999999999,(SIN(BH$12)*COS($E34)+SIN($E34)*COS(BH$12))/SIN(BH$12)*$B34))</f>
        <v>1.19935147595466</v>
      </c>
      <c r="BI124" s="0" t="n">
        <f aca="false">IF($B34=0,0,IF(SIN(BI$12)=0,999999999,(SIN(BI$12)*COS($E34)+SIN($E34)*COS(BI$12))/SIN(BI$12)*$B34))</f>
        <v>1.18948621513967</v>
      </c>
      <c r="BJ124" s="0" t="n">
        <f aca="false">IF($B34=0,0,IF(SIN(BJ$12)=0,999999999,(SIN(BJ$12)*COS($E34)+SIN($E34)*COS(BJ$12))/SIN(BJ$12)*$B34))</f>
        <v>1.17985919229115</v>
      </c>
      <c r="BK124" s="0" t="n">
        <f aca="false">IF($B34=0,0,IF(SIN(BK$12)=0,999999999,(SIN(BK$12)*COS($E34)+SIN($E34)*COS(BK$12))/SIN(BK$12)*$B34))</f>
        <v>1.17045622079293</v>
      </c>
      <c r="BL124" s="0" t="n">
        <f aca="false">IF($B34=0,0,IF(SIN(BL$12)=0,999999999,(SIN(BL$12)*COS($E34)+SIN($E34)*COS(BL$12))/SIN(BL$12)*$B34))</f>
        <v>1.16126403381555</v>
      </c>
      <c r="BM124" s="0" t="n">
        <f aca="false">IF($B34=0,0,IF(SIN(BM$12)=0,999999999,(SIN(BM$12)*COS($E34)+SIN($E34)*COS(BM$12))/SIN(BM$12)*$B34))</f>
        <v>1.15227020417848</v>
      </c>
      <c r="BN124" s="0" t="n">
        <f aca="false">IF($B34=0,0,IF(SIN(BN$12)=0,999999999,(SIN(BN$12)*COS($E34)+SIN($E34)*COS(BN$12))/SIN(BN$12)*$B34))</f>
        <v>1.14346307211567</v>
      </c>
      <c r="BO124" s="0" t="n">
        <f aca="false">IF($B34=0,0,IF(SIN(BO$12)=0,999999999,(SIN(BO$12)*COS($E34)+SIN($E34)*COS(BO$12))/SIN(BO$12)*$B34))</f>
        <v>1.13483168003112</v>
      </c>
      <c r="BP124" s="0" t="n">
        <f aca="false">IF($B34=0,0,IF(SIN(BP$12)=0,999999999,(SIN(BP$12)*COS($E34)+SIN($E34)*COS(BP$12))/SIN(BP$12)*$B34))</f>
        <v>1.12636571344861</v>
      </c>
      <c r="BQ124" s="0" t="n">
        <f aca="false">IF($B34=0,0,IF(SIN(BQ$12)=0,999999999,(SIN(BQ$12)*COS($E34)+SIN($E34)*COS(BQ$12))/SIN(BQ$12)*$B34))</f>
        <v>1.11805544746061</v>
      </c>
      <c r="BR124" s="0" t="n">
        <f aca="false">IF($B34=0,0,IF(SIN(BR$12)=0,999999999,(SIN(BR$12)*COS($E34)+SIN($E34)*COS(BR$12))/SIN(BR$12)*$B34))</f>
        <v>1.10989169806737</v>
      </c>
      <c r="BS124" s="0" t="n">
        <f aca="false">IF($B34=0,0,IF(SIN(BS$12)=0,999999999,(SIN(BS$12)*COS($E34)+SIN($E34)*COS(BS$12))/SIN(BS$12)*$B34))</f>
        <v>1.10186577787199</v>
      </c>
      <c r="BT124" s="0" t="n">
        <f aca="false">IF($B34=0,0,IF(SIN(BT$12)=0,999999999,(SIN(BT$12)*COS($E34)+SIN($E34)*COS(BT$12))/SIN(BT$12)*$B34))</f>
        <v>1.09396945566126</v>
      </c>
      <c r="BU124" s="0" t="n">
        <f aca="false">IF($B34=0,0,IF(SIN(BU$12)=0,999999999,(SIN(BU$12)*COS($E34)+SIN($E34)*COS(BU$12))/SIN(BU$12)*$B34))</f>
        <v>1.08619491945791</v>
      </c>
      <c r="BV124" s="0" t="n">
        <f aca="false">IF($B34=0,0,IF(SIN(BV$12)=0,999999999,(SIN(BV$12)*COS($E34)+SIN($E34)*COS(BV$12))/SIN(BV$12)*$B34))</f>
        <v>1.07853474267759</v>
      </c>
      <c r="BW124" s="0" t="n">
        <f aca="false">IF($B34=0,0,IF(SIN(BW$12)=0,999999999,(SIN(BW$12)*COS($E34)+SIN($E34)*COS(BW$12))/SIN(BW$12)*$B34))</f>
        <v>1.07098185306629</v>
      </c>
      <c r="BX124" s="0" t="n">
        <f aca="false">IF($B34=0,0,IF(SIN(BX$12)=0,999999999,(SIN(BX$12)*COS($E34)+SIN($E34)*COS(BX$12))/SIN(BX$12)*$B34))</f>
        <v>1.06352950413004</v>
      </c>
      <c r="BY124" s="0" t="n">
        <f aca="false">IF($B34=0,0,IF(SIN(BY$12)=0,999999999,(SIN(BY$12)*COS($E34)+SIN($E34)*COS(BY$12))/SIN(BY$12)*$B34))</f>
        <v>1.05617124880026</v>
      </c>
      <c r="BZ124" s="0" t="n">
        <f aca="false">IF($B34=0,0,IF(SIN(BZ$12)=0,999999999,(SIN(BZ$12)*COS($E34)+SIN($E34)*COS(BZ$12))/SIN(BZ$12)*$B34))</f>
        <v>1.04890091510633</v>
      </c>
      <c r="CA124" s="0" t="n">
        <f aca="false">IF($B34=0,0,IF(SIN(CA$12)=0,999999999,(SIN(CA$12)*COS($E34)+SIN($E34)*COS(CA$12))/SIN(CA$12)*$B34))</f>
        <v>1.04171258365074</v>
      </c>
      <c r="CB124" s="0" t="n">
        <f aca="false">IF($B34=0,0,IF(SIN(CB$12)=0,999999999,(SIN(CB$12)*COS($E34)+SIN($E34)*COS(CB$12))/SIN(CB$12)*$B34))</f>
        <v>1.03460056670363</v>
      </c>
      <c r="CC124" s="0" t="n">
        <f aca="false">IF($B34=0,0,IF(SIN(CC$12)=0,999999999,(SIN(CC$12)*COS($E34)+SIN($E34)*COS(CC$12))/SIN(CC$12)*$B34))</f>
        <v>1.02755938875195</v>
      </c>
      <c r="CD124" s="0" t="n">
        <f aca="false">IF($B34=0,0,IF(SIN(CD$12)=0,999999999,(SIN(CD$12)*COS($E34)+SIN($E34)*COS(CD$12))/SIN(CD$12)*$B34))</f>
        <v>1.02058376835506</v>
      </c>
      <c r="CE124" s="0" t="n">
        <f aca="false">IF($B34=0,0,IF(SIN(CE$12)=0,999999999,(SIN(CE$12)*COS($E34)+SIN($E34)*COS(CE$12))/SIN(CE$12)*$B34))</f>
        <v>1.01366860117243</v>
      </c>
      <c r="CF124" s="0" t="n">
        <f aca="false">IF($B34=0,0,IF(SIN(CF$12)=0,999999999,(SIN(CF$12)*COS($E34)+SIN($E34)*COS(CF$12))/SIN(CF$12)*$B34))</f>
        <v>1.00680894404219</v>
      </c>
      <c r="CG124" s="0" t="n">
        <f aca="false">IF($B34=0,0,IF(SIN(CG$12)=0,999999999,(SIN(CG$12)*COS($E34)+SIN($E34)*COS(CG$12))/SIN(CG$12)*$B34))</f>
        <v>1</v>
      </c>
      <c r="CH124" s="0" t="n">
        <f aca="false">IF($B34=0,0,IF(SIN(CH$12)=0,999999999,(SIN(CH$12)*COS($E34)+SIN($E34)*COS(CH$12))/SIN(CH$12)*$B34))</f>
        <v>0.9932371041373</v>
      </c>
      <c r="CI124" s="0" t="n">
        <f aca="false">IF($B34=0,0,IF(SIN(CI$12)=0,999999999,(SIN(CI$12)*COS($E34)+SIN($E34)*COS(CI$12))/SIN(CI$12)*$B34))</f>
        <v>0.986515710206847</v>
      </c>
      <c r="CJ124" s="0" t="n">
        <f aca="false">IF($B34=0,0,IF(SIN(CJ$12)=0,999999999,(SIN(CJ$12)*COS($E34)+SIN($E34)*COS(CJ$12))/SIN(CJ$12)*$B34))</f>
        <v>0.979831377890479</v>
      </c>
      <c r="CK124" s="0" t="n">
        <f aca="false">IF($B34=0,0,IF(SIN(CK$12)=0,999999999,(SIN(CK$12)*COS($E34)+SIN($E34)*COS(CK$12))/SIN(CK$12)*$B34))</f>
        <v>0.973179760650694</v>
      </c>
      <c r="CL124" s="0" t="n">
        <f aca="false">IF($B34=0,0,IF(SIN(CL$12)=0,999999999,(SIN(CL$12)*COS($E34)+SIN($E34)*COS(CL$12))/SIN(CL$12)*$B34))</f>
        <v>0.966556594093246</v>
      </c>
      <c r="CM124" s="0" t="n">
        <f aca="false">IF($B34=0,0,IF(SIN(CM$12)=0,999999999,(SIN(CM$12)*COS($E34)+SIN($E34)*COS(CM$12))/SIN(CM$12)*$B34))</f>
        <v>0.959957684772745</v>
      </c>
      <c r="CN124" s="0" t="n">
        <f aca="false">IF($B34=0,0,IF(SIN(CN$12)=0,999999999,(SIN(CN$12)*COS($E34)+SIN($E34)*COS(CN$12))/SIN(CN$12)*$B34))</f>
        <v>0.953378899377382</v>
      </c>
      <c r="CO124" s="0" t="n">
        <f aca="false">IF($B34=0,0,IF(SIN(CO$12)=0,999999999,(SIN(CO$12)*COS($E34)+SIN($E34)*COS(CO$12))/SIN(CO$12)*$B34))</f>
        <v>0.946816154232499</v>
      </c>
      <c r="CP124" s="0" t="n">
        <f aca="false">IF($B34=0,0,IF(SIN(CP$12)=0,999999999,(SIN(CP$12)*COS($E34)+SIN($E34)*COS(CP$12))/SIN(CP$12)*$B34))</f>
        <v>0.940265405065553</v>
      </c>
      <c r="CQ124" s="0" t="n">
        <f aca="false">IF($B34=0,0,IF(SIN(CQ$12)=0,999999999,(SIN(CQ$12)*COS($E34)+SIN($E34)*COS(CQ$12))/SIN(CQ$12)*$B34))</f>
        <v>0.933722636977402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23.3054762125463</v>
      </c>
      <c r="H125" s="0" t="n">
        <f aca="false">IF($B35=0,0,IF(SIN(H$12)=0,999999999,(SIN(H$12)*COS($E35)+SIN($E35)*COS(H$12))/SIN(H$12)*$B35))</f>
        <v>12.1095804143907</v>
      </c>
      <c r="I125" s="0" t="n">
        <f aca="false">IF($B35=0,0,IF(SIN(I$12)=0,999999999,(SIN(I$12)*COS($E35)+SIN($E35)*COS(I$12))/SIN(I$12)*$B35))</f>
        <v>8.37609892430657</v>
      </c>
      <c r="J125" s="0" t="n">
        <f aca="false">IF($B35=0,0,IF(SIN(J$12)=0,999999999,(SIN(J$12)*COS($E35)+SIN($E35)*COS(J$12))/SIN(J$12)*$B35))</f>
        <v>6.50822031808597</v>
      </c>
      <c r="K125" s="0" t="n">
        <f aca="false">IF($B35=0,0,IF(SIN(K$12)=0,999999999,(SIN(K$12)*COS($E35)+SIN($E35)*COS(K$12))/SIN(K$12)*$B35))</f>
        <v>5.3865820884018</v>
      </c>
      <c r="L125" s="0" t="n">
        <f aca="false">IF($B35=0,0,IF(SIN(L$12)=0,999999999,(SIN(L$12)*COS($E35)+SIN($E35)*COS(L$12))/SIN(L$12)*$B35))</f>
        <v>4.63806321350906</v>
      </c>
      <c r="M125" s="0" t="n">
        <f aca="false">IF($B35=0,0,IF(SIN(M$12)=0,999999999,(SIN(M$12)*COS($E35)+SIN($E35)*COS(M$12))/SIN(M$12)*$B35))</f>
        <v>4.10275452406254</v>
      </c>
      <c r="N125" s="0" t="n">
        <f aca="false">IF($B35=0,0,IF(SIN(N$12)=0,999999999,(SIN(N$12)*COS($E35)+SIN($E35)*COS(N$12))/SIN(N$12)*$B35))</f>
        <v>3.70070129469804</v>
      </c>
      <c r="O125" s="0" t="n">
        <f aca="false">IF($B35=0,0,IF(SIN(O$12)=0,999999999,(SIN(O$12)*COS($E35)+SIN($E35)*COS(O$12))/SIN(O$12)*$B35))</f>
        <v>3.38748410778228</v>
      </c>
      <c r="P125" s="0" t="n">
        <f aca="false">IF($B35=0,0,IF(SIN(P$12)=0,999999999,(SIN(P$12)*COS($E35)+SIN($E35)*COS(P$12))/SIN(P$12)*$B35))</f>
        <v>3.13645119881237</v>
      </c>
      <c r="Q125" s="0" t="n">
        <f aca="false">IF($B35=0,0,IF(SIN(Q$12)=0,999999999,(SIN(Q$12)*COS($E35)+SIN($E35)*COS(Q$12))/SIN(Q$12)*$B35))</f>
        <v>2.93064224968655</v>
      </c>
      <c r="R125" s="0" t="n">
        <f aca="false">IF($B35=0,0,IF(SIN(R$12)=0,999999999,(SIN(R$12)*COS($E35)+SIN($E35)*COS(R$12))/SIN(R$12)*$B35))</f>
        <v>2.75875028525357</v>
      </c>
      <c r="S125" s="0" t="n">
        <f aca="false">IF($B35=0,0,IF(SIN(S$12)=0,999999999,(SIN(S$12)*COS($E35)+SIN($E35)*COS(S$12))/SIN(S$12)*$B35))</f>
        <v>2.61294730983555</v>
      </c>
      <c r="T125" s="0" t="n">
        <f aca="false">IF($B35=0,0,IF(SIN(T$12)=0,999999999,(SIN(T$12)*COS($E35)+SIN($E35)*COS(T$12))/SIN(T$12)*$B35))</f>
        <v>2.48764181373616</v>
      </c>
      <c r="U125" s="0" t="n">
        <f aca="false">IF($B35=0,0,IF(SIN(U$12)=0,999999999,(SIN(U$12)*COS($E35)+SIN($E35)*COS(U$12))/SIN(U$12)*$B35))</f>
        <v>2.37873327707314</v>
      </c>
      <c r="V125" s="0" t="n">
        <f aca="false">IF($B35=0,0,IF(SIN(V$12)=0,999999999,(SIN(V$12)*COS($E35)+SIN($E35)*COS(V$12))/SIN(V$12)*$B35))</f>
        <v>2.28314623460419</v>
      </c>
      <c r="W125" s="0" t="n">
        <f aca="false">IF($B35=0,0,IF(SIN(W$12)=0,999999999,(SIN(W$12)*COS($E35)+SIN($E35)*COS(W$12))/SIN(W$12)*$B35))</f>
        <v>2.19852878819484</v>
      </c>
      <c r="X125" s="0" t="n">
        <f aca="false">IF($B35=0,0,IF(SIN(X$12)=0,999999999,(SIN(X$12)*COS($E35)+SIN($E35)*COS(X$12))/SIN(X$12)*$B35))</f>
        <v>2.12305161506579</v>
      </c>
      <c r="Y125" s="0" t="n">
        <f aca="false">IF($B35=0,0,IF(SIN(Y$12)=0,999999999,(SIN(Y$12)*COS($E35)+SIN($E35)*COS(Y$12))/SIN(Y$12)*$B35))</f>
        <v>2.05527044705754</v>
      </c>
      <c r="Z125" s="0" t="n">
        <f aca="false">IF($B35=0,0,IF(SIN(Z$12)=0,999999999,(SIN(Z$12)*COS($E35)+SIN($E35)*COS(Z$12))/SIN(Z$12)*$B35))</f>
        <v>1.99402980605474</v>
      </c>
      <c r="AA125" s="0" t="n">
        <f aca="false">IF($B35=0,0,IF(SIN(AA$12)=0,999999999,(SIN(AA$12)*COS($E35)+SIN($E35)*COS(AA$12))/SIN(AA$12)*$B35))</f>
        <v>1.93839424351532</v>
      </c>
      <c r="AB125" s="0" t="n">
        <f aca="false">IF($B35=0,0,IF(SIN(AB$12)=0,999999999,(SIN(AB$12)*COS($E35)+SIN($E35)*COS(AB$12))/SIN(AB$12)*$B35))</f>
        <v>1.88759833279676</v>
      </c>
      <c r="AC125" s="0" t="n">
        <f aca="false">IF($B35=0,0,IF(SIN(AC$12)=0,999999999,(SIN(AC$12)*COS($E35)+SIN($E35)*COS(AC$12))/SIN(AC$12)*$B35))</f>
        <v>1.84100970690488</v>
      </c>
      <c r="AD125" s="0" t="n">
        <f aca="false">IF($B35=0,0,IF(SIN(AD$12)=0,999999999,(SIN(AD$12)*COS($E35)+SIN($E35)*COS(AD$12))/SIN(AD$12)*$B35))</f>
        <v>1.79810133674844</v>
      </c>
      <c r="AE125" s="0" t="n">
        <f aca="false">IF($B35=0,0,IF(SIN(AE$12)=0,999999999,(SIN(AE$12)*COS($E35)+SIN($E35)*COS(AE$12))/SIN(AE$12)*$B35))</f>
        <v>1.7584304625562</v>
      </c>
      <c r="AF125" s="0" t="n">
        <f aca="false">IF($B35=0,0,IF(SIN(AF$12)=0,999999999,(SIN(AF$12)*COS($E35)+SIN($E35)*COS(AF$12))/SIN(AF$12)*$B35))</f>
        <v>1.72162238721861</v>
      </c>
      <c r="AG125" s="0" t="n">
        <f aca="false">IF($B35=0,0,IF(SIN(AG$12)=0,999999999,(SIN(AG$12)*COS($E35)+SIN($E35)*COS(AG$12))/SIN(AG$12)*$B35))</f>
        <v>1.68735787105337</v>
      </c>
      <c r="AH125" s="0" t="n">
        <f aca="false">IF($B35=0,0,IF(SIN(AH$12)=0,999999999,(SIN(AH$12)*COS($E35)+SIN($E35)*COS(AH$12))/SIN(AH$12)*$B35))</f>
        <v>1.65536322763686</v>
      </c>
      <c r="AI125" s="0" t="n">
        <f aca="false">IF($B35=0,0,IF(SIN(AI$12)=0,999999999,(SIN(AI$12)*COS($E35)+SIN($E35)*COS(AI$12))/SIN(AI$12)*$B35))</f>
        <v>1.62540246871818</v>
      </c>
      <c r="AJ125" s="0" t="n">
        <f aca="false">IF($B35=0,0,IF(SIN(AJ$12)=0,999999999,(SIN(AJ$12)*COS($E35)+SIN($E35)*COS(AJ$12))/SIN(AJ$12)*$B35))</f>
        <v>1.59727102009459</v>
      </c>
      <c r="AK125" s="0" t="n">
        <f aca="false">IF($B35=0,0,IF(SIN(AK$12)=0,999999999,(SIN(AK$12)*COS($E35)+SIN($E35)*COS(AK$12))/SIN(AK$12)*$B35))</f>
        <v>1.5707906537128</v>
      </c>
      <c r="AL125" s="0" t="n">
        <f aca="false">IF($B35=0,0,IF(SIN(AL$12)=0,999999999,(SIN(AL$12)*COS($E35)+SIN($E35)*COS(AL$12))/SIN(AL$12)*$B35))</f>
        <v>1.545805369945</v>
      </c>
      <c r="AM125" s="0" t="n">
        <f aca="false">IF($B35=0,0,IF(SIN(AM$12)=0,999999999,(SIN(AM$12)*COS($E35)+SIN($E35)*COS(AM$12))/SIN(AM$12)*$B35))</f>
        <v>1.52217802848481</v>
      </c>
      <c r="AN125" s="0" t="n">
        <f aca="false">IF($B35=0,0,IF(SIN(AN$12)=0,999999999,(SIN(AN$12)*COS($E35)+SIN($E35)*COS(AN$12))/SIN(AN$12)*$B35))</f>
        <v>1.49978757373357</v>
      </c>
      <c r="AO125" s="0" t="n">
        <f aca="false">IF($B35=0,0,IF(SIN(AO$12)=0,999999999,(SIN(AO$12)*COS($E35)+SIN($E35)*COS(AO$12))/SIN(AO$12)*$B35))</f>
        <v>1.47852673577649</v>
      </c>
      <c r="AP125" s="0" t="n">
        <f aca="false">IF($B35=0,0,IF(SIN(AP$12)=0,999999999,(SIN(AP$12)*COS($E35)+SIN($E35)*COS(AP$12))/SIN(AP$12)*$B35))</f>
        <v>1.45830011447038</v>
      </c>
      <c r="AQ125" s="0" t="n">
        <f aca="false">IF($B35=0,0,IF(SIN(AQ$12)=0,999999999,(SIN(AQ$12)*COS($E35)+SIN($E35)*COS(AQ$12))/SIN(AQ$12)*$B35))</f>
        <v>1.43902257416003</v>
      </c>
      <c r="AR125" s="0" t="n">
        <f aca="false">IF($B35=0,0,IF(SIN(AR$12)=0,999999999,(SIN(AR$12)*COS($E35)+SIN($E35)*COS(AR$12))/SIN(AR$12)*$B35))</f>
        <v>1.42061789179965</v>
      </c>
      <c r="AS125" s="0" t="n">
        <f aca="false">IF($B35=0,0,IF(SIN(AS$12)=0,999999999,(SIN(AS$12)*COS($E35)+SIN($E35)*COS(AS$12))/SIN(AS$12)*$B35))</f>
        <v>1.40301761299358</v>
      </c>
      <c r="AT125" s="0" t="n">
        <f aca="false">IF($B35=0,0,IF(SIN(AT$12)=0,999999999,(SIN(AT$12)*COS($E35)+SIN($E35)*COS(AT$12))/SIN(AT$12)*$B35))</f>
        <v>1.38616007956792</v>
      </c>
      <c r="AU125" s="0" t="n">
        <f aca="false">IF($B35=0,0,IF(SIN(AU$12)=0,999999999,(SIN(AU$12)*COS($E35)+SIN($E35)*COS(AU$12))/SIN(AU$12)*$B35))</f>
        <v>1.36998959938431</v>
      </c>
      <c r="AV125" s="0" t="n">
        <f aca="false">IF($B35=0,0,IF(SIN(AV$12)=0,999999999,(SIN(AV$12)*COS($E35)+SIN($E35)*COS(AV$12))/SIN(AV$12)*$B35))</f>
        <v>1.35445573468596</v>
      </c>
      <c r="AW125" s="0" t="n">
        <f aca="false">IF($B35=0,0,IF(SIN(AW$12)=0,999999999,(SIN(AW$12)*COS($E35)+SIN($E35)*COS(AW$12))/SIN(AW$12)*$B35))</f>
        <v>1.33951268967697</v>
      </c>
      <c r="AX125" s="0" t="n">
        <f aca="false">IF($B35=0,0,IF(SIN(AX$12)=0,999999999,(SIN(AX$12)*COS($E35)+SIN($E35)*COS(AX$12))/SIN(AX$12)*$B35))</f>
        <v>1.32511878154468</v>
      </c>
      <c r="AY125" s="0" t="n">
        <f aca="false">IF($B35=0,0,IF(SIN(AY$12)=0,999999999,(SIN(AY$12)*COS($E35)+SIN($E35)*COS(AY$12))/SIN(AY$12)*$B35))</f>
        <v>1.31123598194171</v>
      </c>
      <c r="AZ125" s="0" t="n">
        <f aca="false">IF($B35=0,0,IF(SIN(AZ$12)=0,999999999,(SIN(AZ$12)*COS($E35)+SIN($E35)*COS(AZ$12))/SIN(AZ$12)*$B35))</f>
        <v>1.29782951820223</v>
      </c>
      <c r="BA125" s="0" t="n">
        <f aca="false">IF($B35=0,0,IF(SIN(BA$12)=0,999999999,(SIN(BA$12)*COS($E35)+SIN($E35)*COS(BA$12))/SIN(BA$12)*$B35))</f>
        <v>1.28486752539228</v>
      </c>
      <c r="BB125" s="0" t="n">
        <f aca="false">IF($B35=0,0,IF(SIN(BB$12)=0,999999999,(SIN(BB$12)*COS($E35)+SIN($E35)*COS(BB$12))/SIN(BB$12)*$B35))</f>
        <v>1.27232074177724</v>
      </c>
      <c r="BC125" s="0" t="n">
        <f aca="false">IF($B35=0,0,IF(SIN(BC$12)=0,999999999,(SIN(BC$12)*COS($E35)+SIN($E35)*COS(BC$12))/SIN(BC$12)*$B35))</f>
        <v>1.26016224150013</v>
      </c>
      <c r="BD125" s="0" t="n">
        <f aca="false">IF($B35=0,0,IF(SIN(BD$12)=0,999999999,(SIN(BD$12)*COS($E35)+SIN($E35)*COS(BD$12))/SIN(BD$12)*$B35))</f>
        <v>1.24836719925727</v>
      </c>
      <c r="BE125" s="0" t="n">
        <f aca="false">IF($B35=0,0,IF(SIN(BE$12)=0,999999999,(SIN(BE$12)*COS($E35)+SIN($E35)*COS(BE$12))/SIN(BE$12)*$B35))</f>
        <v>1.23691268257532</v>
      </c>
      <c r="BF125" s="0" t="n">
        <f aca="false">IF($B35=0,0,IF(SIN(BF$12)=0,999999999,(SIN(BF$12)*COS($E35)+SIN($E35)*COS(BF$12))/SIN(BF$12)*$B35))</f>
        <v>1.22577746796986</v>
      </c>
      <c r="BG125" s="0" t="n">
        <f aca="false">IF($B35=0,0,IF(SIN(BG$12)=0,999999999,(SIN(BG$12)*COS($E35)+SIN($E35)*COS(BG$12))/SIN(BG$12)*$B35))</f>
        <v>1.21494187782677</v>
      </c>
      <c r="BH125" s="0" t="n">
        <f aca="false">IF($B35=0,0,IF(SIN(BH$12)=0,999999999,(SIN(BH$12)*COS($E35)+SIN($E35)*COS(BH$12))/SIN(BH$12)*$B35))</f>
        <v>1.20438763531542</v>
      </c>
      <c r="BI125" s="0" t="n">
        <f aca="false">IF($B35=0,0,IF(SIN(BI$12)=0,999999999,(SIN(BI$12)*COS($E35)+SIN($E35)*COS(BI$12))/SIN(BI$12)*$B35))</f>
        <v>1.19409773503382</v>
      </c>
      <c r="BJ125" s="0" t="n">
        <f aca="false">IF($B35=0,0,IF(SIN(BJ$12)=0,999999999,(SIN(BJ$12)*COS($E35)+SIN($E35)*COS(BJ$12))/SIN(BJ$12)*$B35))</f>
        <v>1.18405632741391</v>
      </c>
      <c r="BK125" s="0" t="n">
        <f aca="false">IF($B35=0,0,IF(SIN(BK$12)=0,999999999,(SIN(BK$12)*COS($E35)+SIN($E35)*COS(BK$12))/SIN(BK$12)*$B35))</f>
        <v>1.17424861519201</v>
      </c>
      <c r="BL125" s="0" t="n">
        <f aca="false">IF($B35=0,0,IF(SIN(BL$12)=0,999999999,(SIN(BL$12)*COS($E35)+SIN($E35)*COS(BL$12))/SIN(BL$12)*$B35))</f>
        <v>1.16466076048233</v>
      </c>
      <c r="BM125" s="0" t="n">
        <f aca="false">IF($B35=0,0,IF(SIN(BM$12)=0,999999999,(SIN(BM$12)*COS($E35)+SIN($E35)*COS(BM$12))/SIN(BM$12)*$B35))</f>
        <v>1.15527980118984</v>
      </c>
      <c r="BN125" s="0" t="n">
        <f aca="false">IF($B35=0,0,IF(SIN(BN$12)=0,999999999,(SIN(BN$12)*COS($E35)+SIN($E35)*COS(BN$12))/SIN(BN$12)*$B35))</f>
        <v>1.14609357566649</v>
      </c>
      <c r="BO125" s="0" t="n">
        <f aca="false">IF($B35=0,0,IF(SIN(BO$12)=0,999999999,(SIN(BO$12)*COS($E35)+SIN($E35)*COS(BO$12))/SIN(BO$12)*$B35))</f>
        <v>1.1370906546584</v>
      </c>
      <c r="BP125" s="0" t="n">
        <f aca="false">IF($B35=0,0,IF(SIN(BP$12)=0,999999999,(SIN(BP$12)*COS($E35)+SIN($E35)*COS(BP$12))/SIN(BP$12)*$B35))</f>
        <v>1.12826027971392</v>
      </c>
      <c r="BQ125" s="0" t="n">
        <f aca="false">IF($B35=0,0,IF(SIN(BQ$12)=0,999999999,(SIN(BQ$12)*COS($E35)+SIN($E35)*COS(BQ$12))/SIN(BQ$12)*$B35))</f>
        <v>1.1195923073274</v>
      </c>
      <c r="BR125" s="0" t="n">
        <f aca="false">IF($B35=0,0,IF(SIN(BR$12)=0,999999999,(SIN(BR$12)*COS($E35)+SIN($E35)*COS(BR$12))/SIN(BR$12)*$B35))</f>
        <v>1.11107715818377</v>
      </c>
      <c r="BS125" s="0" t="n">
        <f aca="false">IF($B35=0,0,IF(SIN(BS$12)=0,999999999,(SIN(BS$12)*COS($E35)+SIN($E35)*COS(BS$12))/SIN(BS$12)*$B35))</f>
        <v>1.10270577094654</v>
      </c>
      <c r="BT125" s="0" t="n">
        <f aca="false">IF($B35=0,0,IF(SIN(BT$12)=0,999999999,(SIN(BT$12)*COS($E35)+SIN($E35)*COS(BT$12))/SIN(BT$12)*$B35))</f>
        <v>1.09446956009884</v>
      </c>
      <c r="BU125" s="0" t="n">
        <f aca="false">IF($B35=0,0,IF(SIN(BU$12)=0,999999999,(SIN(BU$12)*COS($E35)+SIN($E35)*COS(BU$12))/SIN(BU$12)*$B35))</f>
        <v>1.0863603774053</v>
      </c>
      <c r="BV125" s="0" t="n">
        <f aca="false">IF($B35=0,0,IF(SIN(BV$12)=0,999999999,(SIN(BV$12)*COS($E35)+SIN($E35)*COS(BV$12))/SIN(BV$12)*$B35))</f>
        <v>1.07837047661228</v>
      </c>
      <c r="BW125" s="0" t="n">
        <f aca="false">IF($B35=0,0,IF(SIN(BW$12)=0,999999999,(SIN(BW$12)*COS($E35)+SIN($E35)*COS(BW$12))/SIN(BW$12)*$B35))</f>
        <v>1.07049248104827</v>
      </c>
      <c r="BX125" s="0" t="n">
        <f aca="false">IF($B35=0,0,IF(SIN(BX$12)=0,999999999,(SIN(BX$12)*COS($E35)+SIN($E35)*COS(BX$12))/SIN(BX$12)*$B35))</f>
        <v>1.06271935382378</v>
      </c>
      <c r="BY125" s="0" t="n">
        <f aca="false">IF($B35=0,0,IF(SIN(BY$12)=0,999999999,(SIN(BY$12)*COS($E35)+SIN($E35)*COS(BY$12))/SIN(BY$12)*$B35))</f>
        <v>1.05504437036313</v>
      </c>
      <c r="BZ125" s="0" t="n">
        <f aca="false">IF($B35=0,0,IF(SIN(BZ$12)=0,999999999,(SIN(BZ$12)*COS($E35)+SIN($E35)*COS(BZ$12))/SIN(BZ$12)*$B35))</f>
        <v>1.04746109302991</v>
      </c>
      <c r="CA125" s="0" t="n">
        <f aca="false">IF($B35=0,0,IF(SIN(CA$12)=0,999999999,(SIN(CA$12)*COS($E35)+SIN($E35)*COS(CA$12))/SIN(CA$12)*$B35))</f>
        <v>1.03996334763258</v>
      </c>
      <c r="CB125" s="0" t="n">
        <f aca="false">IF($B35=0,0,IF(SIN(CB$12)=0,999999999,(SIN(CB$12)*COS($E35)+SIN($E35)*COS(CB$12))/SIN(CB$12)*$B35))</f>
        <v>1.03254520161907</v>
      </c>
      <c r="CC125" s="0" t="n">
        <f aca="false">IF($B35=0,0,IF(SIN(CC$12)=0,999999999,(SIN(CC$12)*COS($E35)+SIN($E35)*COS(CC$12))/SIN(CC$12)*$B35))</f>
        <v>1.02520094378884</v>
      </c>
      <c r="CD125" s="0" t="n">
        <f aca="false">IF($B35=0,0,IF(SIN(CD$12)=0,999999999,(SIN(CD$12)*COS($E35)+SIN($E35)*COS(CD$12))/SIN(CD$12)*$B35))</f>
        <v>1.01792506536733</v>
      </c>
      <c r="CE125" s="0" t="n">
        <f aca="false">IF($B35=0,0,IF(SIN(CE$12)=0,999999999,(SIN(CE$12)*COS($E35)+SIN($E35)*COS(CE$12))/SIN(CE$12)*$B35))</f>
        <v>1.01071224230321</v>
      </c>
      <c r="CF125" s="0" t="n">
        <f aca="false">IF($B35=0,0,IF(SIN(CF$12)=0,999999999,(SIN(CF$12)*COS($E35)+SIN($E35)*COS(CF$12))/SIN(CF$12)*$B35))</f>
        <v>1.00355731866157</v>
      </c>
      <c r="CG125" s="0" t="n">
        <f aca="false">IF($B35=0,0,IF(SIN(CG$12)=0,999999999,(SIN(CG$12)*COS($E35)+SIN($E35)*COS(CG$12))/SIN(CG$12)*$B35))</f>
        <v>0.996455290997915</v>
      </c>
      <c r="CH125" s="0" t="n">
        <f aca="false">IF($B35=0,0,IF(SIN(CH$12)=0,999999999,(SIN(CH$12)*COS($E35)+SIN($E35)*COS(CH$12))/SIN(CH$12)*$B35))</f>
        <v>0.989401293607767</v>
      </c>
      <c r="CI125" s="0" t="n">
        <f aca="false">IF($B35=0,0,IF(SIN(CI$12)=0,999999999,(SIN(CI$12)*COS($E35)+SIN($E35)*COS(CI$12))/SIN(CI$12)*$B35))</f>
        <v>0.982390584555587</v>
      </c>
      <c r="CJ125" s="0" t="n">
        <f aca="false">IF($B35=0,0,IF(SIN(CJ$12)=0,999999999,(SIN(CJ$12)*COS($E35)+SIN($E35)*COS(CJ$12))/SIN(CJ$12)*$B35))</f>
        <v>0.97541853239453</v>
      </c>
      <c r="CK125" s="0" t="n">
        <f aca="false">IF($B35=0,0,IF(SIN(CK$12)=0,999999999,(SIN(CK$12)*COS($E35)+SIN($E35)*COS(CK$12))/SIN(CK$12)*$B35))</f>
        <v>0.968480603495093</v>
      </c>
      <c r="CL125" s="0" t="n">
        <f aca="false">IF($B35=0,0,IF(SIN(CL$12)=0,999999999,(SIN(CL$12)*COS($E35)+SIN($E35)*COS(CL$12))/SIN(CL$12)*$B35))</f>
        <v>0.961572349906799</v>
      </c>
      <c r="CM125" s="0" t="n">
        <f aca="false">IF($B35=0,0,IF(SIN(CM$12)=0,999999999,(SIN(CM$12)*COS($E35)+SIN($E35)*COS(CM$12))/SIN(CM$12)*$B35))</f>
        <v>0.954689397681943</v>
      </c>
      <c r="CN125" s="0" t="n">
        <f aca="false">IF($B35=0,0,IF(SIN(CN$12)=0,999999999,(SIN(CN$12)*COS($E35)+SIN($E35)*COS(CN$12))/SIN(CN$12)*$B35))</f>
        <v>0.947827435594787</v>
      </c>
      <c r="CO125" s="0" t="n">
        <f aca="false">IF($B35=0,0,IF(SIN(CO$12)=0,999999999,(SIN(CO$12)*COS($E35)+SIN($E35)*COS(CO$12))/SIN(CO$12)*$B35))</f>
        <v>0.940982204193319</v>
      </c>
      <c r="CP125" s="0" t="n">
        <f aca="false">IF($B35=0,0,IF(SIN(CP$12)=0,999999999,(SIN(CP$12)*COS($E35)+SIN($E35)*COS(CP$12))/SIN(CP$12)*$B35))</f>
        <v>0.934149485123665</v>
      </c>
      <c r="CQ125" s="0" t="n">
        <f aca="false">IF($B35=0,0,IF(SIN(CQ$12)=0,999999999,(SIN(CQ$12)*COS($E35)+SIN($E35)*COS(CQ$12))/SIN(CQ$12)*$B35))</f>
        <v>0.927325090669697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40.4398384625761</v>
      </c>
      <c r="H126" s="0" t="n">
        <f aca="false">IF($B36=0,0,IF(SIN(H$12)=0,999999999,(SIN(H$12)*COS($E36)+SIN($E36)*COS(H$12))/SIN(H$12)*$B36))</f>
        <v>20.9768015103008</v>
      </c>
      <c r="I126" s="0" t="n">
        <f aca="false">IF($B36=0,0,IF(SIN(I$12)=0,999999999,(SIN(I$12)*COS($E36)+SIN($E36)*COS(I$12))/SIN(I$12)*$B36))</f>
        <v>14.486486709933</v>
      </c>
      <c r="J126" s="0" t="n">
        <f aca="false">IF($B36=0,0,IF(SIN(J$12)=0,999999999,(SIN(J$12)*COS($E36)+SIN($E36)*COS(J$12))/SIN(J$12)*$B36))</f>
        <v>11.2393512425571</v>
      </c>
      <c r="K126" s="0" t="n">
        <f aca="false">IF($B36=0,0,IF(SIN(K$12)=0,999999999,(SIN(K$12)*COS($E36)+SIN($E36)*COS(K$12))/SIN(K$12)*$B36))</f>
        <v>9.28948615761911</v>
      </c>
      <c r="L126" s="0" t="n">
        <f aca="false">IF($B36=0,0,IF(SIN(L$12)=0,999999999,(SIN(L$12)*COS($E36)+SIN($E36)*COS(L$12))/SIN(L$12)*$B36))</f>
        <v>7.98825481497718</v>
      </c>
      <c r="M126" s="0" t="n">
        <f aca="false">IF($B36=0,0,IF(SIN(M$12)=0,999999999,(SIN(M$12)*COS($E36)+SIN($E36)*COS(M$12))/SIN(M$12)*$B36))</f>
        <v>7.05766980495163</v>
      </c>
      <c r="N126" s="0" t="n">
        <f aca="false">IF($B36=0,0,IF(SIN(N$12)=0,999999999,(SIN(N$12)*COS($E36)+SIN($E36)*COS(N$12))/SIN(N$12)*$B36))</f>
        <v>6.35873717812315</v>
      </c>
      <c r="O126" s="0" t="n">
        <f aca="false">IF($B36=0,0,IF(SIN(O$12)=0,999999999,(SIN(O$12)*COS($E36)+SIN($E36)*COS(O$12))/SIN(O$12)*$B36))</f>
        <v>5.81423785507357</v>
      </c>
      <c r="P126" s="0" t="n">
        <f aca="false">IF($B36=0,0,IF(SIN(P$12)=0,999999999,(SIN(P$12)*COS($E36)+SIN($E36)*COS(P$12))/SIN(P$12)*$B36))</f>
        <v>5.37784019010751</v>
      </c>
      <c r="Q126" s="0" t="n">
        <f aca="false">IF($B36=0,0,IF(SIN(Q$12)=0,999999999,(SIN(Q$12)*COS($E36)+SIN($E36)*COS(Q$12))/SIN(Q$12)*$B36))</f>
        <v>5.02006022732822</v>
      </c>
      <c r="R126" s="0" t="n">
        <f aca="false">IF($B36=0,0,IF(SIN(R$12)=0,999999999,(SIN(R$12)*COS($E36)+SIN($E36)*COS(R$12))/SIN(R$12)*$B36))</f>
        <v>4.72124182852628</v>
      </c>
      <c r="S126" s="0" t="n">
        <f aca="false">IF($B36=0,0,IF(SIN(S$12)=0,999999999,(SIN(S$12)*COS($E36)+SIN($E36)*COS(S$12))/SIN(S$12)*$B36))</f>
        <v>4.4677767419023</v>
      </c>
      <c r="T126" s="0" t="n">
        <f aca="false">IF($B36=0,0,IF(SIN(T$12)=0,999999999,(SIN(T$12)*COS($E36)+SIN($E36)*COS(T$12))/SIN(T$12)*$B36))</f>
        <v>4.24994464120453</v>
      </c>
      <c r="U126" s="0" t="n">
        <f aca="false">IF($B36=0,0,IF(SIN(U$12)=0,999999999,(SIN(U$12)*COS($E36)+SIN($E36)*COS(U$12))/SIN(U$12)*$B36))</f>
        <v>4.0606171490855</v>
      </c>
      <c r="V126" s="0" t="n">
        <f aca="false">IF($B36=0,0,IF(SIN(V$12)=0,999999999,(SIN(V$12)*COS($E36)+SIN($E36)*COS(V$12))/SIN(V$12)*$B36))</f>
        <v>3.89444785157933</v>
      </c>
      <c r="W126" s="0" t="n">
        <f aca="false">IF($B36=0,0,IF(SIN(W$12)=0,999999999,(SIN(W$12)*COS($E36)+SIN($E36)*COS(W$12))/SIN(W$12)*$B36))</f>
        <v>3.74734818970649</v>
      </c>
      <c r="X126" s="0" t="n">
        <f aca="false">IF($B36=0,0,IF(SIN(X$12)=0,999999999,(SIN(X$12)*COS($E36)+SIN($E36)*COS(X$12))/SIN(X$12)*$B36))</f>
        <v>3.61613805376487</v>
      </c>
      <c r="Y126" s="0" t="n">
        <f aca="false">IF($B36=0,0,IF(SIN(Y$12)=0,999999999,(SIN(Y$12)*COS($E36)+SIN($E36)*COS(Y$12))/SIN(Y$12)*$B36))</f>
        <v>3.49830671615719</v>
      </c>
      <c r="Z126" s="0" t="n">
        <f aca="false">IF($B36=0,0,IF(SIN(Z$12)=0,999999999,(SIN(Z$12)*COS($E36)+SIN($E36)*COS(Z$12))/SIN(Z$12)*$B36))</f>
        <v>3.39184548426409</v>
      </c>
      <c r="AA126" s="0" t="n">
        <f aca="false">IF($B36=0,0,IF(SIN(AA$12)=0,999999999,(SIN(AA$12)*COS($E36)+SIN($E36)*COS(AA$12))/SIN(AA$12)*$B36))</f>
        <v>3.29512816667849</v>
      </c>
      <c r="AB126" s="0" t="n">
        <f aca="false">IF($B36=0,0,IF(SIN(AB$12)=0,999999999,(SIN(AB$12)*COS($E36)+SIN($E36)*COS(AB$12))/SIN(AB$12)*$B36))</f>
        <v>3.20682413945606</v>
      </c>
      <c r="AC126" s="0" t="n">
        <f aca="false">IF($B36=0,0,IF(SIN(AC$12)=0,999999999,(SIN(AC$12)*COS($E36)+SIN($E36)*COS(AC$12))/SIN(AC$12)*$B36))</f>
        <v>3.12583409063489</v>
      </c>
      <c r="AD126" s="0" t="n">
        <f aca="false">IF($B36=0,0,IF(SIN(AD$12)=0,999999999,(SIN(AD$12)*COS($E36)+SIN($E36)*COS(AD$12))/SIN(AD$12)*$B36))</f>
        <v>3.05124182852629</v>
      </c>
      <c r="AE126" s="0" t="n">
        <f aca="false">IF($B36=0,0,IF(SIN(AE$12)=0,999999999,(SIN(AE$12)*COS($E36)+SIN($E36)*COS(AE$12))/SIN(AE$12)*$B36))</f>
        <v>2.98227765591761</v>
      </c>
      <c r="AF126" s="0" t="n">
        <f aca="false">IF($B36=0,0,IF(SIN(AF$12)=0,999999999,(SIN(AF$12)*COS($E36)+SIN($E36)*COS(AF$12))/SIN(AF$12)*$B36))</f>
        <v>2.91829019628481</v>
      </c>
      <c r="AG126" s="0" t="n">
        <f aca="false">IF($B36=0,0,IF(SIN(AG$12)=0,999999999,(SIN(AG$12)*COS($E36)+SIN($E36)*COS(AG$12))/SIN(AG$12)*$B36))</f>
        <v>2.8587244807495</v>
      </c>
      <c r="AH126" s="0" t="n">
        <f aca="false">IF($B36=0,0,IF(SIN(AH$12)=0,999999999,(SIN(AH$12)*COS($E36)+SIN($E36)*COS(AH$12))/SIN(AH$12)*$B36))</f>
        <v>2.80310473059131</v>
      </c>
      <c r="AI126" s="0" t="n">
        <f aca="false">IF($B36=0,0,IF(SIN(AI$12)=0,999999999,(SIN(AI$12)*COS($E36)+SIN($E36)*COS(AI$12))/SIN(AI$12)*$B36))</f>
        <v>2.75102070190212</v>
      </c>
      <c r="AJ126" s="0" t="n">
        <f aca="false">IF($B36=0,0,IF(SIN(AJ$12)=0,999999999,(SIN(AJ$12)*COS($E36)+SIN($E36)*COS(AJ$12))/SIN(AJ$12)*$B36))</f>
        <v>2.70211676121232</v>
      </c>
      <c r="AK126" s="0" t="n">
        <f aca="false">IF($B36=0,0,IF(SIN(AK$12)=0,999999999,(SIN(AK$12)*COS($E36)+SIN($E36)*COS(AK$12))/SIN(AK$12)*$B36))</f>
        <v>2.65608307541441</v>
      </c>
      <c r="AL126" s="0" t="n">
        <f aca="false">IF($B36=0,0,IF(SIN(AL$12)=0,999999999,(SIN(AL$12)*COS($E36)+SIN($E36)*COS(AL$12))/SIN(AL$12)*$B36))</f>
        <v>2.61264845347769</v>
      </c>
      <c r="AM126" s="0" t="n">
        <f aca="false">IF($B36=0,0,IF(SIN(AM$12)=0,999999999,(SIN(AM$12)*COS($E36)+SIN($E36)*COS(AM$12))/SIN(AM$12)*$B36))</f>
        <v>2.57157448957035</v>
      </c>
      <c r="AN126" s="0" t="n">
        <f aca="false">IF($B36=0,0,IF(SIN(AN$12)=0,999999999,(SIN(AN$12)*COS($E36)+SIN($E36)*COS(AN$12))/SIN(AN$12)*$B36))</f>
        <v>2.53265073964824</v>
      </c>
      <c r="AO126" s="0" t="n">
        <f aca="false">IF($B36=0,0,IF(SIN(AO$12)=0,999999999,(SIN(AO$12)*COS($E36)+SIN($E36)*COS(AO$12))/SIN(AO$12)*$B36))</f>
        <v>2.49569072481287</v>
      </c>
      <c r="AP126" s="0" t="n">
        <f aca="false">IF($B36=0,0,IF(SIN(AP$12)=0,999999999,(SIN(AP$12)*COS($E36)+SIN($E36)*COS(AP$12))/SIN(AP$12)*$B36))</f>
        <v>2.460528600674</v>
      </c>
      <c r="AQ126" s="0" t="n">
        <f aca="false">IF($B36=0,0,IF(SIN(AQ$12)=0,999999999,(SIN(AQ$12)*COS($E36)+SIN($E36)*COS(AQ$12))/SIN(AQ$12)*$B36))</f>
        <v>2.42701636671135</v>
      </c>
      <c r="AR126" s="0" t="n">
        <f aca="false">IF($B36=0,0,IF(SIN(AR$12)=0,999999999,(SIN(AR$12)*COS($E36)+SIN($E36)*COS(AR$12))/SIN(AR$12)*$B36))</f>
        <v>2.3950215161578</v>
      </c>
      <c r="AS126" s="0" t="n">
        <f aca="false">IF($B36=0,0,IF(SIN(AS$12)=0,999999999,(SIN(AS$12)*COS($E36)+SIN($E36)*COS(AS$12))/SIN(AS$12)*$B36))</f>
        <v>2.36442504733132</v>
      </c>
      <c r="AT126" s="0" t="n">
        <f aca="false">IF($B36=0,0,IF(SIN(AT$12)=0,999999999,(SIN(AT$12)*COS($E36)+SIN($E36)*COS(AT$12))/SIN(AT$12)*$B36))</f>
        <v>2.33511977315738</v>
      </c>
      <c r="AU126" s="0" t="n">
        <f aca="false">IF($B36=0,0,IF(SIN(AU$12)=0,999999999,(SIN(AU$12)*COS($E36)+SIN($E36)*COS(AU$12))/SIN(AU$12)*$B36))</f>
        <v>2.30700887796654</v>
      </c>
      <c r="AV126" s="0" t="n">
        <f aca="false">IF($B36=0,0,IF(SIN(AV$12)=0,999999999,(SIN(AV$12)*COS($E36)+SIN($E36)*COS(AV$12))/SIN(AV$12)*$B36))</f>
        <v>2.28000468034927</v>
      </c>
      <c r="AW126" s="0" t="n">
        <f aca="false">IF($B36=0,0,IF(SIN(AW$12)=0,999999999,(SIN(AW$12)*COS($E36)+SIN($E36)*COS(AW$12))/SIN(AW$12)*$B36))</f>
        <v>2.25402756851894</v>
      </c>
      <c r="AX126" s="0" t="n">
        <f aca="false">IF($B36=0,0,IF(SIN(AX$12)=0,999999999,(SIN(AX$12)*COS($E36)+SIN($E36)*COS(AX$12))/SIN(AX$12)*$B36))</f>
        <v>2.2290050807326</v>
      </c>
      <c r="AY126" s="0" t="n">
        <f aca="false">IF($B36=0,0,IF(SIN(AY$12)=0,999999999,(SIN(AY$12)*COS($E36)+SIN($E36)*COS(AY$12))/SIN(AY$12)*$B36))</f>
        <v>2.20487110819973</v>
      </c>
      <c r="AZ126" s="0" t="n">
        <f aca="false">IF($B36=0,0,IF(SIN(AZ$12)=0,999999999,(SIN(AZ$12)*COS($E36)+SIN($E36)*COS(AZ$12))/SIN(AZ$12)*$B36))</f>
        <v>2.18156520183323</v>
      </c>
      <c r="BA126" s="0" t="n">
        <f aca="false">IF($B36=0,0,IF(SIN(BA$12)=0,999999999,(SIN(BA$12)*COS($E36)+SIN($E36)*COS(BA$12))/SIN(BA$12)*$B36))</f>
        <v>2.15903196737094</v>
      </c>
      <c r="BB126" s="0" t="n">
        <f aca="false">IF($B36=0,0,IF(SIN(BB$12)=0,999999999,(SIN(BB$12)*COS($E36)+SIN($E36)*COS(BB$12))/SIN(BB$12)*$B36))</f>
        <v>2.13722053597374</v>
      </c>
      <c r="BC126" s="0" t="n">
        <f aca="false">IF($B36=0,0,IF(SIN(BC$12)=0,999999999,(SIN(BC$12)*COS($E36)+SIN($E36)*COS(BC$12))/SIN(BC$12)*$B36))</f>
        <v>2.11608409951132</v>
      </c>
      <c r="BD126" s="0" t="n">
        <f aca="false">IF($B36=0,0,IF(SIN(BD$12)=0,999999999,(SIN(BD$12)*COS($E36)+SIN($E36)*COS(BD$12))/SIN(BD$12)*$B36))</f>
        <v>2.09557950147243</v>
      </c>
      <c r="BE126" s="0" t="n">
        <f aca="false">IF($B36=0,0,IF(SIN(BE$12)=0,999999999,(SIN(BE$12)*COS($E36)+SIN($E36)*COS(BE$12))/SIN(BE$12)*$B36))</f>
        <v>2.0756668758576</v>
      </c>
      <c r="BF126" s="0" t="n">
        <f aca="false">IF($B36=0,0,IF(SIN(BF$12)=0,999999999,(SIN(BF$12)*COS($E36)+SIN($E36)*COS(BF$12))/SIN(BF$12)*$B36))</f>
        <v>2.0563093275877</v>
      </c>
      <c r="BG126" s="0" t="n">
        <f aca="false">IF($B36=0,0,IF(SIN(BG$12)=0,999999999,(SIN(BG$12)*COS($E36)+SIN($E36)*COS(BG$12))/SIN(BG$12)*$B36))</f>
        <v>2.03747264893717</v>
      </c>
      <c r="BH126" s="0" t="n">
        <f aca="false">IF($B36=0,0,IF(SIN(BH$12)=0,999999999,(SIN(BH$12)*COS($E36)+SIN($E36)*COS(BH$12))/SIN(BH$12)*$B36))</f>
        <v>2.01912506731396</v>
      </c>
      <c r="BI126" s="0" t="n">
        <f aca="false">IF($B36=0,0,IF(SIN(BI$12)=0,999999999,(SIN(BI$12)*COS($E36)+SIN($E36)*COS(BI$12))/SIN(BI$12)*$B36))</f>
        <v>2.00123702038795</v>
      </c>
      <c r="BJ126" s="0" t="n">
        <f aca="false">IF($B36=0,0,IF(SIN(BJ$12)=0,999999999,(SIN(BJ$12)*COS($E36)+SIN($E36)*COS(BJ$12))/SIN(BJ$12)*$B36))</f>
        <v>1.98378095514024</v>
      </c>
      <c r="BK126" s="0" t="n">
        <f aca="false">IF($B36=0,0,IF(SIN(BK$12)=0,999999999,(SIN(BK$12)*COS($E36)+SIN($E36)*COS(BK$12))/SIN(BK$12)*$B36))</f>
        <v>1.96673114788644</v>
      </c>
      <c r="BL126" s="0" t="n">
        <f aca="false">IF($B36=0,0,IF(SIN(BL$12)=0,999999999,(SIN(BL$12)*COS($E36)+SIN($E36)*COS(BL$12))/SIN(BL$12)*$B36))</f>
        <v>1.95006354273258</v>
      </c>
      <c r="BM126" s="0" t="n">
        <f aca="false">IF($B36=0,0,IF(SIN(BM$12)=0,999999999,(SIN(BM$12)*COS($E36)+SIN($E36)*COS(BM$12))/SIN(BM$12)*$B36))</f>
        <v>1.93375560626648</v>
      </c>
      <c r="BN126" s="0" t="n">
        <f aca="false">IF($B36=0,0,IF(SIN(BN$12)=0,999999999,(SIN(BN$12)*COS($E36)+SIN($E36)*COS(BN$12))/SIN(BN$12)*$B36))</f>
        <v>1.91778619657954</v>
      </c>
      <c r="BO126" s="0" t="n">
        <f aca="false">IF($B36=0,0,IF(SIN(BO$12)=0,999999999,(SIN(BO$12)*COS($E36)+SIN($E36)*COS(BO$12))/SIN(BO$12)*$B36))</f>
        <v>1.90213544496324</v>
      </c>
      <c r="BP126" s="0" t="n">
        <f aca="false">IF($B36=0,0,IF(SIN(BP$12)=0,999999999,(SIN(BP$12)*COS($E36)+SIN($E36)*COS(BP$12))/SIN(BP$12)*$B36))</f>
        <v>1.88678464883712</v>
      </c>
      <c r="BQ126" s="0" t="n">
        <f aca="false">IF($B36=0,0,IF(SIN(BQ$12)=0,999999999,(SIN(BQ$12)*COS($E36)+SIN($E36)*COS(BQ$12))/SIN(BQ$12)*$B36))</f>
        <v>1.87171617464786</v>
      </c>
      <c r="BR126" s="0" t="n">
        <f aca="false">IF($B36=0,0,IF(SIN(BR$12)=0,999999999,(SIN(BR$12)*COS($E36)+SIN($E36)*COS(BR$12))/SIN(BR$12)*$B36))</f>
        <v>1.8569133696357</v>
      </c>
      <c r="BS126" s="0" t="n">
        <f aca="false">IF($B36=0,0,IF(SIN(BS$12)=0,999999999,(SIN(BS$12)*COS($E36)+SIN($E36)*COS(BS$12))/SIN(BS$12)*$B36))</f>
        <v>1.84236048149905</v>
      </c>
      <c r="BT126" s="0" t="n">
        <f aca="false">IF($B36=0,0,IF(SIN(BT$12)=0,999999999,(SIN(BT$12)*COS($E36)+SIN($E36)*COS(BT$12))/SIN(BT$12)*$B36))</f>
        <v>1.8280425851051</v>
      </c>
      <c r="BU126" s="0" t="n">
        <f aca="false">IF($B36=0,0,IF(SIN(BU$12)=0,999999999,(SIN(BU$12)*COS($E36)+SIN($E36)*COS(BU$12))/SIN(BU$12)*$B36))</f>
        <v>1.81394551549472</v>
      </c>
      <c r="BV126" s="0" t="n">
        <f aca="false">IF($B36=0,0,IF(SIN(BV$12)=0,999999999,(SIN(BV$12)*COS($E36)+SIN($E36)*COS(BV$12))/SIN(BV$12)*$B36))</f>
        <v>1.80005580651714</v>
      </c>
      <c r="BW126" s="0" t="n">
        <f aca="false">IF($B36=0,0,IF(SIN(BW$12)=0,999999999,(SIN(BW$12)*COS($E36)+SIN($E36)*COS(BW$12))/SIN(BW$12)*$B36))</f>
        <v>1.78636063450623</v>
      </c>
      <c r="BX126" s="0" t="n">
        <f aca="false">IF($B36=0,0,IF(SIN(BX$12)=0,999999999,(SIN(BX$12)*COS($E36)+SIN($E36)*COS(BX$12))/SIN(BX$12)*$B36))</f>
        <v>1.77284776647561</v>
      </c>
      <c r="BY126" s="0" t="n">
        <f aca="false">IF($B36=0,0,IF(SIN(BY$12)=0,999999999,(SIN(BY$12)*COS($E36)+SIN($E36)*COS(BY$12))/SIN(BY$12)*$B36))</f>
        <v>1.75950551236787</v>
      </c>
      <c r="BZ126" s="0" t="n">
        <f aca="false">IF($B36=0,0,IF(SIN(BZ$12)=0,999999999,(SIN(BZ$12)*COS($E36)+SIN($E36)*COS(BZ$12))/SIN(BZ$12)*$B36))</f>
        <v>1.74632268094316</v>
      </c>
      <c r="CA126" s="0" t="n">
        <f aca="false">IF($B36=0,0,IF(SIN(CA$12)=0,999999999,(SIN(CA$12)*COS($E36)+SIN($E36)*COS(CA$12))/SIN(CA$12)*$B36))</f>
        <v>1.7332885389363</v>
      </c>
      <c r="CB126" s="0" t="n">
        <f aca="false">IF($B36=0,0,IF(SIN(CB$12)=0,999999999,(SIN(CB$12)*COS($E36)+SIN($E36)*COS(CB$12))/SIN(CB$12)*$B36))</f>
        <v>1.72039277315024</v>
      </c>
      <c r="CC126" s="0" t="n">
        <f aca="false">IF($B36=0,0,IF(SIN(CC$12)=0,999999999,(SIN(CC$12)*COS($E36)+SIN($E36)*COS(CC$12))/SIN(CC$12)*$B36))</f>
        <v>1.70762545518713</v>
      </c>
      <c r="CD126" s="0" t="n">
        <f aca="false">IF($B36=0,0,IF(SIN(CD$12)=0,999999999,(SIN(CD$12)*COS($E36)+SIN($E36)*COS(CD$12))/SIN(CD$12)*$B36))</f>
        <v>1.6949770085482</v>
      </c>
      <c r="CE126" s="0" t="n">
        <f aca="false">IF($B36=0,0,IF(SIN(CE$12)=0,999999999,(SIN(CE$12)*COS($E36)+SIN($E36)*COS(CE$12))/SIN(CE$12)*$B36))</f>
        <v>1.68243817785897</v>
      </c>
      <c r="CF126" s="0" t="n">
        <f aca="false">IF($B36=0,0,IF(SIN(CF$12)=0,999999999,(SIN(CF$12)*COS($E36)+SIN($E36)*COS(CF$12))/SIN(CF$12)*$B36))</f>
        <v>1.67</v>
      </c>
      <c r="CG126" s="0" t="n">
        <f aca="false">IF($B36=0,0,IF(SIN(CG$12)=0,999999999,(SIN(CG$12)*COS($E36)+SIN($E36)*COS(CG$12))/SIN(CG$12)*$B36))</f>
        <v>1.65765377694239</v>
      </c>
      <c r="CH126" s="0" t="n">
        <f aca="false">IF($B36=0,0,IF(SIN(CH$12)=0,999999999,(SIN(CH$12)*COS($E36)+SIN($E36)*COS(CH$12))/SIN(CH$12)*$B36))</f>
        <v>1.64539105010562</v>
      </c>
      <c r="CI126" s="0" t="n">
        <f aca="false">IF($B36=0,0,IF(SIN(CI$12)=0,999999999,(SIN(CI$12)*COS($E36)+SIN($E36)*COS(CI$12))/SIN(CI$12)*$B36))</f>
        <v>1.63320357607012</v>
      </c>
      <c r="CJ126" s="0" t="n">
        <f aca="false">IF($B36=0,0,IF(SIN(CJ$12)=0,999999999,(SIN(CJ$12)*COS($E36)+SIN($E36)*COS(CJ$12))/SIN(CJ$12)*$B36))</f>
        <v>1.62108330349075</v>
      </c>
      <c r="CK126" s="0" t="n">
        <f aca="false">IF($B36=0,0,IF(SIN(CK$12)=0,999999999,(SIN(CK$12)*COS($E36)+SIN($E36)*COS(CK$12))/SIN(CK$12)*$B36))</f>
        <v>1.60902235106886</v>
      </c>
      <c r="CL126" s="0" t="n">
        <f aca="false">IF($B36=0,0,IF(SIN(CL$12)=0,999999999,(SIN(CL$12)*COS($E36)+SIN($E36)*COS(CL$12))/SIN(CL$12)*$B36))</f>
        <v>1.59701298645091</v>
      </c>
      <c r="CM126" s="0" t="n">
        <f aca="false">IF($B36=0,0,IF(SIN(CM$12)=0,999999999,(SIN(CM$12)*COS($E36)+SIN($E36)*COS(CM$12))/SIN(CM$12)*$B36))</f>
        <v>1.58504760593038</v>
      </c>
      <c r="CN126" s="0" t="n">
        <f aca="false">IF($B36=0,0,IF(SIN(CN$12)=0,999999999,(SIN(CN$12)*COS($E36)+SIN($E36)*COS(CN$12))/SIN(CN$12)*$B36))</f>
        <v>1.57311871483714</v>
      </c>
      <c r="CO126" s="0" t="n">
        <f aca="false">IF($B36=0,0,IF(SIN(CO$12)=0,999999999,(SIN(CO$12)*COS($E36)+SIN($E36)*COS(CO$12))/SIN(CO$12)*$B36))</f>
        <v>1.56121890850493</v>
      </c>
      <c r="CP126" s="0" t="n">
        <f aca="false">IF($B36=0,0,IF(SIN(CP$12)=0,999999999,(SIN(CP$12)*COS($E36)+SIN($E36)*COS(CP$12))/SIN(CP$12)*$B36))</f>
        <v>1.54934085371283</v>
      </c>
      <c r="CQ126" s="0" t="n">
        <f aca="false">IF($B36=0,0,IF(SIN(CQ$12)=0,999999999,(SIN(CQ$12)*COS($E36)+SIN($E36)*COS(CQ$12))/SIN(CQ$12)*$B36))</f>
        <v>1.53747727050081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58.7763347806897</v>
      </c>
      <c r="H127" s="0" t="n">
        <f aca="false">IF($B37=0,0,IF(SIN(H$12)=0,999999999,(SIN(H$12)*COS($E37)+SIN($E37)*COS(H$12))/SIN(H$12)*$B37))</f>
        <v>30.4399166110155</v>
      </c>
      <c r="I127" s="0" t="n">
        <f aca="false">IF($B37=0,0,IF(SIN(I$12)=0,999999999,(SIN(I$12)*COS($E37)+SIN($E37)*COS(I$12))/SIN(I$12)*$B37))</f>
        <v>20.990606378136</v>
      </c>
      <c r="J127" s="0" t="n">
        <f aca="false">IF($B37=0,0,IF(SIN(J$12)=0,999999999,(SIN(J$12)*COS($E37)+SIN($E37)*COS(J$12))/SIN(J$12)*$B37))</f>
        <v>16.2630713751061</v>
      </c>
      <c r="K127" s="0" t="n">
        <f aca="false">IF($B37=0,0,IF(SIN(K$12)=0,999999999,(SIN(K$12)*COS($E37)+SIN($E37)*COS(K$12))/SIN(K$12)*$B37))</f>
        <v>13.4242444974337</v>
      </c>
      <c r="L127" s="0" t="n">
        <f aca="false">IF($B37=0,0,IF(SIN(L$12)=0,999999999,(SIN(L$12)*COS($E37)+SIN($E37)*COS(L$12))/SIN(L$12)*$B37))</f>
        <v>11.5297695729396</v>
      </c>
      <c r="M127" s="0" t="n">
        <f aca="false">IF($B37=0,0,IF(SIN(M$12)=0,999999999,(SIN(M$12)*COS($E37)+SIN($E37)*COS(M$12))/SIN(M$12)*$B37))</f>
        <v>10.1749221228128</v>
      </c>
      <c r="N127" s="0" t="n">
        <f aca="false">IF($B37=0,0,IF(SIN(N$12)=0,999999999,(SIN(N$12)*COS($E37)+SIN($E37)*COS(N$12))/SIN(N$12)*$B37))</f>
        <v>9.15733955156219</v>
      </c>
      <c r="O127" s="0" t="n">
        <f aca="false">IF($B37=0,0,IF(SIN(O$12)=0,999999999,(SIN(O$12)*COS($E37)+SIN($E37)*COS(O$12))/SIN(O$12)*$B37))</f>
        <v>8.36459787672128</v>
      </c>
      <c r="P127" s="0" t="n">
        <f aca="false">IF($B37=0,0,IF(SIN(P$12)=0,999999999,(SIN(P$12)*COS($E37)+SIN($E37)*COS(P$12))/SIN(P$12)*$B37))</f>
        <v>7.72924242047517</v>
      </c>
      <c r="Q127" s="0" t="n">
        <f aca="false">IF($B37=0,0,IF(SIN(Q$12)=0,999999999,(SIN(Q$12)*COS($E37)+SIN($E37)*COS(Q$12))/SIN(Q$12)*$B37))</f>
        <v>7.20834721471135</v>
      </c>
      <c r="R127" s="0" t="n">
        <f aca="false">IF($B37=0,0,IF(SIN(R$12)=0,999999999,(SIN(R$12)*COS($E37)+SIN($E37)*COS(R$12))/SIN(R$12)*$B37))</f>
        <v>6.77329470332748</v>
      </c>
      <c r="S127" s="0" t="n">
        <f aca="false">IF($B37=0,0,IF(SIN(S$12)=0,999999999,(SIN(S$12)*COS($E37)+SIN($E37)*COS(S$12))/SIN(S$12)*$B37))</f>
        <v>6.40427250480824</v>
      </c>
      <c r="T127" s="0" t="n">
        <f aca="false">IF($B37=0,0,IF(SIN(T$12)=0,999999999,(SIN(T$12)*COS($E37)+SIN($E37)*COS(T$12))/SIN(T$12)*$B37))</f>
        <v>6.08712870493332</v>
      </c>
      <c r="U127" s="0" t="n">
        <f aca="false">IF($B37=0,0,IF(SIN(U$12)=0,999999999,(SIN(U$12)*COS($E37)+SIN($E37)*COS(U$12))/SIN(U$12)*$B37))</f>
        <v>5.81148503221896</v>
      </c>
      <c r="V127" s="0" t="n">
        <f aca="false">IF($B37=0,0,IF(SIN(V$12)=0,999999999,(SIN(V$12)*COS($E37)+SIN($E37)*COS(V$12))/SIN(V$12)*$B37))</f>
        <v>5.56955759239331</v>
      </c>
      <c r="W127" s="0" t="n">
        <f aca="false">IF($B37=0,0,IF(SIN(W$12)=0,999999999,(SIN(W$12)*COS($E37)+SIN($E37)*COS(W$12))/SIN(W$12)*$B37))</f>
        <v>5.35539381406481</v>
      </c>
      <c r="X127" s="0" t="n">
        <f aca="false">IF($B37=0,0,IF(SIN(X$12)=0,999999999,(SIN(X$12)*COS($E37)+SIN($E37)*COS(X$12))/SIN(X$12)*$B37))</f>
        <v>5.16436374567116</v>
      </c>
      <c r="Y127" s="0" t="n">
        <f aca="false">IF($B37=0,0,IF(SIN(Y$12)=0,999999999,(SIN(Y$12)*COS($E37)+SIN($E37)*COS(Y$12))/SIN(Y$12)*$B37))</f>
        <v>4.99281199533894</v>
      </c>
      <c r="Z127" s="0" t="n">
        <f aca="false">IF($B37=0,0,IF(SIN(Z$12)=0,999999999,(SIN(Z$12)*COS($E37)+SIN($E37)*COS(Z$12))/SIN(Z$12)*$B37))</f>
        <v>4.83781408863102</v>
      </c>
      <c r="AA127" s="0" t="n">
        <f aca="false">IF($B37=0,0,IF(SIN(AA$12)=0,999999999,(SIN(AA$12)*COS($E37)+SIN($E37)*COS(AA$12))/SIN(AA$12)*$B37))</f>
        <v>4.69700243821516</v>
      </c>
      <c r="AB127" s="0" t="n">
        <f aca="false">IF($B37=0,0,IF(SIN(AB$12)=0,999999999,(SIN(AB$12)*COS($E37)+SIN($E37)*COS(AB$12))/SIN(AB$12)*$B37))</f>
        <v>4.56843977620221</v>
      </c>
      <c r="AC127" s="0" t="n">
        <f aca="false">IF($B37=0,0,IF(SIN(AC$12)=0,999999999,(SIN(AC$12)*COS($E37)+SIN($E37)*COS(AC$12))/SIN(AC$12)*$B37))</f>
        <v>4.45052560398919</v>
      </c>
      <c r="AD127" s="0" t="n">
        <f aca="false">IF($B37=0,0,IF(SIN(AD$12)=0,999999999,(SIN(AD$12)*COS($E37)+SIN($E37)*COS(AD$12))/SIN(AD$12)*$B37))</f>
        <v>4.34192602949759</v>
      </c>
      <c r="AE127" s="0" t="n">
        <f aca="false">IF($B37=0,0,IF(SIN(AE$12)=0,999999999,(SIN(AE$12)*COS($E37)+SIN($E37)*COS(AE$12))/SIN(AE$12)*$B37))</f>
        <v>4.24152044333152</v>
      </c>
      <c r="AF127" s="0" t="n">
        <f aca="false">IF($B37=0,0,IF(SIN(AF$12)=0,999999999,(SIN(AF$12)*COS($E37)+SIN($E37)*COS(AF$12))/SIN(AF$12)*$B37))</f>
        <v>4.1483605002961</v>
      </c>
      <c r="AG127" s="0" t="n">
        <f aca="false">IF($B37=0,0,IF(SIN(AG$12)=0,999999999,(SIN(AG$12)*COS($E37)+SIN($E37)*COS(AG$12))/SIN(AG$12)*$B37))</f>
        <v>4.06163821599262</v>
      </c>
      <c r="AH127" s="0" t="n">
        <f aca="false">IF($B37=0,0,IF(SIN(AH$12)=0,999999999,(SIN(AH$12)*COS($E37)+SIN($E37)*COS(AH$12))/SIN(AH$12)*$B37))</f>
        <v>3.98066089971665</v>
      </c>
      <c r="AI127" s="0" t="n">
        <f aca="false">IF($B37=0,0,IF(SIN(AI$12)=0,999999999,(SIN(AI$12)*COS($E37)+SIN($E37)*COS(AI$12))/SIN(AI$12)*$B37))</f>
        <v>3.904831273512</v>
      </c>
      <c r="AJ127" s="0" t="n">
        <f aca="false">IF($B37=0,0,IF(SIN(AJ$12)=0,999999999,(SIN(AJ$12)*COS($E37)+SIN($E37)*COS(AJ$12))/SIN(AJ$12)*$B37))</f>
        <v>3.83363156727248</v>
      </c>
      <c r="AK127" s="0" t="n">
        <f aca="false">IF($B37=0,0,IF(SIN(AK$12)=0,999999999,(SIN(AK$12)*COS($E37)+SIN($E37)*COS(AK$12))/SIN(AK$12)*$B37))</f>
        <v>3.76661069206891</v>
      </c>
      <c r="AL127" s="0" t="n">
        <f aca="false">IF($B37=0,0,IF(SIN(AL$12)=0,999999999,(SIN(AL$12)*COS($E37)+SIN($E37)*COS(AL$12))/SIN(AL$12)*$B37))</f>
        <v>3.70337381833442</v>
      </c>
      <c r="AM127" s="0" t="n">
        <f aca="false">IF($B37=0,0,IF(SIN(AM$12)=0,999999999,(SIN(AM$12)*COS($E37)+SIN($E37)*COS(AM$12))/SIN(AM$12)*$B37))</f>
        <v>3.64357384878093</v>
      </c>
      <c r="AN127" s="0" t="n">
        <f aca="false">IF($B37=0,0,IF(SIN(AN$12)=0,999999999,(SIN(AN$12)*COS($E37)+SIN($E37)*COS(AN$12))/SIN(AN$12)*$B37))</f>
        <v>3.58690439594942</v>
      </c>
      <c r="AO127" s="0" t="n">
        <f aca="false">IF($B37=0,0,IF(SIN(AO$12)=0,999999999,(SIN(AO$12)*COS($E37)+SIN($E37)*COS(AO$12))/SIN(AO$12)*$B37))</f>
        <v>3.53309396346141</v>
      </c>
      <c r="AP127" s="0" t="n">
        <f aca="false">IF($B37=0,0,IF(SIN(AP$12)=0,999999999,(SIN(AP$12)*COS($E37)+SIN($E37)*COS(AP$12))/SIN(AP$12)*$B37))</f>
        <v>3.48190109691255</v>
      </c>
      <c r="AQ127" s="0" t="n">
        <f aca="false">IF($B37=0,0,IF(SIN(AQ$12)=0,999999999,(SIN(AQ$12)*COS($E37)+SIN($E37)*COS(AQ$12))/SIN(AQ$12)*$B37))</f>
        <v>3.43311032095636</v>
      </c>
      <c r="AR127" s="0" t="n">
        <f aca="false">IF($B37=0,0,IF(SIN(AR$12)=0,999999999,(SIN(AR$12)*COS($E37)+SIN($E37)*COS(AR$12))/SIN(AR$12)*$B37))</f>
        <v>3.38652871774692</v>
      </c>
      <c r="AS127" s="0" t="n">
        <f aca="false">IF($B37=0,0,IF(SIN(AS$12)=0,999999999,(SIN(AS$12)*COS($E37)+SIN($E37)*COS(AS$12))/SIN(AS$12)*$B37))</f>
        <v>3.34198303161846</v>
      </c>
      <c r="AT127" s="0" t="n">
        <f aca="false">IF($B37=0,0,IF(SIN(AT$12)=0,999999999,(SIN(AT$12)*COS($E37)+SIN($E37)*COS(AT$12))/SIN(AT$12)*$B37))</f>
        <v>3.29931720790319</v>
      </c>
      <c r="AU127" s="0" t="n">
        <f aca="false">IF($B37=0,0,IF(SIN(AU$12)=0,999999999,(SIN(AU$12)*COS($E37)+SIN($E37)*COS(AU$12))/SIN(AU$12)*$B37))</f>
        <v>3.25839029175927</v>
      </c>
      <c r="AV127" s="0" t="n">
        <f aca="false">IF($B37=0,0,IF(SIN(AV$12)=0,999999999,(SIN(AV$12)*COS($E37)+SIN($E37)*COS(AV$12))/SIN(AV$12)*$B37))</f>
        <v>3.21907462699968</v>
      </c>
      <c r="AW127" s="0" t="n">
        <f aca="false">IF($B37=0,0,IF(SIN(AW$12)=0,999999999,(SIN(AW$12)*COS($E37)+SIN($E37)*COS(AW$12))/SIN(AW$12)*$B37))</f>
        <v>3.18125430607701</v>
      </c>
      <c r="AX127" s="0" t="n">
        <f aca="false">IF($B37=0,0,IF(SIN(AX$12)=0,999999999,(SIN(AX$12)*COS($E37)+SIN($E37)*COS(AX$12))/SIN(AX$12)*$B37))</f>
        <v>3.14482383125965</v>
      </c>
      <c r="AY127" s="0" t="n">
        <f aca="false">IF($B37=0,0,IF(SIN(AY$12)=0,999999999,(SIN(AY$12)*COS($E37)+SIN($E37)*COS(AY$12))/SIN(AY$12)*$B37))</f>
        <v>3.109686954139</v>
      </c>
      <c r="AZ127" s="0" t="n">
        <f aca="false">IF($B37=0,0,IF(SIN(AZ$12)=0,999999999,(SIN(AZ$12)*COS($E37)+SIN($E37)*COS(AZ$12))/SIN(AZ$12)*$B37))</f>
        <v>3.0757556663218</v>
      </c>
      <c r="BA127" s="0" t="n">
        <f aca="false">IF($B37=0,0,IF(SIN(BA$12)=0,999999999,(SIN(BA$12)*COS($E37)+SIN($E37)*COS(BA$12))/SIN(BA$12)*$B37))</f>
        <v>3.04294931878188</v>
      </c>
      <c r="BB127" s="0" t="n">
        <f aca="false">IF($B37=0,0,IF(SIN(BB$12)=0,999999999,(SIN(BB$12)*COS($E37)+SIN($E37)*COS(BB$12))/SIN(BB$12)*$B37))</f>
        <v>3.01119385109891</v>
      </c>
      <c r="BC127" s="0" t="n">
        <f aca="false">IF($B37=0,0,IF(SIN(BC$12)=0,999999999,(SIN(BC$12)*COS($E37)+SIN($E37)*COS(BC$12))/SIN(BC$12)*$B37))</f>
        <v>2.98042111487668</v>
      </c>
      <c r="BD127" s="0" t="n">
        <f aca="false">IF($B37=0,0,IF(SIN(BD$12)=0,999999999,(SIN(BD$12)*COS($E37)+SIN($E37)*COS(BD$12))/SIN(BD$12)*$B37))</f>
        <v>2.95056827814541</v>
      </c>
      <c r="BE127" s="0" t="n">
        <f aca="false">IF($B37=0,0,IF(SIN(BE$12)=0,999999999,(SIN(BE$12)*COS($E37)+SIN($E37)*COS(BE$12))/SIN(BE$12)*$B37))</f>
        <v>2.9215772996223</v>
      </c>
      <c r="BF127" s="0" t="n">
        <f aca="false">IF($B37=0,0,IF(SIN(BF$12)=0,999999999,(SIN(BF$12)*COS($E37)+SIN($E37)*COS(BF$12))/SIN(BF$12)*$B37))</f>
        <v>2.89339446341535</v>
      </c>
      <c r="BG127" s="0" t="n">
        <f aca="false">IF($B37=0,0,IF(SIN(BG$12)=0,999999999,(SIN(BG$12)*COS($E37)+SIN($E37)*COS(BG$12))/SIN(BG$12)*$B37))</f>
        <v>2.86596996617589</v>
      </c>
      <c r="BH127" s="0" t="n">
        <f aca="false">IF($B37=0,0,IF(SIN(BH$12)=0,999999999,(SIN(BH$12)*COS($E37)+SIN($E37)*COS(BH$12))/SIN(BH$12)*$B37))</f>
        <v>2.83925754988895</v>
      </c>
      <c r="BI127" s="0" t="n">
        <f aca="false">IF($B37=0,0,IF(SIN(BI$12)=0,999999999,(SIN(BI$12)*COS($E37)+SIN($E37)*COS(BI$12))/SIN(BI$12)*$B37))</f>
        <v>2.81321417448062</v>
      </c>
      <c r="BJ127" s="0" t="n">
        <f aca="false">IF($B37=0,0,IF(SIN(BJ$12)=0,999999999,(SIN(BJ$12)*COS($E37)+SIN($E37)*COS(BJ$12))/SIN(BJ$12)*$B37))</f>
        <v>2.78779972525211</v>
      </c>
      <c r="BK127" s="0" t="n">
        <f aca="false">IF($B37=0,0,IF(SIN(BK$12)=0,999999999,(SIN(BK$12)*COS($E37)+SIN($E37)*COS(BK$12))/SIN(BK$12)*$B37))</f>
        <v>2.76297675084988</v>
      </c>
      <c r="BL127" s="0" t="n">
        <f aca="false">IF($B37=0,0,IF(SIN(BL$12)=0,999999999,(SIN(BL$12)*COS($E37)+SIN($E37)*COS(BL$12))/SIN(BL$12)*$B37))</f>
        <v>2.73871022807212</v>
      </c>
      <c r="BM127" s="0" t="n">
        <f aca="false">IF($B37=0,0,IF(SIN(BM$12)=0,999999999,(SIN(BM$12)*COS($E37)+SIN($E37)*COS(BM$12))/SIN(BM$12)*$B37))</f>
        <v>2.71496735031254</v>
      </c>
      <c r="BN127" s="0" t="n">
        <f aca="false">IF($B37=0,0,IF(SIN(BN$12)=0,999999999,(SIN(BN$12)*COS($E37)+SIN($E37)*COS(BN$12))/SIN(BN$12)*$B37))</f>
        <v>2.691717336868</v>
      </c>
      <c r="BO127" s="0" t="n">
        <f aca="false">IF($B37=0,0,IF(SIN(BO$12)=0,999999999,(SIN(BO$12)*COS($E37)+SIN($E37)*COS(BO$12))/SIN(BO$12)*$B37))</f>
        <v>2.66893126069929</v>
      </c>
      <c r="BP127" s="0" t="n">
        <f aca="false">IF($B37=0,0,IF(SIN(BP$12)=0,999999999,(SIN(BP$12)*COS($E37)+SIN($E37)*COS(BP$12))/SIN(BP$12)*$B37))</f>
        <v>2.64658189254395</v>
      </c>
      <c r="BQ127" s="0" t="n">
        <f aca="false">IF($B37=0,0,IF(SIN(BQ$12)=0,999999999,(SIN(BQ$12)*COS($E37)+SIN($E37)*COS(BQ$12))/SIN(BQ$12)*$B37))</f>
        <v>2.62464355954624</v>
      </c>
      <c r="BR127" s="0" t="n">
        <f aca="false">IF($B37=0,0,IF(SIN(BR$12)=0,999999999,(SIN(BR$12)*COS($E37)+SIN($E37)*COS(BR$12))/SIN(BR$12)*$B37))</f>
        <v>2.60309201679691</v>
      </c>
      <c r="BS127" s="0" t="n">
        <f aca="false">IF($B37=0,0,IF(SIN(BS$12)=0,999999999,(SIN(BS$12)*COS($E37)+SIN($E37)*COS(BS$12))/SIN(BS$12)*$B37))</f>
        <v>2.58190433037224</v>
      </c>
      <c r="BT127" s="0" t="n">
        <f aca="false">IF($B37=0,0,IF(SIN(BT$12)=0,999999999,(SIN(BT$12)*COS($E37)+SIN($E37)*COS(BT$12))/SIN(BT$12)*$B37))</f>
        <v>2.56105877063128</v>
      </c>
      <c r="BU127" s="0" t="n">
        <f aca="false">IF($B37=0,0,IF(SIN(BU$12)=0,999999999,(SIN(BU$12)*COS($E37)+SIN($E37)*COS(BU$12))/SIN(BU$12)*$B37))</f>
        <v>2.5405347146771</v>
      </c>
      <c r="BV127" s="0" t="n">
        <f aca="false">IF($B37=0,0,IF(SIN(BV$12)=0,999999999,(SIN(BV$12)*COS($E37)+SIN($E37)*COS(BV$12))/SIN(BV$12)*$B37))</f>
        <v>2.52031255701442</v>
      </c>
      <c r="BW127" s="0" t="n">
        <f aca="false">IF($B37=0,0,IF(SIN(BW$12)=0,999999999,(SIN(BW$12)*COS($E37)+SIN($E37)*COS(BW$12))/SIN(BW$12)*$B37))</f>
        <v>2.50037362754732</v>
      </c>
      <c r="BX127" s="0" t="n">
        <f aca="false">IF($B37=0,0,IF(SIN(BX$12)=0,999999999,(SIN(BX$12)*COS($E37)+SIN($E37)*COS(BX$12))/SIN(BX$12)*$B37))</f>
        <v>2.48070011615616</v>
      </c>
      <c r="BY127" s="0" t="n">
        <f aca="false">IF($B37=0,0,IF(SIN(BY$12)=0,999999999,(SIN(BY$12)*COS($E37)+SIN($E37)*COS(BY$12))/SIN(BY$12)*$B37))</f>
        <v>2.46127500317662</v>
      </c>
      <c r="BZ127" s="0" t="n">
        <f aca="false">IF($B37=0,0,IF(SIN(BZ$12)=0,999999999,(SIN(BZ$12)*COS($E37)+SIN($E37)*COS(BZ$12))/SIN(BZ$12)*$B37))</f>
        <v>2.44208199517756</v>
      </c>
      <c r="CA127" s="0" t="n">
        <f aca="false">IF($B37=0,0,IF(SIN(CA$12)=0,999999999,(SIN(CA$12)*COS($E37)+SIN($E37)*COS(CA$12))/SIN(CA$12)*$B37))</f>
        <v>2.42310546549749</v>
      </c>
      <c r="CB127" s="0" t="n">
        <f aca="false">IF($B37=0,0,IF(SIN(CB$12)=0,999999999,(SIN(CB$12)*COS($E37)+SIN($E37)*COS(CB$12))/SIN(CB$12)*$B37))</f>
        <v>2.404330399056</v>
      </c>
      <c r="CC127" s="0" t="n">
        <f aca="false">IF($B37=0,0,IF(SIN(CC$12)=0,999999999,(SIN(CC$12)*COS($E37)+SIN($E37)*COS(CC$12))/SIN(CC$12)*$B37))</f>
        <v>2.38574234100551</v>
      </c>
      <c r="CD127" s="0" t="n">
        <f aca="false">IF($B37=0,0,IF(SIN(CD$12)=0,999999999,(SIN(CD$12)*COS($E37)+SIN($E37)*COS(CD$12))/SIN(CD$12)*$B37))</f>
        <v>2.36732734883155</v>
      </c>
      <c r="CE127" s="0" t="n">
        <f aca="false">IF($B37=0,0,IF(SIN(CE$12)=0,999999999,(SIN(CE$12)*COS($E37)+SIN($E37)*COS(CE$12))/SIN(CE$12)*$B37))</f>
        <v>2.34907194754757</v>
      </c>
      <c r="CF127" s="0" t="n">
        <f aca="false">IF($B37=0,0,IF(SIN(CF$12)=0,999999999,(SIN(CF$12)*COS($E37)+SIN($E37)*COS(CF$12))/SIN(CF$12)*$B37))</f>
        <v>2.33096308766384</v>
      </c>
      <c r="CG127" s="0" t="n">
        <f aca="false">IF($B37=0,0,IF(SIN(CG$12)=0,999999999,(SIN(CG$12)*COS($E37)+SIN($E37)*COS(CG$12))/SIN(CG$12)*$B37))</f>
        <v>2.31298810563846</v>
      </c>
      <c r="CH127" s="0" t="n">
        <f aca="false">IF($B37=0,0,IF(SIN(CH$12)=0,999999999,(SIN(CH$12)*COS($E37)+SIN($E37)*COS(CH$12))/SIN(CH$12)*$B37))</f>
        <v>2.29513468654466</v>
      </c>
      <c r="CI127" s="0" t="n">
        <f aca="false">IF($B37=0,0,IF(SIN(CI$12)=0,999999999,(SIN(CI$12)*COS($E37)+SIN($E37)*COS(CI$12))/SIN(CI$12)*$B37))</f>
        <v>2.2773908287105</v>
      </c>
      <c r="CJ127" s="0" t="n">
        <f aca="false">IF($B37=0,0,IF(SIN(CJ$12)=0,999999999,(SIN(CJ$12)*COS($E37)+SIN($E37)*COS(CJ$12))/SIN(CJ$12)*$B37))</f>
        <v>2.25974481010706</v>
      </c>
      <c r="CK127" s="0" t="n">
        <f aca="false">IF($B37=0,0,IF(SIN(CK$12)=0,999999999,(SIN(CK$12)*COS($E37)+SIN($E37)*COS(CK$12))/SIN(CK$12)*$B37))</f>
        <v>2.24218515627764</v>
      </c>
      <c r="CL127" s="0" t="n">
        <f aca="false">IF($B37=0,0,IF(SIN(CL$12)=0,999999999,(SIN(CL$12)*COS($E37)+SIN($E37)*COS(CL$12))/SIN(CL$12)*$B37))</f>
        <v>2.22470060961614</v>
      </c>
      <c r="CM127" s="0" t="n">
        <f aca="false">IF($B37=0,0,IF(SIN(CM$12)=0,999999999,(SIN(CM$12)*COS($E37)+SIN($E37)*COS(CM$12))/SIN(CM$12)*$B37))</f>
        <v>2.2072800998149</v>
      </c>
      <c r="CN127" s="0" t="n">
        <f aca="false">IF($B37=0,0,IF(SIN(CN$12)=0,999999999,(SIN(CN$12)*COS($E37)+SIN($E37)*COS(CN$12))/SIN(CN$12)*$B37))</f>
        <v>2.18991271531333</v>
      </c>
      <c r="CO127" s="0" t="n">
        <f aca="false">IF($B37=0,0,IF(SIN(CO$12)=0,999999999,(SIN(CO$12)*COS($E37)+SIN($E37)*COS(CO$12))/SIN(CO$12)*$B37))</f>
        <v>2.17258767558831</v>
      </c>
      <c r="CP127" s="0" t="n">
        <f aca="false">IF($B37=0,0,IF(SIN(CP$12)=0,999999999,(SIN(CP$12)*COS($E37)+SIN($E37)*COS(CP$12))/SIN(CP$12)*$B37))</f>
        <v>2.15529430413469</v>
      </c>
      <c r="CQ127" s="0" t="n">
        <f aca="false">IF($B37=0,0,IF(SIN(CQ$12)=0,999999999,(SIN(CQ$12)*COS($E37)+SIN($E37)*COS(CQ$12))/SIN(CQ$12)*$B37))</f>
        <v>2.13802200199034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78.2993112798911</v>
      </c>
      <c r="H128" s="0" t="n">
        <f aca="false">IF($B38=0,0,IF(SIN(H$12)=0,999999999,(SIN(H$12)*COS($E38)+SIN($E38)*COS(H$12))/SIN(H$12)*$B38))</f>
        <v>40.4908247253969</v>
      </c>
      <c r="I128" s="0" t="n">
        <f aca="false">IF($B38=0,0,IF(SIN(I$12)=0,999999999,(SIN(I$12)*COS($E38)+SIN($E38)*COS(I$12))/SIN(I$12)*$B38))</f>
        <v>27.8828755925945</v>
      </c>
      <c r="J128" s="0" t="n">
        <f aca="false">IF($B38=0,0,IF(SIN(J$12)=0,999999999,(SIN(J$12)*COS($E38)+SIN($E38)*COS(J$12))/SIN(J$12)*$B38))</f>
        <v>21.5750584744365</v>
      </c>
      <c r="K128" s="0" t="n">
        <f aca="false">IF($B38=0,0,IF(SIN(K$12)=0,999999999,(SIN(K$12)*COS($E38)+SIN($E38)*COS(K$12))/SIN(K$12)*$B38))</f>
        <v>17.7872915381806</v>
      </c>
      <c r="L128" s="0" t="n">
        <f aca="false">IF($B38=0,0,IF(SIN(L$12)=0,999999999,(SIN(L$12)*COS($E38)+SIN($E38)*COS(L$12))/SIN(L$12)*$B38))</f>
        <v>15.2595468782285</v>
      </c>
      <c r="M128" s="0" t="n">
        <f aca="false">IF($B38=0,0,IF(SIN(M$12)=0,999999999,(SIN(M$12)*COS($E38)+SIN($E38)*COS(M$12))/SIN(M$12)*$B38))</f>
        <v>13.4518119946315</v>
      </c>
      <c r="N128" s="0" t="n">
        <f aca="false">IF($B38=0,0,IF(SIN(N$12)=0,999999999,(SIN(N$12)*COS($E38)+SIN($E38)*COS(N$12))/SIN(N$12)*$B38))</f>
        <v>12.0940801623004</v>
      </c>
      <c r="O128" s="0" t="n">
        <f aca="false">IF($B38=0,0,IF(SIN(O$12)=0,999999999,(SIN(O$12)*COS($E38)+SIN($E38)*COS(O$12))/SIN(O$12)*$B38))</f>
        <v>11.0363472203689</v>
      </c>
      <c r="P128" s="0" t="n">
        <f aca="false">IF($B38=0,0,IF(SIN(P$12)=0,999999999,(SIN(P$12)*COS($E38)+SIN($E38)*COS(P$12))/SIN(P$12)*$B38))</f>
        <v>10.1886102876004</v>
      </c>
      <c r="Q128" s="0" t="n">
        <f aca="false">IF($B38=0,0,IF(SIN(Q$12)=0,999999999,(SIN(Q$12)*COS($E38)+SIN($E38)*COS(Q$12))/SIN(Q$12)*$B38))</f>
        <v>9.49359445089527</v>
      </c>
      <c r="R128" s="0" t="n">
        <f aca="false">IF($B38=0,0,IF(SIN(R$12)=0,999999999,(SIN(R$12)*COS($E38)+SIN($E38)*COS(R$12))/SIN(R$12)*$B38))</f>
        <v>8.91311610925507</v>
      </c>
      <c r="S128" s="0" t="n">
        <f aca="false">IF($B38=0,0,IF(SIN(S$12)=0,999999999,(SIN(S$12)*COS($E38)+SIN($E38)*COS(S$12))/SIN(S$12)*$B38))</f>
        <v>8.42074015872098</v>
      </c>
      <c r="T128" s="0" t="n">
        <f aca="false">IF($B38=0,0,IF(SIN(T$12)=0,999999999,(SIN(T$12)*COS($E38)+SIN($E38)*COS(T$12))/SIN(T$12)*$B38))</f>
        <v>7.99758409779566</v>
      </c>
      <c r="U128" s="0" t="n">
        <f aca="false">IF($B38=0,0,IF(SIN(U$12)=0,999999999,(SIN(U$12)*COS($E38)+SIN($E38)*COS(U$12))/SIN(U$12)*$B38))</f>
        <v>7.62980049045161</v>
      </c>
      <c r="V128" s="0" t="n">
        <f aca="false">IF($B38=0,0,IF(SIN(V$12)=0,999999999,(SIN(V$12)*COS($E38)+SIN($E38)*COS(V$12))/SIN(V$12)*$B38))</f>
        <v>7.30700350527724</v>
      </c>
      <c r="W128" s="0" t="n">
        <f aca="false">IF($B38=0,0,IF(SIN(W$12)=0,999999999,(SIN(W$12)*COS($E38)+SIN($E38)*COS(W$12))/SIN(W$12)*$B38))</f>
        <v>7.02125079352277</v>
      </c>
      <c r="X128" s="0" t="n">
        <f aca="false">IF($B38=0,0,IF(SIN(X$12)=0,999999999,(SIN(X$12)*COS($E38)+SIN($E38)*COS(X$12))/SIN(X$12)*$B38))</f>
        <v>6.76636474091309</v>
      </c>
      <c r="Y128" s="0" t="n">
        <f aca="false">IF($B38=0,0,IF(SIN(Y$12)=0,999999999,(SIN(Y$12)*COS($E38)+SIN($E38)*COS(Y$12))/SIN(Y$12)*$B38))</f>
        <v>6.53746806078232</v>
      </c>
      <c r="Z128" s="0" t="n">
        <f aca="false">IF($B38=0,0,IF(SIN(Z$12)=0,999999999,(SIN(Z$12)*COS($E38)+SIN($E38)*COS(Z$12))/SIN(Z$12)*$B38))</f>
        <v>6.33065870906218</v>
      </c>
      <c r="AA128" s="0" t="n">
        <f aca="false">IF($B38=0,0,IF(SIN(AA$12)=0,999999999,(SIN(AA$12)*COS($E38)+SIN($E38)*COS(AA$12))/SIN(AA$12)*$B38))</f>
        <v>6.14277768050079</v>
      </c>
      <c r="AB128" s="0" t="n">
        <f aca="false">IF($B38=0,0,IF(SIN(AB$12)=0,999999999,(SIN(AB$12)*COS($E38)+SIN($E38)*COS(AB$12))/SIN(AB$12)*$B38))</f>
        <v>5.97124013298786</v>
      </c>
      <c r="AC128" s="0" t="n">
        <f aca="false">IF($B38=0,0,IF(SIN(AC$12)=0,999999999,(SIN(AC$12)*COS($E38)+SIN($E38)*COS(AC$12))/SIN(AC$12)*$B38))</f>
        <v>5.81391056620897</v>
      </c>
      <c r="AD128" s="0" t="n">
        <f aca="false">IF($B38=0,0,IF(SIN(AD$12)=0,999999999,(SIN(AD$12)*COS($E38)+SIN($E38)*COS(AD$12))/SIN(AD$12)*$B38))</f>
        <v>5.66900920544406</v>
      </c>
      <c r="AE128" s="0" t="n">
        <f aca="false">IF($B38=0,0,IF(SIN(AE$12)=0,999999999,(SIN(AE$12)*COS($E38)+SIN($E38)*COS(AE$12))/SIN(AE$12)*$B38))</f>
        <v>5.53504085306357</v>
      </c>
      <c r="AF128" s="0" t="n">
        <f aca="false">IF($B38=0,0,IF(SIN(AF$12)=0,999999999,(SIN(AF$12)*COS($E38)+SIN($E38)*COS(AF$12))/SIN(AF$12)*$B38))</f>
        <v>5.41074015872098</v>
      </c>
      <c r="AG128" s="0" t="n">
        <f aca="false">IF($B38=0,0,IF(SIN(AG$12)=0,999999999,(SIN(AG$12)*COS($E38)+SIN($E38)*COS(AG$12))/SIN(AG$12)*$B38))</f>
        <v>5.29502905153623</v>
      </c>
      <c r="AH128" s="0" t="n">
        <f aca="false">IF($B38=0,0,IF(SIN(AH$12)=0,999999999,(SIN(AH$12)*COS($E38)+SIN($E38)*COS(AH$12))/SIN(AH$12)*$B38))</f>
        <v>5.18698329376592</v>
      </c>
      <c r="AI128" s="0" t="n">
        <f aca="false">IF($B38=0,0,IF(SIN(AI$12)=0,999999999,(SIN(AI$12)*COS($E38)+SIN($E38)*COS(AI$12))/SIN(AI$12)*$B38))</f>
        <v>5.08580595421568</v>
      </c>
      <c r="AJ128" s="0" t="n">
        <f aca="false">IF($B38=0,0,IF(SIN(AJ$12)=0,999999999,(SIN(AJ$12)*COS($E38)+SIN($E38)*COS(AJ$12))/SIN(AJ$12)*$B38))</f>
        <v>4.99080618678135</v>
      </c>
      <c r="AK128" s="0" t="n">
        <f aca="false">IF($B38=0,0,IF(SIN(AK$12)=0,999999999,(SIN(AK$12)*COS($E38)+SIN($E38)*COS(AK$12))/SIN(AK$12)*$B38))</f>
        <v>4.90138211617964</v>
      </c>
      <c r="AL128" s="0" t="n">
        <f aca="false">IF($B38=0,0,IF(SIN(AL$12)=0,999999999,(SIN(AL$12)*COS($E38)+SIN($E38)*COS(AL$12))/SIN(AL$12)*$B38))</f>
        <v>4.81700693241356</v>
      </c>
      <c r="AM128" s="0" t="n">
        <f aca="false">IF($B38=0,0,IF(SIN(AM$12)=0,999999999,(SIN(AM$12)*COS($E38)+SIN($E38)*COS(AM$12))/SIN(AM$12)*$B38))</f>
        <v>4.73721751332453</v>
      </c>
      <c r="AN128" s="0" t="n">
        <f aca="false">IF($B38=0,0,IF(SIN(AN$12)=0,999999999,(SIN(AN$12)*COS($E38)+SIN($E38)*COS(AN$12))/SIN(AN$12)*$B38))</f>
        <v>4.66160505473497</v>
      </c>
      <c r="AO128" s="0" t="n">
        <f aca="false">IF($B38=0,0,IF(SIN(AO$12)=0,999999999,(SIN(AO$12)*COS($E38)+SIN($E38)*COS(AO$12))/SIN(AO$12)*$B38))</f>
        <v>4.58980730665572</v>
      </c>
      <c r="AP128" s="0" t="n">
        <f aca="false">IF($B38=0,0,IF(SIN(AP$12)=0,999999999,(SIN(AP$12)*COS($E38)+SIN($E38)*COS(AP$12))/SIN(AP$12)*$B38))</f>
        <v>4.52150210325956</v>
      </c>
      <c r="AQ128" s="0" t="n">
        <f aca="false">IF($B38=0,0,IF(SIN(AQ$12)=0,999999999,(SIN(AQ$12)*COS($E38)+SIN($E38)*COS(AQ$12))/SIN(AQ$12)*$B38))</f>
        <v>4.45640194184617</v>
      </c>
      <c r="AR128" s="0" t="n">
        <f aca="false">IF($B38=0,0,IF(SIN(AR$12)=0,999999999,(SIN(AR$12)*COS($E38)+SIN($E38)*COS(AR$12))/SIN(AR$12)*$B38))</f>
        <v>4.39424941755446</v>
      </c>
      <c r="AS128" s="0" t="n">
        <f aca="false">IF($B38=0,0,IF(SIN(AS$12)=0,999999999,(SIN(AS$12)*COS($E38)+SIN($E38)*COS(AS$12))/SIN(AS$12)*$B38))</f>
        <v>4.33481336021779</v>
      </c>
      <c r="AT128" s="0" t="n">
        <f aca="false">IF($B38=0,0,IF(SIN(AT$12)=0,999999999,(SIN(AT$12)*COS($E38)+SIN($E38)*COS(AT$12))/SIN(AT$12)*$B38))</f>
        <v>4.27788555047783</v>
      </c>
      <c r="AU128" s="0" t="n">
        <f aca="false">IF($B38=0,0,IF(SIN(AU$12)=0,999999999,(SIN(AU$12)*COS($E38)+SIN($E38)*COS(AU$12))/SIN(AU$12)*$B38))</f>
        <v>4.22327791624972</v>
      </c>
      <c r="AV128" s="0" t="n">
        <f aca="false">IF($B38=0,0,IF(SIN(AV$12)=0,999999999,(SIN(AV$12)*COS($E38)+SIN($E38)*COS(AV$12))/SIN(AV$12)*$B38))</f>
        <v>4.17082012947006</v>
      </c>
      <c r="AW128" s="0" t="n">
        <f aca="false">IF($B38=0,0,IF(SIN(AW$12)=0,999999999,(SIN(AW$12)*COS($E38)+SIN($E38)*COS(AW$12))/SIN(AW$12)*$B38))</f>
        <v>4.12035753795517</v>
      </c>
      <c r="AX128" s="0" t="n">
        <f aca="false">IF($B38=0,0,IF(SIN(AX$12)=0,999999999,(SIN(AX$12)*COS($E38)+SIN($E38)*COS(AX$12))/SIN(AX$12)*$B38))</f>
        <v>4.07174937904608</v>
      </c>
      <c r="AY128" s="0" t="n">
        <f aca="false">IF($B38=0,0,IF(SIN(AY$12)=0,999999999,(SIN(AY$12)*COS($E38)+SIN($E38)*COS(AY$12))/SIN(AY$12)*$B38))</f>
        <v>4.02486723119562</v>
      </c>
      <c r="AZ128" s="0" t="n">
        <f aca="false">IF($B38=0,0,IF(SIN(AZ$12)=0,999999999,(SIN(AZ$12)*COS($E38)+SIN($E38)*COS(AZ$12))/SIN(AZ$12)*$B38))</f>
        <v>3.97959366727758</v>
      </c>
      <c r="BA128" s="0" t="n">
        <f aca="false">IF($B38=0,0,IF(SIN(BA$12)=0,999999999,(SIN(BA$12)*COS($E38)+SIN($E38)*COS(BA$12))/SIN(BA$12)*$B38))</f>
        <v>3.93582107956242</v>
      </c>
      <c r="BB128" s="0" t="n">
        <f aca="false">IF($B38=0,0,IF(SIN(BB$12)=0,999999999,(SIN(BB$12)*COS($E38)+SIN($E38)*COS(BB$12))/SIN(BB$12)*$B38))</f>
        <v>3.89345065131232</v>
      </c>
      <c r="BC128" s="0" t="n">
        <f aca="false">IF($B38=0,0,IF(SIN(BC$12)=0,999999999,(SIN(BC$12)*COS($E38)+SIN($E38)*COS(BC$12))/SIN(BC$12)*$B38))</f>
        <v>3.85239145403705</v>
      </c>
      <c r="BD128" s="0" t="n">
        <f aca="false">IF($B38=0,0,IF(SIN(BD$12)=0,999999999,(SIN(BD$12)*COS($E38)+SIN($E38)*COS(BD$12))/SIN(BD$12)*$B38))</f>
        <v>3.81255965280482</v>
      </c>
      <c r="BE128" s="0" t="n">
        <f aca="false">IF($B38=0,0,IF(SIN(BE$12)=0,999999999,(SIN(BE$12)*COS($E38)+SIN($E38)*COS(BE$12))/SIN(BE$12)*$B38))</f>
        <v>3.77387780476286</v>
      </c>
      <c r="BF128" s="0" t="n">
        <f aca="false">IF($B38=0,0,IF(SIN(BF$12)=0,999999999,(SIN(BF$12)*COS($E38)+SIN($E38)*COS(BF$12))/SIN(BF$12)*$B38))</f>
        <v>3.73627423830583</v>
      </c>
      <c r="BG128" s="0" t="n">
        <f aca="false">IF($B38=0,0,IF(SIN(BG$12)=0,999999999,(SIN(BG$12)*COS($E38)+SIN($E38)*COS(BG$12))/SIN(BG$12)*$B38))</f>
        <v>3.69968250222495</v>
      </c>
      <c r="BH128" s="0" t="n">
        <f aca="false">IF($B38=0,0,IF(SIN(BH$12)=0,999999999,(SIN(BH$12)*COS($E38)+SIN($E38)*COS(BH$12))/SIN(BH$12)*$B38))</f>
        <v>3.66404087575066</v>
      </c>
      <c r="BI128" s="0" t="n">
        <f aca="false">IF($B38=0,0,IF(SIN(BI$12)=0,999999999,(SIN(BI$12)*COS($E38)+SIN($E38)*COS(BI$12))/SIN(BI$12)*$B38))</f>
        <v>3.62929193172169</v>
      </c>
      <c r="BJ128" s="0" t="n">
        <f aca="false">IF($B38=0,0,IF(SIN(BJ$12)=0,999999999,(SIN(BJ$12)*COS($E38)+SIN($E38)*COS(BJ$12))/SIN(BJ$12)*$B38))</f>
        <v>3.59538214622261</v>
      </c>
      <c r="BK128" s="0" t="n">
        <f aca="false">IF($B38=0,0,IF(SIN(BK$12)=0,999999999,(SIN(BK$12)*COS($E38)+SIN($E38)*COS(BK$12))/SIN(BK$12)*$B38))</f>
        <v>3.56226154896471</v>
      </c>
      <c r="BL128" s="0" t="n">
        <f aca="false">IF($B38=0,0,IF(SIN(BL$12)=0,999999999,(SIN(BL$12)*COS($E38)+SIN($E38)*COS(BL$12))/SIN(BL$12)*$B38))</f>
        <v>3.52988340947391</v>
      </c>
      <c r="BM128" s="0" t="n">
        <f aca="false">IF($B38=0,0,IF(SIN(BM$12)=0,999999999,(SIN(BM$12)*COS($E38)+SIN($E38)*COS(BM$12))/SIN(BM$12)*$B38))</f>
        <v>3.49820395481726</v>
      </c>
      <c r="BN128" s="0" t="n">
        <f aca="false">IF($B38=0,0,IF(SIN(BN$12)=0,999999999,(SIN(BN$12)*COS($E38)+SIN($E38)*COS(BN$12))/SIN(BN$12)*$B38))</f>
        <v>3.46718211516744</v>
      </c>
      <c r="BO128" s="0" t="n">
        <f aca="false">IF($B38=0,0,IF(SIN(BO$12)=0,999999999,(SIN(BO$12)*COS($E38)+SIN($E38)*COS(BO$12))/SIN(BO$12)*$B38))</f>
        <v>3.43677929398885</v>
      </c>
      <c r="BP128" s="0" t="n">
        <f aca="false">IF($B38=0,0,IF(SIN(BP$12)=0,999999999,(SIN(BP$12)*COS($E38)+SIN($E38)*COS(BP$12))/SIN(BP$12)*$B38))</f>
        <v>3.40695916004169</v>
      </c>
      <c r="BQ128" s="0" t="n">
        <f aca="false">IF($B38=0,0,IF(SIN(BQ$12)=0,999999999,(SIN(BQ$12)*COS($E38)+SIN($E38)*COS(BQ$12))/SIN(BQ$12)*$B38))</f>
        <v>3.3776874587559</v>
      </c>
      <c r="BR128" s="0" t="n">
        <f aca="false">IF($B38=0,0,IF(SIN(BR$12)=0,999999999,(SIN(BR$12)*COS($E38)+SIN($E38)*COS(BR$12))/SIN(BR$12)*$B38))</f>
        <v>3.34893184083032</v>
      </c>
      <c r="BS128" s="0" t="n">
        <f aca="false">IF($B38=0,0,IF(SIN(BS$12)=0,999999999,(SIN(BS$12)*COS($E38)+SIN($E38)*COS(BS$12))/SIN(BS$12)*$B38))</f>
        <v>3.32066170617493</v>
      </c>
      <c r="BT128" s="0" t="n">
        <f aca="false">IF($B38=0,0,IF(SIN(BT$12)=0,999999999,(SIN(BT$12)*COS($E38)+SIN($E38)*COS(BT$12))/SIN(BT$12)*$B38))</f>
        <v>3.2928480615404</v>
      </c>
      <c r="BU128" s="0" t="n">
        <f aca="false">IF($B38=0,0,IF(SIN(BU$12)=0,999999999,(SIN(BU$12)*COS($E38)+SIN($E38)*COS(BU$12))/SIN(BU$12)*$B38))</f>
        <v>3.2654633903748</v>
      </c>
      <c r="BV128" s="0" t="n">
        <f aca="false">IF($B38=0,0,IF(SIN(BV$12)=0,999999999,(SIN(BV$12)*COS($E38)+SIN($E38)*COS(BV$12))/SIN(BV$12)*$B38))</f>
        <v>3.23848153361668</v>
      </c>
      <c r="BW128" s="0" t="n">
        <f aca="false">IF($B38=0,0,IF(SIN(BW$12)=0,999999999,(SIN(BW$12)*COS($E38)+SIN($E38)*COS(BW$12))/SIN(BW$12)*$B38))</f>
        <v>3.21187758028166</v>
      </c>
      <c r="BX128" s="0" t="n">
        <f aca="false">IF($B38=0,0,IF(SIN(BX$12)=0,999999999,(SIN(BX$12)*COS($E38)+SIN($E38)*COS(BX$12))/SIN(BX$12)*$B38))</f>
        <v>3.18562776682751</v>
      </c>
      <c r="BY128" s="0" t="n">
        <f aca="false">IF($B38=0,0,IF(SIN(BY$12)=0,999999999,(SIN(BY$12)*COS($E38)+SIN($E38)*COS(BY$12))/SIN(BY$12)*$B38))</f>
        <v>3.1597093843944</v>
      </c>
      <c r="BZ128" s="0" t="n">
        <f aca="false">IF($B38=0,0,IF(SIN(BZ$12)=0,999999999,(SIN(BZ$12)*COS($E38)+SIN($E38)*COS(BZ$12))/SIN(BZ$12)*$B38))</f>
        <v>3.13410069311494</v>
      </c>
      <c r="CA128" s="0" t="n">
        <f aca="false">IF($B38=0,0,IF(SIN(CA$12)=0,999999999,(SIN(CA$12)*COS($E38)+SIN($E38)*COS(CA$12))/SIN(CA$12)*$B38))</f>
        <v>3.10878084277381</v>
      </c>
      <c r="CB128" s="0" t="n">
        <f aca="false">IF($B38=0,0,IF(SIN(CB$12)=0,999999999,(SIN(CB$12)*COS($E38)+SIN($E38)*COS(CB$12))/SIN(CB$12)*$B38))</f>
        <v>3.08372979917111</v>
      </c>
      <c r="CC128" s="0" t="n">
        <f aca="false">IF($B38=0,0,IF(SIN(CC$12)=0,999999999,(SIN(CC$12)*COS($E38)+SIN($E38)*COS(CC$12))/SIN(CC$12)*$B38))</f>
        <v>3.05892827560988</v>
      </c>
      <c r="CD128" s="0" t="n">
        <f aca="false">IF($B38=0,0,IF(SIN(CD$12)=0,999999999,(SIN(CD$12)*COS($E38)+SIN($E38)*COS(CD$12))/SIN(CD$12)*$B38))</f>
        <v>3.03435766898481</v>
      </c>
      <c r="CE128" s="0" t="n">
        <f aca="false">IF($B38=0,0,IF(SIN(CE$12)=0,999999999,(SIN(CE$12)*COS($E38)+SIN($E38)*COS(CE$12))/SIN(CE$12)*$B38))</f>
        <v>3.01</v>
      </c>
      <c r="CF128" s="0" t="n">
        <f aca="false">IF($B38=0,0,IF(SIN(CF$12)=0,999999999,(SIN(CF$12)*COS($E38)+SIN($E38)*COS(CF$12))/SIN(CF$12)*$B38))</f>
        <v>2.98583785708795</v>
      </c>
      <c r="CG128" s="0" t="n">
        <f aca="false">IF($B38=0,0,IF(SIN(CG$12)=0,999999999,(SIN(CG$12)*COS($E38)+SIN($E38)*COS(CG$12))/SIN(CG$12)*$B38))</f>
        <v>2.96185434364054</v>
      </c>
      <c r="CH128" s="0" t="n">
        <f aca="false">IF($B38=0,0,IF(SIN(CH$12)=0,999999999,(SIN(CH$12)*COS($E38)+SIN($E38)*COS(CH$12))/SIN(CH$12)*$B38))</f>
        <v>2.938033028197</v>
      </c>
      <c r="CI128" s="0" t="n">
        <f aca="false">IF($B38=0,0,IF(SIN(CI$12)=0,999999999,(SIN(CI$12)*COS($E38)+SIN($E38)*COS(CI$12))/SIN(CI$12)*$B38))</f>
        <v>2.91435789726371</v>
      </c>
      <c r="CJ128" s="0" t="n">
        <f aca="false">IF($B38=0,0,IF(SIN(CJ$12)=0,999999999,(SIN(CJ$12)*COS($E38)+SIN($E38)*COS(CJ$12))/SIN(CJ$12)*$B38))</f>
        <v>2.89081331046683</v>
      </c>
      <c r="CK128" s="0" t="n">
        <f aca="false">IF($B38=0,0,IF(SIN(CK$12)=0,999999999,(SIN(CK$12)*COS($E38)+SIN($E38)*COS(CK$12))/SIN(CK$12)*$B38))</f>
        <v>2.86738395776121</v>
      </c>
      <c r="CL128" s="0" t="n">
        <f aca="false">IF($B38=0,0,IF(SIN(CL$12)=0,999999999,(SIN(CL$12)*COS($E38)+SIN($E38)*COS(CL$12))/SIN(CL$12)*$B38))</f>
        <v>2.84405481843936</v>
      </c>
      <c r="CM128" s="0" t="n">
        <f aca="false">IF($B38=0,0,IF(SIN(CM$12)=0,999999999,(SIN(CM$12)*COS($E38)+SIN($E38)*COS(CM$12))/SIN(CM$12)*$B38))</f>
        <v>2.82081112170081</v>
      </c>
      <c r="CN128" s="0" t="n">
        <f aca="false">IF($B38=0,0,IF(SIN(CN$12)=0,999999999,(SIN(CN$12)*COS($E38)+SIN($E38)*COS(CN$12))/SIN(CN$12)*$B38))</f>
        <v>2.79763830855687</v>
      </c>
      <c r="CO128" s="0" t="n">
        <f aca="false">IF($B38=0,0,IF(SIN(CO$12)=0,999999999,(SIN(CO$12)*COS($E38)+SIN($E38)*COS(CO$12))/SIN(CO$12)*$B38))</f>
        <v>2.77452199485846</v>
      </c>
      <c r="CP128" s="0" t="n">
        <f aca="false">IF($B38=0,0,IF(SIN(CP$12)=0,999999999,(SIN(CP$12)*COS($E38)+SIN($E38)*COS(CP$12))/SIN(CP$12)*$B38))</f>
        <v>2.75144793524474</v>
      </c>
      <c r="CQ128" s="0" t="n">
        <f aca="false">IF($B38=0,0,IF(SIN(CQ$12)=0,999999999,(SIN(CQ$12)*COS($E38)+SIN($E38)*COS(CQ$12))/SIN(CQ$12)*$B38))</f>
        <v>2.72840198781838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98.9923857927864</v>
      </c>
      <c r="H129" s="0" t="n">
        <f aca="false">IF($B39=0,0,IF(SIN(H$12)=0,999999999,(SIN(H$12)*COS($E39)+SIN($E39)*COS(H$12))/SIN(H$12)*$B39))</f>
        <v>51.1210639429843</v>
      </c>
      <c r="I129" s="0" t="n">
        <f aca="false">IF($B39=0,0,IF(SIN(I$12)=0,999999999,(SIN(I$12)*COS($E39)+SIN($E39)*COS(I$12))/SIN(I$12)*$B39))</f>
        <v>35.1574736011072</v>
      </c>
      <c r="J129" s="0" t="n">
        <f aca="false">IF($B39=0,0,IF(SIN(J$12)=0,999999999,(SIN(J$12)*COS($E39)+SIN($E39)*COS(J$12))/SIN(J$12)*$B39))</f>
        <v>27.1708131724279</v>
      </c>
      <c r="K129" s="0" t="n">
        <f aca="false">IF($B39=0,0,IF(SIN(K$12)=0,999999999,(SIN(K$12)*COS($E39)+SIN($E39)*COS(K$12))/SIN(K$12)*$B39))</f>
        <v>22.3749213866988</v>
      </c>
      <c r="L129" s="0" t="n">
        <f aca="false">IF($B39=0,0,IF(SIN(L$12)=0,999999999,(SIN(L$12)*COS($E39)+SIN($E39)*COS(L$12))/SIN(L$12)*$B39))</f>
        <v>19.1744103586714</v>
      </c>
      <c r="M129" s="0" t="n">
        <f aca="false">IF($B39=0,0,IF(SIN(M$12)=0,999999999,(SIN(M$12)*COS($E39)+SIN($E39)*COS(M$12))/SIN(M$12)*$B39))</f>
        <v>16.8855417390017</v>
      </c>
      <c r="N129" s="0" t="n">
        <f aca="false">IF($B39=0,0,IF(SIN(N$12)=0,999999999,(SIN(N$12)*COS($E39)+SIN($E39)*COS(N$12))/SIN(N$12)*$B39))</f>
        <v>15.1664457514496</v>
      </c>
      <c r="O129" s="0" t="n">
        <f aca="false">IF($B39=0,0,IF(SIN(O$12)=0,999999999,(SIN(O$12)*COS($E39)+SIN($E39)*COS(O$12))/SIN(O$12)*$B39))</f>
        <v>13.8271942048066</v>
      </c>
      <c r="P129" s="0" t="n">
        <f aca="false">IF($B39=0,0,IF(SIN(P$12)=0,999999999,(SIN(P$12)*COS($E39)+SIN($E39)*COS(P$12))/SIN(P$12)*$B39))</f>
        <v>12.7538296972367</v>
      </c>
      <c r="Q129" s="0" t="n">
        <f aca="false">IF($B39=0,0,IF(SIN(Q$12)=0,999999999,(SIN(Q$12)*COS($E39)+SIN($E39)*COS(Q$12))/SIN(Q$12)*$B39))</f>
        <v>11.8738334360358</v>
      </c>
      <c r="R129" s="0" t="n">
        <f aca="false">IF($B39=0,0,IF(SIN(R$12)=0,999999999,(SIN(R$12)*COS($E39)+SIN($E39)*COS(R$12))/SIN(R$12)*$B39))</f>
        <v>11.1388591471432</v>
      </c>
      <c r="S129" s="0" t="n">
        <f aca="false">IF($B39=0,0,IF(SIN(S$12)=0,999999999,(SIN(S$12)*COS($E39)+SIN($E39)*COS(S$12))/SIN(S$12)*$B39))</f>
        <v>10.5154359491491</v>
      </c>
      <c r="T129" s="0" t="n">
        <f aca="false">IF($B39=0,0,IF(SIN(T$12)=0,999999999,(SIN(T$12)*COS($E39)+SIN($E39)*COS(T$12))/SIN(T$12)*$B39))</f>
        <v>9.97965570954456</v>
      </c>
      <c r="U129" s="0" t="n">
        <f aca="false">IF($B39=0,0,IF(SIN(U$12)=0,999999999,(SIN(U$12)*COS($E39)+SIN($E39)*COS(U$12))/SIN(U$12)*$B39))</f>
        <v>9.5139854581614</v>
      </c>
      <c r="V129" s="0" t="n">
        <f aca="false">IF($B39=0,0,IF(SIN(V$12)=0,999999999,(SIN(V$12)*COS($E39)+SIN($E39)*COS(V$12))/SIN(V$12)*$B39))</f>
        <v>9.10527514527554</v>
      </c>
      <c r="W129" s="0" t="n">
        <f aca="false">IF($B39=0,0,IF(SIN(W$12)=0,999999999,(SIN(W$12)*COS($E39)+SIN($E39)*COS(W$12))/SIN(W$12)*$B39))</f>
        <v>8.74346854362447</v>
      </c>
      <c r="X129" s="0" t="n">
        <f aca="false">IF($B39=0,0,IF(SIN(X$12)=0,999999999,(SIN(X$12)*COS($E39)+SIN($E39)*COS(X$12))/SIN(X$12)*$B39))</f>
        <v>8.42074384947632</v>
      </c>
      <c r="Y129" s="0" t="n">
        <f aca="false">IF($B39=0,0,IF(SIN(Y$12)=0,999999999,(SIN(Y$12)*COS($E39)+SIN($E39)*COS(Y$12))/SIN(Y$12)*$B39))</f>
        <v>8.13092567256786</v>
      </c>
      <c r="Z129" s="0" t="n">
        <f aca="false">IF($B39=0,0,IF(SIN(Z$12)=0,999999999,(SIN(Z$12)*COS($E39)+SIN($E39)*COS(Z$12))/SIN(Z$12)*$B39))</f>
        <v>7.86907342880047</v>
      </c>
      <c r="AA129" s="0" t="n">
        <f aca="false">IF($B39=0,0,IF(SIN(AA$12)=0,999999999,(SIN(AA$12)*COS($E39)+SIN($E39)*COS(AA$12))/SIN(AA$12)*$B39))</f>
        <v>7.63118733476783</v>
      </c>
      <c r="AB129" s="0" t="n">
        <f aca="false">IF($B39=0,0,IF(SIN(AB$12)=0,999999999,(SIN(AB$12)*COS($E39)+SIN($E39)*COS(AB$12))/SIN(AB$12)*$B39))</f>
        <v>7.41399458534419</v>
      </c>
      <c r="AC129" s="0" t="n">
        <f aca="false">IF($B39=0,0,IF(SIN(AC$12)=0,999999999,(SIN(AC$12)*COS($E39)+SIN($E39)*COS(AC$12))/SIN(AC$12)*$B39))</f>
        <v>7.21479131078553</v>
      </c>
      <c r="AD129" s="0" t="n">
        <f aca="false">IF($B39=0,0,IF(SIN(AD$12)=0,999999999,(SIN(AD$12)*COS($E39)+SIN($E39)*COS(AD$12))/SIN(AD$12)*$B39))</f>
        <v>7.03132404431208</v>
      </c>
      <c r="AE129" s="0" t="n">
        <f aca="false">IF($B39=0,0,IF(SIN(AE$12)=0,999999999,(SIN(AE$12)*COS($E39)+SIN($E39)*COS(AE$12))/SIN(AE$12)*$B39))</f>
        <v>6.86169963722955</v>
      </c>
      <c r="AF129" s="0" t="n">
        <f aca="false">IF($B39=0,0,IF(SIN(AF$12)=0,999999999,(SIN(AF$12)*COS($E39)+SIN($E39)*COS(AF$12))/SIN(AF$12)*$B39))</f>
        <v>6.7043159626291</v>
      </c>
      <c r="AG129" s="0" t="n">
        <f aca="false">IF($B39=0,0,IF(SIN(AG$12)=0,999999999,(SIN(AG$12)*COS($E39)+SIN($E39)*COS(AG$12))/SIN(AG$12)*$B39))</f>
        <v>6.55780801802639</v>
      </c>
      <c r="AH129" s="0" t="n">
        <f aca="false">IF($B39=0,0,IF(SIN(AH$12)=0,999999999,(SIN(AH$12)*COS($E39)+SIN($E39)*COS(AH$12))/SIN(AH$12)*$B39))</f>
        <v>6.42100557719678</v>
      </c>
      <c r="AI129" s="0" t="n">
        <f aca="false">IF($B39=0,0,IF(SIN(AI$12)=0,999999999,(SIN(AI$12)*COS($E39)+SIN($E39)*COS(AI$12))/SIN(AI$12)*$B39))</f>
        <v>6.29289960346162</v>
      </c>
      <c r="AJ129" s="0" t="n">
        <f aca="false">IF($B39=0,0,IF(SIN(AJ$12)=0,999999999,(SIN(AJ$12)*COS($E39)+SIN($E39)*COS(AJ$12))/SIN(AJ$12)*$B39))</f>
        <v>6.17261538007832</v>
      </c>
      <c r="AK129" s="0" t="n">
        <f aca="false">IF($B39=0,0,IF(SIN(AK$12)=0,999999999,(SIN(AK$12)*COS($E39)+SIN($E39)*COS(AK$12))/SIN(AK$12)*$B39))</f>
        <v>6.05939084095999</v>
      </c>
      <c r="AL129" s="0" t="n">
        <f aca="false">IF($B39=0,0,IF(SIN(AL$12)=0,999999999,(SIN(AL$12)*COS($E39)+SIN($E39)*COS(AL$12))/SIN(AL$12)*$B39))</f>
        <v>5.95255896414366</v>
      </c>
      <c r="AM129" s="0" t="n">
        <f aca="false">IF($B39=0,0,IF(SIN(AM$12)=0,999999999,(SIN(AM$12)*COS($E39)+SIN($E39)*COS(AM$12))/SIN(AM$12)*$B39))</f>
        <v>5.85153336620245</v>
      </c>
      <c r="AN129" s="0" t="n">
        <f aca="false">IF($B39=0,0,IF(SIN(AN$12)=0,999999999,(SIN(AN$12)*COS($E39)+SIN($E39)*COS(AN$12))/SIN(AN$12)*$B39))</f>
        <v>5.75579643857435</v>
      </c>
      <c r="AO129" s="0" t="n">
        <f aca="false">IF($B39=0,0,IF(SIN(AO$12)=0,999999999,(SIN(AO$12)*COS($E39)+SIN($E39)*COS(AO$12))/SIN(AO$12)*$B39))</f>
        <v>5.66488951741423</v>
      </c>
      <c r="AP129" s="0" t="n">
        <f aca="false">IF($B39=0,0,IF(SIN(AP$12)=0,999999999,(SIN(AP$12)*COS($E39)+SIN($E39)*COS(AP$12))/SIN(AP$12)*$B39))</f>
        <v>5.57840469155163</v>
      </c>
      <c r="AQ129" s="0" t="n">
        <f aca="false">IF($B39=0,0,IF(SIN(AQ$12)=0,999999999,(SIN(AQ$12)*COS($E39)+SIN($E39)*COS(AQ$12))/SIN(AQ$12)*$B39))</f>
        <v>5.49597793863195</v>
      </c>
      <c r="AR129" s="0" t="n">
        <f aca="false">IF($B39=0,0,IF(SIN(AR$12)=0,999999999,(SIN(AR$12)*COS($E39)+SIN($E39)*COS(AR$12))/SIN(AR$12)*$B39))</f>
        <v>5.41728334476457</v>
      </c>
      <c r="AS129" s="0" t="n">
        <f aca="false">IF($B39=0,0,IF(SIN(AS$12)=0,999999999,(SIN(AS$12)*COS($E39)+SIN($E39)*COS(AS$12))/SIN(AS$12)*$B39))</f>
        <v>5.34202821319124</v>
      </c>
      <c r="AT129" s="0" t="n">
        <f aca="false">IF($B39=0,0,IF(SIN(AT$12)=0,999999999,(SIN(AT$12)*COS($E39)+SIN($E39)*COS(AT$12))/SIN(AT$12)*$B39))</f>
        <v>5.26994890638434</v>
      </c>
      <c r="AU129" s="0" t="n">
        <f aca="false">IF($B39=0,0,IF(SIN(AU$12)=0,999999999,(SIN(AU$12)*COS($E39)+SIN($E39)*COS(AU$12))/SIN(AU$12)*$B39))</f>
        <v>5.20080729634337</v>
      </c>
      <c r="AV129" s="0" t="n">
        <f aca="false">IF($B39=0,0,IF(SIN(AV$12)=0,999999999,(SIN(AV$12)*COS($E39)+SIN($E39)*COS(AV$12))/SIN(AV$12)*$B39))</f>
        <v>5.13438772171062</v>
      </c>
      <c r="AW129" s="0" t="n">
        <f aca="false">IF($B39=0,0,IF(SIN(AW$12)=0,999999999,(SIN(AW$12)*COS($E39)+SIN($E39)*COS(AW$12))/SIN(AW$12)*$B39))</f>
        <v>5.0704943691877</v>
      </c>
      <c r="AX129" s="0" t="n">
        <f aca="false">IF($B39=0,0,IF(SIN(AX$12)=0,999999999,(SIN(AX$12)*COS($E39)+SIN($E39)*COS(AX$12))/SIN(AX$12)*$B39))</f>
        <v>5.00894901173708</v>
      </c>
      <c r="AY129" s="0" t="n">
        <f aca="false">IF($B39=0,0,IF(SIN(AY$12)=0,999999999,(SIN(AY$12)*COS($E39)+SIN($E39)*COS(AY$12))/SIN(AY$12)*$B39))</f>
        <v>4.94958904805473</v>
      </c>
      <c r="AZ129" s="0" t="n">
        <f aca="false">IF($B39=0,0,IF(SIN(AZ$12)=0,999999999,(SIN(AZ$12)*COS($E39)+SIN($E39)*COS(AZ$12))/SIN(AZ$12)*$B39))</f>
        <v>4.89226579745372</v>
      </c>
      <c r="BA129" s="0" t="n">
        <f aca="false">IF($B39=0,0,IF(SIN(BA$12)=0,999999999,(SIN(BA$12)*COS($E39)+SIN($E39)*COS(BA$12))/SIN(BA$12)*$B39))</f>
        <v>4.83684301210391</v>
      </c>
      <c r="BB129" s="0" t="n">
        <f aca="false">IF($B39=0,0,IF(SIN(BB$12)=0,999999999,(SIN(BB$12)*COS($E39)+SIN($E39)*COS(BB$12))/SIN(BB$12)*$B39))</f>
        <v>4.78319557491409</v>
      </c>
      <c r="BC129" s="0" t="n">
        <f aca="false">IF($B39=0,0,IF(SIN(BC$12)=0,999999999,(SIN(BC$12)*COS($E39)+SIN($E39)*COS(BC$12))/SIN(BC$12)*$B39))</f>
        <v>4.73120835651998</v>
      </c>
      <c r="BD129" s="0" t="n">
        <f aca="false">IF($B39=0,0,IF(SIN(BD$12)=0,999999999,(SIN(BD$12)*COS($E39)+SIN($E39)*COS(BD$12))/SIN(BD$12)*$B39))</f>
        <v>4.68077520908634</v>
      </c>
      <c r="BE129" s="0" t="n">
        <f aca="false">IF($B39=0,0,IF(SIN(BE$12)=0,999999999,(SIN(BE$12)*COS($E39)+SIN($E39)*COS(BE$12))/SIN(BE$12)*$B39))</f>
        <v>4.6317980781268</v>
      </c>
      <c r="BF129" s="0" t="n">
        <f aca="false">IF($B39=0,0,IF(SIN(BF$12)=0,999999999,(SIN(BF$12)*COS($E39)+SIN($E39)*COS(BF$12))/SIN(BF$12)*$B39))</f>
        <v>4.58418621643616</v>
      </c>
      <c r="BG129" s="0" t="n">
        <f aca="false">IF($B39=0,0,IF(SIN(BG$12)=0,999999999,(SIN(BG$12)*COS($E39)+SIN($E39)*COS(BG$12))/SIN(BG$12)*$B39))</f>
        <v>4.53785548662908</v>
      </c>
      <c r="BH129" s="0" t="n">
        <f aca="false">IF($B39=0,0,IF(SIN(BH$12)=0,999999999,(SIN(BH$12)*COS($E39)+SIN($E39)*COS(BH$12))/SIN(BH$12)*$B39))</f>
        <v>4.49272774077916</v>
      </c>
      <c r="BI129" s="0" t="n">
        <f aca="false">IF($B39=0,0,IF(SIN(BI$12)=0,999999999,(SIN(BI$12)*COS($E39)+SIN($E39)*COS(BI$12))/SIN(BI$12)*$B39))</f>
        <v>4.44873026732426</v>
      </c>
      <c r="BJ129" s="0" t="n">
        <f aca="false">IF($B39=0,0,IF(SIN(BJ$12)=0,999999999,(SIN(BJ$12)*COS($E39)+SIN($E39)*COS(BJ$12))/SIN(BJ$12)*$B39))</f>
        <v>4.40579529680793</v>
      </c>
      <c r="BK129" s="0" t="n">
        <f aca="false">IF($B39=0,0,IF(SIN(BK$12)=0,999999999,(SIN(BK$12)*COS($E39)+SIN($E39)*COS(BK$12))/SIN(BK$12)*$B39))</f>
        <v>4.36385955920824</v>
      </c>
      <c r="BL129" s="0" t="n">
        <f aca="false">IF($B39=0,0,IF(SIN(BL$12)=0,999999999,(SIN(BL$12)*COS($E39)+SIN($E39)*COS(BL$12))/SIN(BL$12)*$B39))</f>
        <v>4.32286388660369</v>
      </c>
      <c r="BM129" s="0" t="n">
        <f aca="false">IF($B39=0,0,IF(SIN(BM$12)=0,999999999,(SIN(BM$12)*COS($E39)+SIN($E39)*COS(BM$12))/SIN(BM$12)*$B39))</f>
        <v>4.28275285577178</v>
      </c>
      <c r="BN129" s="0" t="n">
        <f aca="false">IF($B39=0,0,IF(SIN(BN$12)=0,999999999,(SIN(BN$12)*COS($E39)+SIN($E39)*COS(BN$12))/SIN(BN$12)*$B39))</f>
        <v>4.2434744660349</v>
      </c>
      <c r="BO129" s="0" t="n">
        <f aca="false">IF($B39=0,0,IF(SIN(BO$12)=0,999999999,(SIN(BO$12)*COS($E39)+SIN($E39)*COS(BO$12))/SIN(BO$12)*$B39))</f>
        <v>4.20497984828064</v>
      </c>
      <c r="BP129" s="0" t="n">
        <f aca="false">IF($B39=0,0,IF(SIN(BP$12)=0,999999999,(SIN(BP$12)*COS($E39)+SIN($E39)*COS(BP$12))/SIN(BP$12)*$B39))</f>
        <v>4.16722300160731</v>
      </c>
      <c r="BQ129" s="0" t="n">
        <f aca="false">IF($B39=0,0,IF(SIN(BQ$12)=0,999999999,(SIN(BQ$12)*COS($E39)+SIN($E39)*COS(BQ$12))/SIN(BQ$12)*$B39))</f>
        <v>4.13016055449444</v>
      </c>
      <c r="BR129" s="0" t="n">
        <f aca="false">IF($B39=0,0,IF(SIN(BR$12)=0,999999999,(SIN(BR$12)*COS($E39)+SIN($E39)*COS(BR$12))/SIN(BR$12)*$B39))</f>
        <v>4.09375154778318</v>
      </c>
      <c r="BS129" s="0" t="n">
        <f aca="false">IF($B39=0,0,IF(SIN(BS$12)=0,999999999,(SIN(BS$12)*COS($E39)+SIN($E39)*COS(BS$12))/SIN(BS$12)*$B39))</f>
        <v>4.05795723708325</v>
      </c>
      <c r="BT129" s="0" t="n">
        <f aca="false">IF($B39=0,0,IF(SIN(BT$12)=0,999999999,(SIN(BT$12)*COS($E39)+SIN($E39)*COS(BT$12))/SIN(BT$12)*$B39))</f>
        <v>4.02274091251029</v>
      </c>
      <c r="BU129" s="0" t="n">
        <f aca="false">IF($B39=0,0,IF(SIN(BU$12)=0,999999999,(SIN(BU$12)*COS($E39)+SIN($E39)*COS(BU$12))/SIN(BU$12)*$B39))</f>
        <v>3.98806773390449</v>
      </c>
      <c r="BV129" s="0" t="n">
        <f aca="false">IF($B39=0,0,IF(SIN(BV$12)=0,999999999,(SIN(BV$12)*COS($E39)+SIN($E39)*COS(BV$12))/SIN(BV$12)*$B39))</f>
        <v>3.95390457989641</v>
      </c>
      <c r="BW129" s="0" t="n">
        <f aca="false">IF($B39=0,0,IF(SIN(BW$12)=0,999999999,(SIN(BW$12)*COS($E39)+SIN($E39)*COS(BW$12))/SIN(BW$12)*$B39))</f>
        <v>3.92021990937297</v>
      </c>
      <c r="BX129" s="0" t="n">
        <f aca="false">IF($B39=0,0,IF(SIN(BX$12)=0,999999999,(SIN(BX$12)*COS($E39)+SIN($E39)*COS(BX$12))/SIN(BX$12)*$B39))</f>
        <v>3.88698363405818</v>
      </c>
      <c r="BY129" s="0" t="n">
        <f aca="false">IF($B39=0,0,IF(SIN(BY$12)=0,999999999,(SIN(BY$12)*COS($E39)+SIN($E39)*COS(BY$12))/SIN(BY$12)*$B39))</f>
        <v>3.85416700106512</v>
      </c>
      <c r="BZ129" s="0" t="n">
        <f aca="false">IF($B39=0,0,IF(SIN(BZ$12)=0,999999999,(SIN(BZ$12)*COS($E39)+SIN($E39)*COS(BZ$12))/SIN(BZ$12)*$B39))</f>
        <v>3.82174248439942</v>
      </c>
      <c r="CA129" s="0" t="n">
        <f aca="false">IF($B39=0,0,IF(SIN(CA$12)=0,999999999,(SIN(CA$12)*COS($E39)+SIN($E39)*COS(CA$12))/SIN(CA$12)*$B39))</f>
        <v>3.78968368450215</v>
      </c>
      <c r="CB129" s="0" t="n">
        <f aca="false">IF($B39=0,0,IF(SIN(CB$12)=0,999999999,(SIN(CB$12)*COS($E39)+SIN($E39)*COS(CB$12))/SIN(CB$12)*$B39))</f>
        <v>3.75796523501463</v>
      </c>
      <c r="CC129" s="0" t="n">
        <f aca="false">IF($B39=0,0,IF(SIN(CC$12)=0,999999999,(SIN(CC$12)*COS($E39)+SIN($E39)*COS(CC$12))/SIN(CC$12)*$B39))</f>
        <v>3.72656271603113</v>
      </c>
      <c r="CD129" s="0" t="n">
        <f aca="false">IF($B39=0,0,IF(SIN(CD$12)=0,999999999,(SIN(CD$12)*COS($E39)+SIN($E39)*COS(CD$12))/SIN(CD$12)*$B39))</f>
        <v>3.6954525731774</v>
      </c>
      <c r="CE129" s="0" t="n">
        <f aca="false">IF($B39=0,0,IF(SIN(CE$12)=0,999999999,(SIN(CE$12)*COS($E39)+SIN($E39)*COS(CE$12))/SIN(CE$12)*$B39))</f>
        <v>3.66461204191726</v>
      </c>
      <c r="CF129" s="0" t="n">
        <f aca="false">IF($B39=0,0,IF(SIN(CF$12)=0,999999999,(SIN(CF$12)*COS($E39)+SIN($E39)*COS(CF$12))/SIN(CF$12)*$B39))</f>
        <v>3.6340190765454</v>
      </c>
      <c r="CG129" s="0" t="n">
        <f aca="false">IF($B39=0,0,IF(SIN(CG$12)=0,999999999,(SIN(CG$12)*COS($E39)+SIN($E39)*COS(CG$12))/SIN(CG$12)*$B39))</f>
        <v>3.60365228337385</v>
      </c>
      <c r="CH129" s="0" t="n">
        <f aca="false">IF($B39=0,0,IF(SIN(CH$12)=0,999999999,(SIN(CH$12)*COS($E39)+SIN($E39)*COS(CH$12))/SIN(CH$12)*$B39))</f>
        <v>3.5734908576622</v>
      </c>
      <c r="CI129" s="0" t="n">
        <f aca="false">IF($B39=0,0,IF(SIN(CI$12)=0,999999999,(SIN(CI$12)*COS($E39)+SIN($E39)*COS(CI$12))/SIN(CI$12)*$B39))</f>
        <v>3.54351452388036</v>
      </c>
      <c r="CJ129" s="0" t="n">
        <f aca="false">IF($B39=0,0,IF(SIN(CJ$12)=0,999999999,(SIN(CJ$12)*COS($E39)+SIN($E39)*COS(CJ$12))/SIN(CJ$12)*$B39))</f>
        <v>3.51370347892489</v>
      </c>
      <c r="CK129" s="0" t="n">
        <f aca="false">IF($B39=0,0,IF(SIN(CK$12)=0,999999999,(SIN(CK$12)*COS($E39)+SIN($E39)*COS(CK$12))/SIN(CK$12)*$B39))</f>
        <v>3.48403833793897</v>
      </c>
      <c r="CL129" s="0" t="n">
        <f aca="false">IF($B39=0,0,IF(SIN(CL$12)=0,999999999,(SIN(CL$12)*COS($E39)+SIN($E39)*COS(CL$12))/SIN(CL$12)*$B39))</f>
        <v>3.45450008241146</v>
      </c>
      <c r="CM129" s="0" t="n">
        <f aca="false">IF($B39=0,0,IF(SIN(CM$12)=0,999999999,(SIN(CM$12)*COS($E39)+SIN($E39)*COS(CM$12))/SIN(CM$12)*$B39))</f>
        <v>3.42507001025169</v>
      </c>
      <c r="CN129" s="0" t="n">
        <f aca="false">IF($B39=0,0,IF(SIN(CN$12)=0,999999999,(SIN(CN$12)*COS($E39)+SIN($E39)*COS(CN$12))/SIN(CN$12)*$B39))</f>
        <v>3.39572968755509</v>
      </c>
      <c r="CO129" s="0" t="n">
        <f aca="false">IF($B39=0,0,IF(SIN(CO$12)=0,999999999,(SIN(CO$12)*COS($E39)+SIN($E39)*COS(CO$12))/SIN(CO$12)*$B39))</f>
        <v>3.36646090179076</v>
      </c>
      <c r="CP129" s="0" t="n">
        <f aca="false">IF($B39=0,0,IF(SIN(CP$12)=0,999999999,(SIN(CP$12)*COS($E39)+SIN($E39)*COS(CP$12))/SIN(CP$12)*$B39))</f>
        <v>3.33724561615487</v>
      </c>
      <c r="CQ129" s="0" t="n">
        <f aca="false">IF($B39=0,0,IF(SIN(CQ$12)=0,999999999,(SIN(CQ$12)*COS($E39)+SIN($E39)*COS(CQ$12))/SIN(CQ$12)*$B39))</f>
        <v>3.30806592484427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120.838456040439</v>
      </c>
      <c r="H130" s="0" t="n">
        <f aca="false">IF($B40=0,0,IF(SIN(H$12)=0,999999999,(SIN(H$12)*COS($E40)+SIN($E40)*COS(H$12))/SIN(H$12)*$B40))</f>
        <v>62.3218156565603</v>
      </c>
      <c r="I130" s="0" t="n">
        <f aca="false">IF($B40=0,0,IF(SIN(I$12)=0,999999999,(SIN(I$12)*COS($E40)+SIN($E40)*COS(I$12))/SIN(I$12)*$B40))</f>
        <v>42.8083441421938</v>
      </c>
      <c r="J130" s="0" t="n">
        <f aca="false">IF($B40=0,0,IF(SIN(J$12)=0,999999999,(SIN(J$12)*COS($E40)+SIN($E40)*COS(J$12))/SIN(J$12)*$B40))</f>
        <v>33.0456612223546</v>
      </c>
      <c r="K130" s="0" t="n">
        <f aca="false">IF($B40=0,0,IF(SIN(K$12)=0,999999999,(SIN(K$12)*COS($E40)+SIN($E40)*COS(K$12))/SIN(K$12)*$B40))</f>
        <v>27.1832896791993</v>
      </c>
      <c r="L130" s="0" t="n">
        <f aca="false">IF($B40=0,0,IF(SIN(L$12)=0,999999999,(SIN(L$12)*COS($E40)+SIN($E40)*COS(L$12))/SIN(L$12)*$B40))</f>
        <v>23.2710694681233</v>
      </c>
      <c r="M130" s="0" t="n">
        <f aca="false">IF($B40=0,0,IF(SIN(M$12)=0,999999999,(SIN(M$12)*COS($E40)+SIN($E40)*COS(M$12))/SIN(M$12)*$B40))</f>
        <v>20.4732168764738</v>
      </c>
      <c r="N130" s="0" t="n">
        <f aca="false">IF($B40=0,0,IF(SIN(N$12)=0,999999999,(SIN(N$12)*COS($E40)+SIN($E40)*COS(N$12))/SIN(N$12)*$B40))</f>
        <v>18.3718393125834</v>
      </c>
      <c r="O130" s="0" t="n">
        <f aca="false">IF($B40=0,0,IF(SIN(O$12)=0,999999999,(SIN(O$12)*COS($E40)+SIN($E40)*COS(O$12))/SIN(O$12)*$B40))</f>
        <v>16.7347735682041</v>
      </c>
      <c r="P130" s="0" t="n">
        <f aca="false">IF($B40=0,0,IF(SIN(P$12)=0,999999999,(SIN(P$12)*COS($E40)+SIN($E40)*COS(P$12))/SIN(P$12)*$B40))</f>
        <v>15.4227211229562</v>
      </c>
      <c r="Q130" s="0" t="n">
        <f aca="false">IF($B40=0,0,IF(SIN(Q$12)=0,999999999,(SIN(Q$12)*COS($E40)+SIN($E40)*COS(Q$12))/SIN(Q$12)*$B40))</f>
        <v>14.3470369185923</v>
      </c>
      <c r="R130" s="0" t="n">
        <f aca="false">IF($B40=0,0,IF(SIN(R$12)=0,999999999,(SIN(R$12)*COS($E40)+SIN($E40)*COS(R$12))/SIN(R$12)*$B40))</f>
        <v>13.4486237456812</v>
      </c>
      <c r="S130" s="0" t="n">
        <f aca="false">IF($B40=0,0,IF(SIN(S$12)=0,999999999,(SIN(S$12)*COS($E40)+SIN($E40)*COS(S$12))/SIN(S$12)*$B40))</f>
        <v>12.6865676821689</v>
      </c>
      <c r="T130" s="0" t="n">
        <f aca="false">IF($B40=0,0,IF(SIN(T$12)=0,999999999,(SIN(T$12)*COS($E40)+SIN($E40)*COS(T$12))/SIN(T$12)*$B40))</f>
        <v>12.0316440578727</v>
      </c>
      <c r="U130" s="0" t="n">
        <f aca="false">IF($B40=0,0,IF(SIN(U$12)=0,999999999,(SIN(U$12)*COS($E40)+SIN($E40)*COS(U$12))/SIN(U$12)*$B40))</f>
        <v>11.4624210327982</v>
      </c>
      <c r="V130" s="0" t="n">
        <f aca="false">IF($B40=0,0,IF(SIN(V$12)=0,999999999,(SIN(V$12)*COS($E40)+SIN($E40)*COS(V$12))/SIN(V$12)*$B40))</f>
        <v>10.9628243332259</v>
      </c>
      <c r="W130" s="0" t="n">
        <f aca="false">IF($B40=0,0,IF(SIN(W$12)=0,999999999,(SIN(W$12)*COS($E40)+SIN($E40)*COS(W$12))/SIN(W$12)*$B40))</f>
        <v>10.5205614923593</v>
      </c>
      <c r="X130" s="0" t="n">
        <f aca="false">IF($B40=0,0,IF(SIN(X$12)=0,999999999,(SIN(X$12)*COS($E40)+SIN($E40)*COS(X$12))/SIN(X$12)*$B40))</f>
        <v>10.126071343754</v>
      </c>
      <c r="Y130" s="0" t="n">
        <f aca="false">IF($B40=0,0,IF(SIN(Y$12)=0,999999999,(SIN(Y$12)*COS($E40)+SIN($E40)*COS(Y$12))/SIN(Y$12)*$B40))</f>
        <v>9.77180525333612</v>
      </c>
      <c r="Z130" s="0" t="n">
        <f aca="false">IF($B40=0,0,IF(SIN(Z$12)=0,999999999,(SIN(Z$12)*COS($E40)+SIN($E40)*COS(Z$12))/SIN(Z$12)*$B40))</f>
        <v>9.45172398149816</v>
      </c>
      <c r="AA130" s="0" t="n">
        <f aca="false">IF($B40=0,0,IF(SIN(AA$12)=0,999999999,(SIN(AA$12)*COS($E40)+SIN($E40)*COS(AA$12))/SIN(AA$12)*$B40))</f>
        <v>9.16093829856865</v>
      </c>
      <c r="AB130" s="0" t="n">
        <f aca="false">IF($B40=0,0,IF(SIN(AB$12)=0,999999999,(SIN(AB$12)*COS($E40)+SIN($E40)*COS(AB$12))/SIN(AB$12)*$B40))</f>
        <v>8.89544761393944</v>
      </c>
      <c r="AC130" s="0" t="n">
        <f aca="false">IF($B40=0,0,IF(SIN(AC$12)=0,999999999,(SIN(AC$12)*COS($E40)+SIN($E40)*COS(AC$12))/SIN(AC$12)*$B40))</f>
        <v>8.65194678859743</v>
      </c>
      <c r="AD130" s="0" t="n">
        <f aca="false">IF($B40=0,0,IF(SIN(AD$12)=0,999999999,(SIN(AD$12)*COS($E40)+SIN($E40)*COS(AD$12))/SIN(AD$12)*$B40))</f>
        <v>8.42768124422569</v>
      </c>
      <c r="AE130" s="0" t="n">
        <f aca="false">IF($B40=0,0,IF(SIN(AE$12)=0,999999999,(SIN(AE$12)*COS($E40)+SIN($E40)*COS(AE$12))/SIN(AE$12)*$B40))</f>
        <v>8.22033684582533</v>
      </c>
      <c r="AF130" s="0" t="n">
        <f aca="false">IF($B40=0,0,IF(SIN(AF$12)=0,999999999,(SIN(AF$12)*COS($E40)+SIN($E40)*COS(AF$12))/SIN(AF$12)*$B40))</f>
        <v>8.02795519574717</v>
      </c>
      <c r="AG130" s="0" t="n">
        <f aca="false">IF($B40=0,0,IF(SIN(AG$12)=0,999999999,(SIN(AG$12)*COS($E40)+SIN($E40)*COS(AG$12))/SIN(AG$12)*$B40))</f>
        <v>7.8488677509802</v>
      </c>
      <c r="AH130" s="0" t="n">
        <f aca="false">IF($B40=0,0,IF(SIN(AH$12)=0,999999999,(SIN(AH$12)*COS($E40)+SIN($E40)*COS(AH$12))/SIN(AH$12)*$B40))</f>
        <v>7.68164405787266</v>
      </c>
      <c r="AI130" s="0" t="n">
        <f aca="false">IF($B40=0,0,IF(SIN(AI$12)=0,999999999,(SIN(AI$12)*COS($E40)+SIN($E40)*COS(AI$12))/SIN(AI$12)*$B40))</f>
        <v>7.52505069661962</v>
      </c>
      <c r="AJ130" s="0" t="n">
        <f aca="false">IF($B40=0,0,IF(SIN(AJ$12)=0,999999999,(SIN(AJ$12)*COS($E40)+SIN($E40)*COS(AJ$12))/SIN(AJ$12)*$B40))</f>
        <v>7.3780184365609</v>
      </c>
      <c r="AK130" s="0" t="n">
        <f aca="false">IF($B40=0,0,IF(SIN(AK$12)=0,999999999,(SIN(AK$12)*COS($E40)+SIN($E40)*COS(AK$12))/SIN(AK$12)*$B40))</f>
        <v>7.23961574822475</v>
      </c>
      <c r="AL130" s="0" t="n">
        <f aca="false">IF($B40=0,0,IF(SIN(AL$12)=0,999999999,(SIN(AL$12)*COS($E40)+SIN($E40)*COS(AL$12))/SIN(AL$12)*$B40))</f>
        <v>7.10902728156803</v>
      </c>
      <c r="AM130" s="0" t="n">
        <f aca="false">IF($B40=0,0,IF(SIN(AM$12)=0,999999999,(SIN(AM$12)*COS($E40)+SIN($E40)*COS(AM$12))/SIN(AM$12)*$B40))</f>
        <v>6.98553625696586</v>
      </c>
      <c r="AN130" s="0" t="n">
        <f aca="false">IF($B40=0,0,IF(SIN(AN$12)=0,999999999,(SIN(AN$12)*COS($E40)+SIN($E40)*COS(AN$12))/SIN(AN$12)*$B40))</f>
        <v>6.86850996337305</v>
      </c>
      <c r="AO130" s="0" t="n">
        <f aca="false">IF($B40=0,0,IF(SIN(AO$12)=0,999999999,(SIN(AO$12)*COS($E40)+SIN($E40)*COS(AO$12))/SIN(AO$12)*$B40))</f>
        <v>6.75738774221061</v>
      </c>
      <c r="AP130" s="0" t="n">
        <f aca="false">IF($B40=0,0,IF(SIN(AP$12)=0,999999999,(SIN(AP$12)*COS($E40)+SIN($E40)*COS(AP$12))/SIN(AP$12)*$B40))</f>
        <v>6.65167097362957</v>
      </c>
      <c r="AQ130" s="0" t="n">
        <f aca="false">IF($B40=0,0,IF(SIN(AQ$12)=0,999999999,(SIN(AQ$12)*COS($E40)+SIN($E40)*COS(AQ$12))/SIN(AQ$12)*$B40))</f>
        <v>6.55091468631113</v>
      </c>
      <c r="AR130" s="0" t="n">
        <f aca="false">IF($B40=0,0,IF(SIN(AR$12)=0,999999999,(SIN(AR$12)*COS($E40)+SIN($E40)*COS(AR$12))/SIN(AR$12)*$B40))</f>
        <v>6.45472049171711</v>
      </c>
      <c r="AS130" s="0" t="n">
        <f aca="false">IF($B40=0,0,IF(SIN(AS$12)=0,999999999,(SIN(AS$12)*COS($E40)+SIN($E40)*COS(AS$12))/SIN(AS$12)*$B40))</f>
        <v>6.36273060505521</v>
      </c>
      <c r="AT130" s="0" t="n">
        <f aca="false">IF($B40=0,0,IF(SIN(AT$12)=0,999999999,(SIN(AT$12)*COS($E40)+SIN($E40)*COS(AT$12))/SIN(AT$12)*$B40))</f>
        <v>6.27462276276976</v>
      </c>
      <c r="AU130" s="0" t="n">
        <f aca="false">IF($B40=0,0,IF(SIN(AU$12)=0,999999999,(SIN(AU$12)*COS($E40)+SIN($E40)*COS(AU$12))/SIN(AU$12)*$B40))</f>
        <v>6.19010588347773</v>
      </c>
      <c r="AV130" s="0" t="n">
        <f aca="false">IF($B40=0,0,IF(SIN(AV$12)=0,999999999,(SIN(AV$12)*COS($E40)+SIN($E40)*COS(AV$12))/SIN(AV$12)*$B40))</f>
        <v>6.1089163484273</v>
      </c>
      <c r="AW130" s="0" t="n">
        <f aca="false">IF($B40=0,0,IF(SIN(AW$12)=0,999999999,(SIN(AW$12)*COS($E40)+SIN($E40)*COS(AW$12))/SIN(AW$12)*$B40))</f>
        <v>6.03081480061053</v>
      </c>
      <c r="AX130" s="0" t="n">
        <f aca="false">IF($B40=0,0,IF(SIN(AX$12)=0,999999999,(SIN(AX$12)*COS($E40)+SIN($E40)*COS(AX$12))/SIN(AX$12)*$B40))</f>
        <v>5.95558338000062</v>
      </c>
      <c r="AY130" s="0" t="n">
        <f aca="false">IF($B40=0,0,IF(SIN(AY$12)=0,999999999,(SIN(AY$12)*COS($E40)+SIN($E40)*COS(AY$12))/SIN(AY$12)*$B40))</f>
        <v>5.88302332705496</v>
      </c>
      <c r="AZ130" s="0" t="n">
        <f aca="false">IF($B40=0,0,IF(SIN(AZ$12)=0,999999999,(SIN(AZ$12)*COS($E40)+SIN($E40)*COS(AZ$12))/SIN(AZ$12)*$B40))</f>
        <v>5.81295289842593</v>
      </c>
      <c r="BA130" s="0" t="n">
        <f aca="false">IF($B40=0,0,IF(SIN(BA$12)=0,999999999,(SIN(BA$12)*COS($E40)+SIN($E40)*COS(BA$12))/SIN(BA$12)*$B40))</f>
        <v>5.74520554836187</v>
      </c>
      <c r="BB130" s="0" t="n">
        <f aca="false">IF($B40=0,0,IF(SIN(BB$12)=0,999999999,(SIN(BB$12)*COS($E40)+SIN($E40)*COS(BB$12))/SIN(BB$12)*$B40))</f>
        <v>5.67962833703264</v>
      </c>
      <c r="BC130" s="0" t="n">
        <f aca="false">IF($B40=0,0,IF(SIN(BC$12)=0,999999999,(SIN(BC$12)*COS($E40)+SIN($E40)*COS(BC$12))/SIN(BC$12)*$B40))</f>
        <v>5.61608053334194</v>
      </c>
      <c r="BD130" s="0" t="n">
        <f aca="false">IF($B40=0,0,IF(SIN(BD$12)=0,999999999,(SIN(BD$12)*COS($E40)+SIN($E40)*COS(BD$12))/SIN(BD$12)*$B40))</f>
        <v>5.55443238497743</v>
      </c>
      <c r="BE130" s="0" t="n">
        <f aca="false">IF($B40=0,0,IF(SIN(BE$12)=0,999999999,(SIN(BE$12)*COS($E40)+SIN($E40)*COS(BE$12))/SIN(BE$12)*$B40))</f>
        <v>5.49456403272291</v>
      </c>
      <c r="BF130" s="0" t="n">
        <f aca="false">IF($B40=0,0,IF(SIN(BF$12)=0,999999999,(SIN(BF$12)*COS($E40)+SIN($E40)*COS(BF$12))/SIN(BF$12)*$B40))</f>
        <v>5.43636454958977</v>
      </c>
      <c r="BG130" s="0" t="n">
        <f aca="false">IF($B40=0,0,IF(SIN(BG$12)=0,999999999,(SIN(BG$12)*COS($E40)+SIN($E40)*COS(BG$12))/SIN(BG$12)*$B40))</f>
        <v>5.3797310882588</v>
      </c>
      <c r="BH130" s="0" t="n">
        <f aca="false">IF($B40=0,0,IF(SIN(BH$12)=0,999999999,(SIN(BH$12)*COS($E40)+SIN($E40)*COS(BH$12))/SIN(BH$12)*$B40))</f>
        <v>5.32456812276727</v>
      </c>
      <c r="BI130" s="0" t="n">
        <f aca="false">IF($B40=0,0,IF(SIN(BI$12)=0,999999999,(SIN(BI$12)*COS($E40)+SIN($E40)*COS(BI$12))/SIN(BI$12)*$B40))</f>
        <v>5.27078677242065</v>
      </c>
      <c r="BJ130" s="0" t="n">
        <f aca="false">IF($B40=0,0,IF(SIN(BJ$12)=0,999999999,(SIN(BJ$12)*COS($E40)+SIN($E40)*COS(BJ$12))/SIN(BJ$12)*$B40))</f>
        <v>5.218304197624</v>
      </c>
      <c r="BK130" s="0" t="n">
        <f aca="false">IF($B40=0,0,IF(SIN(BK$12)=0,999999999,(SIN(BK$12)*COS($E40)+SIN($E40)*COS(BK$12))/SIN(BK$12)*$B40))</f>
        <v>5.16704305877238</v>
      </c>
      <c r="BL130" s="0" t="n">
        <f aca="false">IF($B40=0,0,IF(SIN(BL$12)=0,999999999,(SIN(BL$12)*COS($E40)+SIN($E40)*COS(BL$12))/SIN(BL$12)*$B40))</f>
        <v>5.11693103056011</v>
      </c>
      <c r="BM130" s="0" t="n">
        <f aca="false">IF($B40=0,0,IF(SIN(BM$12)=0,999999999,(SIN(BM$12)*COS($E40)+SIN($E40)*COS(BM$12))/SIN(BM$12)*$B40))</f>
        <v>5.06790036510279</v>
      </c>
      <c r="BN130" s="0" t="n">
        <f aca="false">IF($B40=0,0,IF(SIN(BN$12)=0,999999999,(SIN(BN$12)*COS($E40)+SIN($E40)*COS(BN$12))/SIN(BN$12)*$B40))</f>
        <v>5.01988749814452</v>
      </c>
      <c r="BO130" s="0" t="n">
        <f aca="false">IF($B40=0,0,IF(SIN(BO$12)=0,999999999,(SIN(BO$12)*COS($E40)+SIN($E40)*COS(BO$12))/SIN(BO$12)*$B40))</f>
        <v>4.97283269337208</v>
      </c>
      <c r="BP130" s="0" t="n">
        <f aca="false">IF($B40=0,0,IF(SIN(BP$12)=0,999999999,(SIN(BP$12)*COS($E40)+SIN($E40)*COS(BP$12))/SIN(BP$12)*$B40))</f>
        <v>4.92667972049733</v>
      </c>
      <c r="BQ130" s="0" t="n">
        <f aca="false">IF($B40=0,0,IF(SIN(BQ$12)=0,999999999,(SIN(BQ$12)*COS($E40)+SIN($E40)*COS(BQ$12))/SIN(BQ$12)*$B40))</f>
        <v>4.88137556331833</v>
      </c>
      <c r="BR130" s="0" t="n">
        <f aca="false">IF($B40=0,0,IF(SIN(BR$12)=0,999999999,(SIN(BR$12)*COS($E40)+SIN($E40)*COS(BR$12))/SIN(BR$12)*$B40))</f>
        <v>4.83687015444029</v>
      </c>
      <c r="BS130" s="0" t="n">
        <f aca="false">IF($B40=0,0,IF(SIN(BS$12)=0,999999999,(SIN(BS$12)*COS($E40)+SIN($E40)*COS(BS$12))/SIN(BS$12)*$B40))</f>
        <v>4.79311613374314</v>
      </c>
      <c r="BT130" s="0" t="n">
        <f aca="false">IF($B40=0,0,IF(SIN(BT$12)=0,999999999,(SIN(BT$12)*COS($E40)+SIN($E40)*COS(BT$12))/SIN(BT$12)*$B40))</f>
        <v>4.75006862803307</v>
      </c>
      <c r="BU130" s="0" t="n">
        <f aca="false">IF($B40=0,0,IF(SIN(BU$12)=0,999999999,(SIN(BU$12)*COS($E40)+SIN($E40)*COS(BU$12))/SIN(BU$12)*$B40))</f>
        <v>4.70768504961825</v>
      </c>
      <c r="BV130" s="0" t="n">
        <f aca="false">IF($B40=0,0,IF(SIN(BV$12)=0,999999999,(SIN(BV$12)*COS($E40)+SIN($E40)*COS(BV$12))/SIN(BV$12)*$B40))</f>
        <v>4.66592491181087</v>
      </c>
      <c r="BW130" s="0" t="n">
        <f aca="false">IF($B40=0,0,IF(SIN(BW$12)=0,999999999,(SIN(BW$12)*COS($E40)+SIN($E40)*COS(BW$12))/SIN(BW$12)*$B40))</f>
        <v>4.62474965958671</v>
      </c>
      <c r="BX130" s="0" t="n">
        <f aca="false">IF($B40=0,0,IF(SIN(BX$12)=0,999999999,(SIN(BX$12)*COS($E40)+SIN($E40)*COS(BX$12))/SIN(BX$12)*$B40))</f>
        <v>4.58412251383131</v>
      </c>
      <c r="BY130" s="0" t="n">
        <f aca="false">IF($B40=0,0,IF(SIN(BY$12)=0,999999999,(SIN(BY$12)*COS($E40)+SIN($E40)*COS(BY$12))/SIN(BY$12)*$B40))</f>
        <v>4.54400832777458</v>
      </c>
      <c r="BZ130" s="0" t="n">
        <f aca="false">IF($B40=0,0,IF(SIN(BZ$12)=0,999999999,(SIN(BZ$12)*COS($E40)+SIN($E40)*COS(BZ$12))/SIN(BZ$12)*$B40))</f>
        <v>4.50437345436748</v>
      </c>
      <c r="CA130" s="0" t="n">
        <f aca="false">IF($B40=0,0,IF(SIN(CA$12)=0,999999999,(SIN(CA$12)*COS($E40)+SIN($E40)*COS(CA$12))/SIN(CA$12)*$B40))</f>
        <v>4.4651856234859</v>
      </c>
      <c r="CB130" s="0" t="n">
        <f aca="false">IF($B40=0,0,IF(SIN(CB$12)=0,999999999,(SIN(CB$12)*COS($E40)+SIN($E40)*COS(CB$12))/SIN(CB$12)*$B40))</f>
        <v>4.4264138279625</v>
      </c>
      <c r="CC130" s="0" t="n">
        <f aca="false">IF($B40=0,0,IF(SIN(CC$12)=0,999999999,(SIN(CC$12)*COS($E40)+SIN($E40)*COS(CC$12))/SIN(CC$12)*$B40))</f>
        <v>4.388028217549</v>
      </c>
      <c r="CD130" s="0" t="n">
        <f aca="false">IF($B40=0,0,IF(SIN(CD$12)=0,999999999,(SIN(CD$12)*COS($E40)+SIN($E40)*COS(CD$12))/SIN(CD$12)*$B40))</f>
        <v>4.35</v>
      </c>
      <c r="CE130" s="0" t="n">
        <f aca="false">IF($B40=0,0,IF(SIN(CE$12)=0,999999999,(SIN(CE$12)*COS($E40)+SIN($E40)*COS(CE$12))/SIN(CE$12)*$B40))</f>
        <v>4.31230134854726</v>
      </c>
      <c r="CF130" s="0" t="n">
        <f aca="false">IF($B40=0,0,IF(SIN(CF$12)=0,999999999,(SIN(CF$12)*COS($E40)+SIN($E40)*COS(CF$12))/SIN(CF$12)*$B40))</f>
        <v>4.27490531510248</v>
      </c>
      <c r="CG130" s="0" t="n">
        <f aca="false">IF($B40=0,0,IF(SIN(CG$12)=0,999999999,(SIN(CG$12)*COS($E40)+SIN($E40)*COS(CG$12))/SIN(CG$12)*$B40))</f>
        <v>4.23778574858608</v>
      </c>
      <c r="CH130" s="0" t="n">
        <f aca="false">IF($B40=0,0,IF(SIN(CH$12)=0,999999999,(SIN(CH$12)*COS($E40)+SIN($E40)*COS(CH$12))/SIN(CH$12)*$B40))</f>
        <v>4.2009172178325</v>
      </c>
      <c r="CI130" s="0" t="n">
        <f aca="false">IF($B40=0,0,IF(SIN(CI$12)=0,999999999,(SIN(CI$12)*COS($E40)+SIN($E40)*COS(CI$12))/SIN(CI$12)*$B40))</f>
        <v>4.16427493856889</v>
      </c>
      <c r="CJ130" s="0" t="n">
        <f aca="false">IF($B40=0,0,IF(SIN(CJ$12)=0,999999999,(SIN(CJ$12)*COS($E40)+SIN($E40)*COS(CJ$12))/SIN(CJ$12)*$B40))</f>
        <v>4.12783470400423</v>
      </c>
      <c r="CK130" s="0" t="n">
        <f aca="false">IF($B40=0,0,IF(SIN(CK$12)=0,999999999,(SIN(CK$12)*COS($E40)+SIN($E40)*COS(CK$12))/SIN(CK$12)*$B40))</f>
        <v>4.09157281860118</v>
      </c>
      <c r="CL130" s="0" t="n">
        <f aca="false">IF($B40=0,0,IF(SIN(CL$12)=0,999999999,(SIN(CL$12)*COS($E40)+SIN($E40)*COS(CL$12))/SIN(CL$12)*$B40))</f>
        <v>4.05546603463366</v>
      </c>
      <c r="CM130" s="0" t="n">
        <f aca="false">IF($B40=0,0,IF(SIN(CM$12)=0,999999999,(SIN(CM$12)*COS($E40)+SIN($E40)*COS(CM$12))/SIN(CM$12)*$B40))</f>
        <v>4.01949149115964</v>
      </c>
      <c r="CN130" s="0" t="n">
        <f aca="false">IF($B40=0,0,IF(SIN(CN$12)=0,999999999,(SIN(CN$12)*COS($E40)+SIN($E40)*COS(CN$12))/SIN(CN$12)*$B40))</f>
        <v>3.98362665506067</v>
      </c>
      <c r="CO130" s="0" t="n">
        <f aca="false">IF($B40=0,0,IF(SIN(CO$12)=0,999999999,(SIN(CO$12)*COS($E40)+SIN($E40)*COS(CO$12))/SIN(CO$12)*$B40))</f>
        <v>3.94784926381967</v>
      </c>
      <c r="CP130" s="0" t="n">
        <f aca="false">IF($B40=0,0,IF(SIN(CP$12)=0,999999999,(SIN(CP$12)*COS($E40)+SIN($E40)*COS(CP$12))/SIN(CP$12)*$B40))</f>
        <v>3.91213726972368</v>
      </c>
      <c r="CQ130" s="0" t="n">
        <f aca="false">IF($B40=0,0,IF(SIN(CQ$12)=0,999999999,(SIN(CQ$12)*COS($E40)+SIN($E40)*COS(CQ$12))/SIN(CQ$12)*$B40))</f>
        <v>3.87646878519149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143.819708131361</v>
      </c>
      <c r="H131" s="0" t="n">
        <f aca="false">IF($B41=0,0,IF(SIN(H$12)=0,999999999,(SIN(H$12)*COS($E41)+SIN($E41)*COS(H$12))/SIN(H$12)*$B41))</f>
        <v>74.0839089482684</v>
      </c>
      <c r="I131" s="0" t="n">
        <f aca="false">IF($B41=0,0,IF(SIN(I$12)=0,999999999,(SIN(I$12)*COS($E41)+SIN($E41)*COS(I$12))/SIN(I$12)*$B41))</f>
        <v>50.8291984596985</v>
      </c>
      <c r="J131" s="0" t="n">
        <f aca="false">IF($B41=0,0,IF(SIN(J$12)=0,999999999,(SIN(J$12)*COS($E41)+SIN($E41)*COS(J$12))/SIN(J$12)*$B41))</f>
        <v>39.1947558273141</v>
      </c>
      <c r="K131" s="0" t="n">
        <f aca="false">IF($B41=0,0,IF(SIN(K$12)=0,999999999,(SIN(K$12)*COS($E41)+SIN($E41)*COS(K$12))/SIN(K$12)*$B41))</f>
        <v>32.2084154976532</v>
      </c>
      <c r="L131" s="0" t="n">
        <f aca="false">IF($B41=0,0,IF(SIN(L$12)=0,999999999,(SIN(L$12)*COS($E41)+SIN($E41)*COS(L$12))/SIN(L$12)*$B41))</f>
        <v>27.546121127883</v>
      </c>
      <c r="M131" s="0" t="n">
        <f aca="false">IF($B41=0,0,IF(SIN(M$12)=0,999999999,(SIN(M$12)*COS($E41)+SIN($E41)*COS(M$12))/SIN(M$12)*$B41))</f>
        <v>24.2118475743227</v>
      </c>
      <c r="N131" s="0" t="n">
        <f aca="false">IF($B41=0,0,IF(SIN(N$12)=0,999999999,(SIN(N$12)*COS($E41)+SIN($E41)*COS(N$12))/SIN(N$12)*$B41))</f>
        <v>21.7075813888071</v>
      </c>
      <c r="O131" s="0" t="n">
        <f aca="false">IF($B41=0,0,IF(SIN(O$12)=0,999999999,(SIN(O$12)*COS($E41)+SIN($E41)*COS(O$12))/SIN(O$12)*$B41))</f>
        <v>19.7566476501196</v>
      </c>
      <c r="P131" s="0" t="n">
        <f aca="false">IF($B41=0,0,IF(SIN(P$12)=0,999999999,(SIN(P$12)*COS($E41)+SIN($E41)*COS(P$12))/SIN(P$12)*$B41))</f>
        <v>18.1930406959394</v>
      </c>
      <c r="Q131" s="0" t="n">
        <f aca="false">IF($B41=0,0,IF(SIN(Q$12)=0,999999999,(SIN(Q$12)*COS($E41)+SIN($E41)*COS(Q$12))/SIN(Q$12)*$B41))</f>
        <v>16.9111199095128</v>
      </c>
      <c r="R131" s="0" t="n">
        <f aca="false">IF($B41=0,0,IF(SIN(R$12)=0,999999999,(SIN(R$12)*COS($E41)+SIN($E41)*COS(R$12))/SIN(R$12)*$B41))</f>
        <v>15.8404576124539</v>
      </c>
      <c r="S131" s="0" t="n">
        <f aca="false">IF($B41=0,0,IF(SIN(S$12)=0,999999999,(SIN(S$12)*COS($E41)+SIN($E41)*COS(S$12))/SIN(S$12)*$B41))</f>
        <v>14.9322956219035</v>
      </c>
      <c r="T131" s="0" t="n">
        <f aca="false">IF($B41=0,0,IF(SIN(T$12)=0,999999999,(SIN(T$12)*COS($E41)+SIN($E41)*COS(T$12))/SIN(T$12)*$B41))</f>
        <v>14.1518061398592</v>
      </c>
      <c r="U131" s="0" t="n">
        <f aca="false">IF($B41=0,0,IF(SIN(U$12)=0,999999999,(SIN(U$12)*COS($E41)+SIN($E41)*COS(U$12))/SIN(U$12)*$B41))</f>
        <v>13.4734482863225</v>
      </c>
      <c r="V131" s="0" t="n">
        <f aca="false">IF($B41=0,0,IF(SIN(V$12)=0,999999999,(SIN(V$12)*COS($E41)+SIN($E41)*COS(V$12))/SIN(V$12)*$B41))</f>
        <v>12.8780659320835</v>
      </c>
      <c r="W131" s="0" t="n">
        <f aca="false">IF($B41=0,0,IF(SIN(W$12)=0,999999999,(SIN(W$12)*COS($E41)+SIN($E41)*COS(W$12))/SIN(W$12)*$B41))</f>
        <v>12.3510098254019</v>
      </c>
      <c r="X131" s="0" t="n">
        <f aca="false">IF($B41=0,0,IF(SIN(X$12)=0,999999999,(SIN(X$12)*COS($E41)+SIN($E41)*COS(X$12))/SIN(X$12)*$B41))</f>
        <v>11.8808856760594</v>
      </c>
      <c r="Y131" s="0" t="n">
        <f aca="false">IF($B41=0,0,IF(SIN(Y$12)=0,999999999,(SIN(Y$12)*COS($E41)+SIN($E41)*COS(Y$12))/SIN(Y$12)*$B41))</f>
        <v>11.4586975809007</v>
      </c>
      <c r="Z131" s="0" t="n">
        <f aca="false">IF($B41=0,0,IF(SIN(Z$12)=0,999999999,(SIN(Z$12)*COS($E41)+SIN($E41)*COS(Z$12))/SIN(Z$12)*$B41))</f>
        <v>11.0772484213329</v>
      </c>
      <c r="AA131" s="0" t="n">
        <f aca="false">IF($B41=0,0,IF(SIN(AA$12)=0,999999999,(SIN(AA$12)*COS($E41)+SIN($E41)*COS(AA$12))/SIN(AA$12)*$B41))</f>
        <v>10.7307115754535</v>
      </c>
      <c r="AB131" s="0" t="n">
        <f aca="false">IF($B41=0,0,IF(SIN(AB$12)=0,999999999,(SIN(AB$12)*COS($E41)+SIN($E41)*COS(AB$12))/SIN(AB$12)*$B41))</f>
        <v>10.4143194355967</v>
      </c>
      <c r="AC131" s="0" t="n">
        <f aca="false">IF($B41=0,0,IF(SIN(AC$12)=0,999999999,(SIN(AC$12)*COS($E41)+SIN($E41)*COS(AC$12))/SIN(AC$12)*$B41))</f>
        <v>10.1241331818136</v>
      </c>
      <c r="AD131" s="0" t="n">
        <f aca="false">IF($B41=0,0,IF(SIN(AD$12)=0,999999999,(SIN(AD$12)*COS($E41)+SIN($E41)*COS(AD$12))/SIN(AD$12)*$B41))</f>
        <v>9.85687011162714</v>
      </c>
      <c r="AE131" s="0" t="n">
        <f aca="false">IF($B41=0,0,IF(SIN(AE$12)=0,999999999,(SIN(AE$12)*COS($E41)+SIN($E41)*COS(AE$12))/SIN(AE$12)*$B41))</f>
        <v>9.60977241029414</v>
      </c>
      <c r="AF131" s="0" t="n">
        <f aca="false">IF($B41=0,0,IF(SIN(AF$12)=0,999999999,(SIN(AF$12)*COS($E41)+SIN($E41)*COS(AF$12))/SIN(AF$12)*$B41))</f>
        <v>9.3805062045046</v>
      </c>
      <c r="AG131" s="0" t="n">
        <f aca="false">IF($B41=0,0,IF(SIN(AG$12)=0,999999999,(SIN(AG$12)*COS($E41)+SIN($E41)*COS(AG$12))/SIN(AG$12)*$B41))</f>
        <v>9.16708304824419</v>
      </c>
      <c r="AH131" s="0" t="n">
        <f aca="false">IF($B41=0,0,IF(SIN(AH$12)=0,999999999,(SIN(AH$12)*COS($E41)+SIN($E41)*COS(AH$12))/SIN(AH$12)*$B41))</f>
        <v>8.96779823276776</v>
      </c>
      <c r="AI131" s="0" t="n">
        <f aca="false">IF($B41=0,0,IF(SIN(AI$12)=0,999999999,(SIN(AI$12)*COS($E41)+SIN($E41)*COS(AI$12))/SIN(AI$12)*$B41))</f>
        <v>8.78118185967953</v>
      </c>
      <c r="AJ131" s="0" t="n">
        <f aca="false">IF($B41=0,0,IF(SIN(AJ$12)=0,999999999,(SIN(AJ$12)*COS($E41)+SIN($E41)*COS(AJ$12))/SIN(AJ$12)*$B41))</f>
        <v>8.60595969904921</v>
      </c>
      <c r="AK131" s="0" t="n">
        <f aca="false">IF($B41=0,0,IF(SIN(AK$12)=0,999999999,(SIN(AK$12)*COS($E41)+SIN($E41)*COS(AK$12))/SIN(AK$12)*$B41))</f>
        <v>8.44102162302684</v>
      </c>
      <c r="AL131" s="0" t="n">
        <f aca="false">IF($B41=0,0,IF(SIN(AL$12)=0,999999999,(SIN(AL$12)*COS($E41)+SIN($E41)*COS(AL$12))/SIN(AL$12)*$B41))</f>
        <v>8.28539595780306</v>
      </c>
      <c r="AM131" s="0" t="n">
        <f aca="false">IF($B41=0,0,IF(SIN(AM$12)=0,999999999,(SIN(AM$12)*COS($E41)+SIN($E41)*COS(AM$12))/SIN(AM$12)*$B41))</f>
        <v>8.13822849849445</v>
      </c>
      <c r="AN131" s="0" t="n">
        <f aca="false">IF($B41=0,0,IF(SIN(AN$12)=0,999999999,(SIN(AN$12)*COS($E41)+SIN($E41)*COS(AN$12))/SIN(AN$12)*$B41))</f>
        <v>7.99876522692602</v>
      </c>
      <c r="AO131" s="0" t="n">
        <f aca="false">IF($B41=0,0,IF(SIN(AO$12)=0,999999999,(SIN(AO$12)*COS($E41)+SIN($E41)*COS(AO$12))/SIN(AO$12)*$B41))</f>
        <v>7.86633799171689</v>
      </c>
      <c r="AP131" s="0" t="n">
        <f aca="false">IF($B41=0,0,IF(SIN(AP$12)=0,999999999,(SIN(AP$12)*COS($E41)+SIN($E41)*COS(AP$12))/SIN(AP$12)*$B41))</f>
        <v>7.74035257465108</v>
      </c>
      <c r="AQ131" s="0" t="n">
        <f aca="false">IF($B41=0,0,IF(SIN(AQ$12)=0,999999999,(SIN(AQ$12)*COS($E41)+SIN($E41)*COS(AQ$12))/SIN(AQ$12)*$B41))</f>
        <v>7.62027869185846</v>
      </c>
      <c r="AR131" s="0" t="n">
        <f aca="false">IF($B41=0,0,IF(SIN(AR$12)=0,999999999,(SIN(AR$12)*COS($E41)+SIN($E41)*COS(AR$12))/SIN(AR$12)*$B41))</f>
        <v>7.50564157337761</v>
      </c>
      <c r="AS131" s="0" t="n">
        <f aca="false">IF($B41=0,0,IF(SIN(AS$12)=0,999999999,(SIN(AS$12)*COS($E41)+SIN($E41)*COS(AS$12))/SIN(AS$12)*$B41))</f>
        <v>7.39601483778503</v>
      </c>
      <c r="AT131" s="0" t="n">
        <f aca="false">IF($B41=0,0,IF(SIN(AT$12)=0,999999999,(SIN(AT$12)*COS($E41)+SIN($E41)*COS(AT$12))/SIN(AT$12)*$B41))</f>
        <v>7.29101443523686</v>
      </c>
      <c r="AU131" s="0" t="n">
        <f aca="false">IF($B41=0,0,IF(SIN(AU$12)=0,999999999,(SIN(AU$12)*COS($E41)+SIN($E41)*COS(AU$12))/SIN(AU$12)*$B41))</f>
        <v>7.19029347649374</v>
      </c>
      <c r="AV131" s="0" t="n">
        <f aca="false">IF($B41=0,0,IF(SIN(AV$12)=0,999999999,(SIN(AV$12)*COS($E41)+SIN($E41)*COS(AV$12))/SIN(AV$12)*$B41))</f>
        <v>7.09353780024672</v>
      </c>
      <c r="AW131" s="0" t="n">
        <f aca="false">IF($B41=0,0,IF(SIN(AW$12)=0,999999999,(SIN(AW$12)*COS($E41)+SIN($E41)*COS(AW$12))/SIN(AW$12)*$B41))</f>
        <v>7.00046215853679</v>
      </c>
      <c r="AX131" s="0" t="n">
        <f aca="false">IF($B41=0,0,IF(SIN(AX$12)=0,999999999,(SIN(AX$12)*COS($E41)+SIN($E41)*COS(AX$12))/SIN(AX$12)*$B41))</f>
        <v>6.9108069219153</v>
      </c>
      <c r="AY131" s="0" t="n">
        <f aca="false">IF($B41=0,0,IF(SIN(AY$12)=0,999999999,(SIN(AY$12)*COS($E41)+SIN($E41)*COS(AY$12))/SIN(AY$12)*$B41))</f>
        <v>6.82433522347638</v>
      </c>
      <c r="AZ131" s="0" t="n">
        <f aca="false">IF($B41=0,0,IF(SIN(AZ$12)=0,999999999,(SIN(AZ$12)*COS($E41)+SIN($E41)*COS(AZ$12))/SIN(AZ$12)*$B41))</f>
        <v>6.74083047495542</v>
      </c>
      <c r="BA131" s="0" t="n">
        <f aca="false">IF($B41=0,0,IF(SIN(BA$12)=0,999999999,(SIN(BA$12)*COS($E41)+SIN($E41)*COS(BA$12))/SIN(BA$12)*$B41))</f>
        <v>6.66009419945735</v>
      </c>
      <c r="BB131" s="0" t="n">
        <f aca="false">IF($B41=0,0,IF(SIN(BB$12)=0,999999999,(SIN(BB$12)*COS($E41)+SIN($E41)*COS(BB$12))/SIN(BB$12)*$B41))</f>
        <v>6.58194413461696</v>
      </c>
      <c r="BC131" s="0" t="n">
        <f aca="false">IF($B41=0,0,IF(SIN(BC$12)=0,999999999,(SIN(BC$12)*COS($E41)+SIN($E41)*COS(BC$12))/SIN(BC$12)*$B41))</f>
        <v>6.506212567534</v>
      </c>
      <c r="BD131" s="0" t="n">
        <f aca="false">IF($B41=0,0,IF(SIN(BD$12)=0,999999999,(SIN(BD$12)*COS($E41)+SIN($E41)*COS(BD$12))/SIN(BD$12)*$B41))</f>
        <v>6.43274486901006</v>
      </c>
      <c r="BE131" s="0" t="n">
        <f aca="false">IF($B41=0,0,IF(SIN(BE$12)=0,999999999,(SIN(BE$12)*COS($E41)+SIN($E41)*COS(BE$12))/SIN(BE$12)*$B41))</f>
        <v>6.36139819970616</v>
      </c>
      <c r="BF131" s="0" t="n">
        <f aca="false">IF($B41=0,0,IF(SIN(BF$12)=0,999999999,(SIN(BF$12)*COS($E41)+SIN($E41)*COS(BF$12))/SIN(BF$12)*$B41))</f>
        <v>6.2920403650508</v>
      </c>
      <c r="BG131" s="0" t="n">
        <f aca="false">IF($B41=0,0,IF(SIN(BG$12)=0,999999999,(SIN(BG$12)*COS($E41)+SIN($E41)*COS(BG$12))/SIN(BG$12)*$B41))</f>
        <v>6.2245487992242</v>
      </c>
      <c r="BH131" s="0" t="n">
        <f aca="false">IF($B41=0,0,IF(SIN(BH$12)=0,999999999,(SIN(BH$12)*COS($E41)+SIN($E41)*COS(BH$12))/SIN(BH$12)*$B41))</f>
        <v>6.15880966145713</v>
      </c>
      <c r="BI131" s="0" t="n">
        <f aca="false">IF($B41=0,0,IF(SIN(BI$12)=0,999999999,(SIN(BI$12)*COS($E41)+SIN($E41)*COS(BI$12))/SIN(BI$12)*$B41))</f>
        <v>6.09471703031899</v>
      </c>
      <c r="BJ131" s="0" t="n">
        <f aca="false">IF($B41=0,0,IF(SIN(BJ$12)=0,999999999,(SIN(BJ$12)*COS($E41)+SIN($E41)*COS(BJ$12))/SIN(BJ$12)*$B41))</f>
        <v>6.03217218371431</v>
      </c>
      <c r="BK131" s="0" t="n">
        <f aca="false">IF($B41=0,0,IF(SIN(BK$12)=0,999999999,(SIN(BK$12)*COS($E41)+SIN($E41)*COS(BK$12))/SIN(BK$12)*$B41))</f>
        <v>5.97108295402849</v>
      </c>
      <c r="BL131" s="0" t="n">
        <f aca="false">IF($B41=0,0,IF(SIN(BL$12)=0,999999999,(SIN(BL$12)*COS($E41)+SIN($E41)*COS(BL$12))/SIN(BL$12)*$B41))</f>
        <v>5.9113631493175</v>
      </c>
      <c r="BM131" s="0" t="n">
        <f aca="false">IF($B41=0,0,IF(SIN(BM$12)=0,999999999,(SIN(BM$12)*COS($E41)+SIN($E41)*COS(BM$12))/SIN(BM$12)*$B41))</f>
        <v>5.85293203266907</v>
      </c>
      <c r="BN131" s="0" t="n">
        <f aca="false">IF($B41=0,0,IF(SIN(BN$12)=0,999999999,(SIN(BN$12)*COS($E41)+SIN($E41)*COS(BN$12))/SIN(BN$12)*$B41))</f>
        <v>5.79571385290957</v>
      </c>
      <c r="BO131" s="0" t="n">
        <f aca="false">IF($B41=0,0,IF(SIN(BO$12)=0,999999999,(SIN(BO$12)*COS($E41)+SIN($E41)*COS(BO$12))/SIN(BO$12)*$B41))</f>
        <v>5.73963742072407</v>
      </c>
      <c r="BP131" s="0" t="n">
        <f aca="false">IF($B41=0,0,IF(SIN(BP$12)=0,999999999,(SIN(BP$12)*COS($E41)+SIN($E41)*COS(BP$12))/SIN(BP$12)*$B41))</f>
        <v>5.68463572501867</v>
      </c>
      <c r="BQ131" s="0" t="n">
        <f aca="false">IF($B41=0,0,IF(SIN(BQ$12)=0,999999999,(SIN(BQ$12)*COS($E41)+SIN($E41)*COS(BQ$12))/SIN(BQ$12)*$B41))</f>
        <v>5.63064558500945</v>
      </c>
      <c r="BR131" s="0" t="n">
        <f aca="false">IF($B41=0,0,IF(SIN(BR$12)=0,999999999,(SIN(BR$12)*COS($E41)+SIN($E41)*COS(BR$12))/SIN(BR$12)*$B41))</f>
        <v>5.57760733408255</v>
      </c>
      <c r="BS131" s="0" t="n">
        <f aca="false">IF($B41=0,0,IF(SIN(BS$12)=0,999999999,(SIN(BS$12)*COS($E41)+SIN($E41)*COS(BS$12))/SIN(BS$12)*$B41))</f>
        <v>5.52546453195356</v>
      </c>
      <c r="BT131" s="0" t="n">
        <f aca="false">IF($B41=0,0,IF(SIN(BT$12)=0,999999999,(SIN(BT$12)*COS($E41)+SIN($E41)*COS(BT$12))/SIN(BT$12)*$B41))</f>
        <v>5.47416370207274</v>
      </c>
      <c r="BU131" s="0" t="n">
        <f aca="false">IF($B41=0,0,IF(SIN(BU$12)=0,999999999,(SIN(BU$12)*COS($E41)+SIN($E41)*COS(BU$12))/SIN(BU$12)*$B41))</f>
        <v>5.42365409158234</v>
      </c>
      <c r="BV131" s="0" t="n">
        <f aca="false">IF($B41=0,0,IF(SIN(BV$12)=0,999999999,(SIN(BV$12)*COS($E41)+SIN($E41)*COS(BV$12))/SIN(BV$12)*$B41))</f>
        <v>5.37388745144563</v>
      </c>
      <c r="BW131" s="0" t="n">
        <f aca="false">IF($B41=0,0,IF(SIN(BW$12)=0,999999999,(SIN(BW$12)*COS($E41)+SIN($E41)*COS(BW$12))/SIN(BW$12)*$B41))</f>
        <v>5.32481783463953</v>
      </c>
      <c r="BX131" s="0" t="n">
        <f aca="false">IF($B41=0,0,IF(SIN(BX$12)=0,999999999,(SIN(BX$12)*COS($E41)+SIN($E41)*COS(BX$12))/SIN(BX$12)*$B41))</f>
        <v>5.27640141053872</v>
      </c>
      <c r="BY131" s="0" t="n">
        <f aca="false">IF($B41=0,0,IF(SIN(BY$12)=0,999999999,(SIN(BY$12)*COS($E41)+SIN($E41)*COS(BY$12))/SIN(BY$12)*$B41))</f>
        <v>5.22859629382501</v>
      </c>
      <c r="BZ131" s="0" t="n">
        <f aca="false">IF($B41=0,0,IF(SIN(BZ$12)=0,999999999,(SIN(BZ$12)*COS($E41)+SIN($E41)*COS(BZ$12))/SIN(BZ$12)*$B41))</f>
        <v>5.18136238643674</v>
      </c>
      <c r="CA131" s="0" t="n">
        <f aca="false">IF($B41=0,0,IF(SIN(CA$12)=0,999999999,(SIN(CA$12)*COS($E41)+SIN($E41)*COS(CA$12))/SIN(CA$12)*$B41))</f>
        <v>5.13466123122942</v>
      </c>
      <c r="CB131" s="0" t="n">
        <f aca="false">IF($B41=0,0,IF(SIN(CB$12)=0,999999999,(SIN(CB$12)*COS($E41)+SIN($E41)*COS(CB$12))/SIN(CB$12)*$B41))</f>
        <v>5.0884558761569</v>
      </c>
      <c r="CC131" s="0" t="n">
        <f aca="false">IF($B41=0,0,IF(SIN(CC$12)=0,999999999,(SIN(CC$12)*COS($E41)+SIN($E41)*COS(CC$12))/SIN(CC$12)*$B41))</f>
        <v>5.04271074790354</v>
      </c>
      <c r="CD131" s="0" t="n">
        <f aca="false">IF($B41=0,0,IF(SIN(CD$12)=0,999999999,(SIN(CD$12)*COS($E41)+SIN($E41)*COS(CD$12))/SIN(CD$12)*$B41))</f>
        <v>4.99739153400317</v>
      </c>
      <c r="CE131" s="0" t="n">
        <f aca="false">IF($B41=0,0,IF(SIN(CE$12)=0,999999999,(SIN(CE$12)*COS($E41)+SIN($E41)*COS(CE$12))/SIN(CE$12)*$B41))</f>
        <v>4.95246507257382</v>
      </c>
      <c r="CF131" s="0" t="n">
        <f aca="false">IF($B41=0,0,IF(SIN(CF$12)=0,999999999,(SIN(CF$12)*COS($E41)+SIN($E41)*COS(CF$12))/SIN(CF$12)*$B41))</f>
        <v>4.90789924887919</v>
      </c>
      <c r="CG131" s="0" t="n">
        <f aca="false">IF($B41=0,0,IF(SIN(CG$12)=0,999999999,(SIN(CG$12)*COS($E41)+SIN($E41)*COS(CG$12))/SIN(CG$12)*$B41))</f>
        <v>4.86366289799901</v>
      </c>
      <c r="CH131" s="0" t="n">
        <f aca="false">IF($B41=0,0,IF(SIN(CH$12)=0,999999999,(SIN(CH$12)*COS($E41)+SIN($E41)*COS(CH$12))/SIN(CH$12)*$B41))</f>
        <v>4.81972571295317</v>
      </c>
      <c r="CI131" s="0" t="n">
        <f aca="false">IF($B41=0,0,IF(SIN(CI$12)=0,999999999,(SIN(CI$12)*COS($E41)+SIN($E41)*COS(CI$12))/SIN(CI$12)*$B41))</f>
        <v>4.77605815768043</v>
      </c>
      <c r="CJ131" s="0" t="n">
        <f aca="false">IF($B41=0,0,IF(SIN(CJ$12)=0,999999999,(SIN(CJ$12)*COS($E41)+SIN($E41)*COS(CJ$12))/SIN(CJ$12)*$B41))</f>
        <v>4.73263138431964</v>
      </c>
      <c r="CK131" s="0" t="n">
        <f aca="false">IF($B41=0,0,IF(SIN(CK$12)=0,999999999,(SIN(CK$12)*COS($E41)+SIN($E41)*COS(CK$12))/SIN(CK$12)*$B41))</f>
        <v>4.6894171542839</v>
      </c>
      <c r="CL131" s="0" t="n">
        <f aca="false">IF($B41=0,0,IF(SIN(CL$12)=0,999999999,(SIN(CL$12)*COS($E41)+SIN($E41)*COS(CL$12))/SIN(CL$12)*$B41))</f>
        <v>4.64638776265464</v>
      </c>
      <c r="CM131" s="0" t="n">
        <f aca="false">IF($B41=0,0,IF(SIN(CM$12)=0,999999999,(SIN(CM$12)*COS($E41)+SIN($E41)*COS(CM$12))/SIN(CM$12)*$B41))</f>
        <v>4.60351596545388</v>
      </c>
      <c r="CN131" s="0" t="n">
        <f aca="false">IF($B41=0,0,IF(SIN(CN$12)=0,999999999,(SIN(CN$12)*COS($E41)+SIN($E41)*COS(CN$12))/SIN(CN$12)*$B41))</f>
        <v>4.56077490937949</v>
      </c>
      <c r="CO131" s="0" t="n">
        <f aca="false">IF($B41=0,0,IF(SIN(CO$12)=0,999999999,(SIN(CO$12)*COS($E41)+SIN($E41)*COS(CO$12))/SIN(CO$12)*$B41))</f>
        <v>4.51813806361203</v>
      </c>
      <c r="CP131" s="0" t="n">
        <f aca="false">IF($B41=0,0,IF(SIN(CP$12)=0,999999999,(SIN(CP$12)*COS($E41)+SIN($E41)*COS(CP$12))/SIN(CP$12)*$B41))</f>
        <v>4.47557915331971</v>
      </c>
      <c r="CQ131" s="0" t="n">
        <f aca="false">IF($B41=0,0,IF(SIN(CQ$12)=0,999999999,(SIN(CQ$12)*COS($E41)+SIN($E41)*COS(CQ$12))/SIN(CQ$12)*$B41))</f>
        <v>4.43307209450388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167.917625387044</v>
      </c>
      <c r="H132" s="0" t="n">
        <f aca="false">IF($B42=0,0,IF(SIN(H$12)=0,999999999,(SIN(H$12)*COS($E42)+SIN($E42)*COS(H$12))/SIN(H$12)*$B42))</f>
        <v>86.3978251374284</v>
      </c>
      <c r="I132" s="0" t="n">
        <f aca="false">IF($B42=0,0,IF(SIN(I$12)=0,999999999,(SIN(I$12)*COS($E42)+SIN($E42)*COS(I$12))/SIN(I$12)*$B42))</f>
        <v>59.2135184241202</v>
      </c>
      <c r="J132" s="0" t="n">
        <f aca="false">IF($B42=0,0,IF(SIN(J$12)=0,999999999,(SIN(J$12)*COS($E42)+SIN($E42)*COS(J$12))/SIN(J$12)*$B42))</f>
        <v>45.6130800478789</v>
      </c>
      <c r="K132" s="0" t="n">
        <f aca="false">IF($B42=0,0,IF(SIN(K$12)=0,999999999,(SIN(K$12)*COS($E42)+SIN($E42)*COS(K$12))/SIN(K$12)*$B42))</f>
        <v>37.4461833488895</v>
      </c>
      <c r="L132" s="0" t="n">
        <f aca="false">IF($B42=0,0,IF(SIN(L$12)=0,999999999,(SIN(L$12)*COS($E42)+SIN($E42)*COS(L$12))/SIN(L$12)*$B42))</f>
        <v>31.9960514197967</v>
      </c>
      <c r="M132" s="0" t="n">
        <f aca="false">IF($B42=0,0,IF(SIN(M$12)=0,999999999,(SIN(M$12)*COS($E42)+SIN($E42)*COS(M$12))/SIN(M$12)*$B42))</f>
        <v>28.0983501351212</v>
      </c>
      <c r="N132" s="0" t="n">
        <f aca="false">IF($B42=0,0,IF(SIN(N$12)=0,999999999,(SIN(N$12)*COS($E42)+SIN($E42)*COS(N$12))/SIN(N$12)*$B42))</f>
        <v>25.1709114077166</v>
      </c>
      <c r="O132" s="0" t="n">
        <f aca="false">IF($B42=0,0,IF(SIN(O$12)=0,999999999,(SIN(O$12)*COS($E42)+SIN($E42)*COS(O$12))/SIN(O$12)*$B42))</f>
        <v>22.8903076067839</v>
      </c>
      <c r="P132" s="0" t="n">
        <f aca="false">IF($B42=0,0,IF(SIN(P$12)=0,999999999,(SIN(P$12)*COS($E42)+SIN($E42)*COS(P$12))/SIN(P$12)*$B42))</f>
        <v>21.0624813243458</v>
      </c>
      <c r="Q132" s="0" t="n">
        <f aca="false">IF($B42=0,0,IF(SIN(Q$12)=0,999999999,(SIN(Q$12)*COS($E42)+SIN($E42)*COS(Q$12))/SIN(Q$12)*$B42))</f>
        <v>19.563940722969</v>
      </c>
      <c r="R132" s="0" t="n">
        <f aca="false">IF($B42=0,0,IF(SIN(R$12)=0,999999999,(SIN(R$12)*COS($E42)+SIN($E42)*COS(R$12))/SIN(R$12)*$B42))</f>
        <v>18.3123572089996</v>
      </c>
      <c r="S132" s="0" t="n">
        <f aca="false">IF($B42=0,0,IF(SIN(S$12)=0,999999999,(SIN(S$12)*COS($E42)+SIN($E42)*COS(S$12))/SIN(S$12)*$B42))</f>
        <v>17.2507334098719</v>
      </c>
      <c r="T132" s="0" t="n">
        <f aca="false">IF($B42=0,0,IF(SIN(T$12)=0,999999999,(SIN(T$12)*COS($E42)+SIN($E42)*COS(T$12))/SIN(T$12)*$B42))</f>
        <v>16.3383563034429</v>
      </c>
      <c r="U132" s="0" t="n">
        <f aca="false">IF($B42=0,0,IF(SIN(U$12)=0,999999999,(SIN(U$12)*COS($E42)+SIN($E42)*COS(U$12))/SIN(U$12)*$B42))</f>
        <v>15.5453690950669</v>
      </c>
      <c r="V132" s="0" t="n">
        <f aca="false">IF($B42=0,0,IF(SIN(V$12)=0,999999999,(SIN(V$12)*COS($E42)+SIN($E42)*COS(V$12))/SIN(V$12)*$B42))</f>
        <v>14.8493786402608</v>
      </c>
      <c r="W132" s="0" t="n">
        <f aca="false">IF($B42=0,0,IF(SIN(W$12)=0,999999999,(SIN(W$12)*COS($E42)+SIN($E42)*COS(W$12))/SIN(W$12)*$B42))</f>
        <v>14.2332602471208</v>
      </c>
      <c r="X132" s="0" t="n">
        <f aca="false">IF($B42=0,0,IF(SIN(X$12)=0,999999999,(SIN(X$12)*COS($E42)+SIN($E42)*COS(X$12))/SIN(X$12)*$B42))</f>
        <v>13.6836942107971</v>
      </c>
      <c r="Y132" s="0" t="n">
        <f aca="false">IF($B42=0,0,IF(SIN(Y$12)=0,999999999,(SIN(Y$12)*COS($E42)+SIN($E42)*COS(Y$12))/SIN(Y$12)*$B42))</f>
        <v>13.1901644945212</v>
      </c>
      <c r="Z132" s="0" t="n">
        <f aca="false">IF($B42=0,0,IF(SIN(Z$12)=0,999999999,(SIN(Z$12)*COS($E42)+SIN($E42)*COS(Z$12))/SIN(Z$12)*$B42))</f>
        <v>12.7442578058819</v>
      </c>
      <c r="AA132" s="0" t="n">
        <f aca="false">IF($B42=0,0,IF(SIN(AA$12)=0,999999999,(SIN(AA$12)*COS($E42)+SIN($E42)*COS(AA$12))/SIN(AA$12)*$B42))</f>
        <v>12.3391629365873</v>
      </c>
      <c r="AB132" s="0" t="n">
        <f aca="false">IF($B42=0,0,IF(SIN(AB$12)=0,999999999,(SIN(AB$12)*COS($E42)+SIN($E42)*COS(AB$12))/SIN(AB$12)*$B42))</f>
        <v>11.9693066455028</v>
      </c>
      <c r="AC132" s="0" t="n">
        <f aca="false">IF($B42=0,0,IF(SIN(AC$12)=0,999999999,(SIN(AC$12)*COS($E42)+SIN($E42)*COS(AC$12))/SIN(AC$12)*$B42))</f>
        <v>11.630084528302</v>
      </c>
      <c r="AD132" s="0" t="n">
        <f aca="false">IF($B42=0,0,IF(SIN(AD$12)=0,999999999,(SIN(AD$12)*COS($E42)+SIN($E42)*COS(AD$12))/SIN(AD$12)*$B42))</f>
        <v>11.317659169291</v>
      </c>
      <c r="AE132" s="0" t="n">
        <f aca="false">IF($B42=0,0,IF(SIN(AE$12)=0,999999999,(SIN(AE$12)*COS($E42)+SIN($E42)*COS(AE$12))/SIN(AE$12)*$B42))</f>
        <v>11.0288067363832</v>
      </c>
      <c r="AF132" s="0" t="n">
        <f aca="false">IF($B42=0,0,IF(SIN(AF$12)=0,999999999,(SIN(AF$12)*COS($E42)+SIN($E42)*COS(AF$12))/SIN(AF$12)*$B42))</f>
        <v>10.7607989768265</v>
      </c>
      <c r="AG132" s="0" t="n">
        <f aca="false">IF($B42=0,0,IF(SIN(AG$12)=0,999999999,(SIN(AG$12)*COS($E42)+SIN($E42)*COS(AG$12))/SIN(AG$12)*$B42))</f>
        <v>10.5113114356956</v>
      </c>
      <c r="AH132" s="0" t="n">
        <f aca="false">IF($B42=0,0,IF(SIN(AH$12)=0,999999999,(SIN(AH$12)*COS($E42)+SIN($E42)*COS(AH$12))/SIN(AH$12)*$B42))</f>
        <v>10.2783513414438</v>
      </c>
      <c r="AI132" s="0" t="n">
        <f aca="false">IF($B42=0,0,IF(SIN(AI$12)=0,999999999,(SIN(AI$12)*COS($E42)+SIN($E42)*COS(AI$12))/SIN(AI$12)*$B42))</f>
        <v>10.0602004112807</v>
      </c>
      <c r="AJ132" s="0" t="n">
        <f aca="false">IF($B42=0,0,IF(SIN(AJ$12)=0,999999999,(SIN(AJ$12)*COS($E42)+SIN($E42)*COS(AJ$12))/SIN(AJ$12)*$B42))</f>
        <v>9.85536909506691</v>
      </c>
      <c r="AK132" s="0" t="n">
        <f aca="false">IF($B42=0,0,IF(SIN(AK$12)=0,999999999,(SIN(AK$12)*COS($E42)+SIN($E42)*COS(AK$12))/SIN(AK$12)*$B42))</f>
        <v>9.66255967482068</v>
      </c>
      <c r="AL132" s="0" t="n">
        <f aca="false">IF($B42=0,0,IF(SIN(AL$12)=0,999999999,(SIN(AL$12)*COS($E42)+SIN($E42)*COS(AL$12))/SIN(AL$12)*$B42))</f>
        <v>9.48063628265525</v>
      </c>
      <c r="AM132" s="0" t="n">
        <f aca="false">IF($B42=0,0,IF(SIN(AM$12)=0,999999999,(SIN(AM$12)*COS($E42)+SIN($E42)*COS(AM$12))/SIN(AM$12)*$B42))</f>
        <v>9.30860036958594</v>
      </c>
      <c r="AN132" s="0" t="n">
        <f aca="false">IF($B42=0,0,IF(SIN(AN$12)=0,999999999,(SIN(AN$12)*COS($E42)+SIN($E42)*COS(AN$12))/SIN(AN$12)*$B42))</f>
        <v>9.1455705029522</v>
      </c>
      <c r="AO132" s="0" t="n">
        <f aca="false">IF($B42=0,0,IF(SIN(AO$12)=0,999999999,(SIN(AO$12)*COS($E42)+SIN($E42)*COS(AO$12))/SIN(AO$12)*$B42))</f>
        <v>8.99076562671477</v>
      </c>
      <c r="AP132" s="0" t="n">
        <f aca="false">IF($B42=0,0,IF(SIN(AP$12)=0,999999999,(SIN(AP$12)*COS($E42)+SIN($E42)*COS(AP$12))/SIN(AP$12)*$B42))</f>
        <v>8.84349111127394</v>
      </c>
      <c r="AQ132" s="0" t="n">
        <f aca="false">IF($B42=0,0,IF(SIN(AQ$12)=0,999999999,(SIN(AQ$12)*COS($E42)+SIN($E42)*COS(AQ$12))/SIN(AQ$12)*$B42))</f>
        <v>8.70312706504352</v>
      </c>
      <c r="AR132" s="0" t="n">
        <f aca="false">IF($B42=0,0,IF(SIN(AR$12)=0,999999999,(SIN(AR$12)*COS($E42)+SIN($E42)*COS(AR$12))/SIN(AR$12)*$B42))</f>
        <v>8.56911849112277</v>
      </c>
      <c r="AS132" s="0" t="n">
        <f aca="false">IF($B42=0,0,IF(SIN(AS$12)=0,999999999,(SIN(AS$12)*COS($E42)+SIN($E42)*COS(AS$12))/SIN(AS$12)*$B42))</f>
        <v>8.44096695787568</v>
      </c>
      <c r="AT132" s="0" t="n">
        <f aca="false">IF($B42=0,0,IF(SIN(AT$12)=0,999999999,(SIN(AT$12)*COS($E42)+SIN($E42)*COS(AT$12))/SIN(AT$12)*$B42))</f>
        <v>8.31822351846398</v>
      </c>
      <c r="AU132" s="0" t="n">
        <f aca="false">IF($B42=0,0,IF(SIN(AU$12)=0,999999999,(SIN(AU$12)*COS($E42)+SIN($E42)*COS(AU$12))/SIN(AU$12)*$B42))</f>
        <v>8.20048266607723</v>
      </c>
      <c r="AV132" s="0" t="n">
        <f aca="false">IF($B42=0,0,IF(SIN(AV$12)=0,999999999,(SIN(AV$12)*COS($E42)+SIN($E42)*COS(AV$12))/SIN(AV$12)*$B42))</f>
        <v>8.08737715222251</v>
      </c>
      <c r="AW132" s="0" t="n">
        <f aca="false">IF($B42=0,0,IF(SIN(AW$12)=0,999999999,(SIN(AW$12)*COS($E42)+SIN($E42)*COS(AW$12))/SIN(AW$12)*$B42))</f>
        <v>7.97857352755368</v>
      </c>
      <c r="AX132" s="0" t="n">
        <f aca="false">IF($B42=0,0,IF(SIN(AX$12)=0,999999999,(SIN(AX$12)*COS($E42)+SIN($E42)*COS(AX$12))/SIN(AX$12)*$B42))</f>
        <v>7.87376829026763</v>
      </c>
      <c r="AY132" s="0" t="n">
        <f aca="false">IF($B42=0,0,IF(SIN(AY$12)=0,999999999,(SIN(AY$12)*COS($E42)+SIN($E42)*COS(AY$12))/SIN(AY$12)*$B42))</f>
        <v>7.77268454753346</v>
      </c>
      <c r="AZ132" s="0" t="n">
        <f aca="false">IF($B42=0,0,IF(SIN(AZ$12)=0,999999999,(SIN(AZ$12)*COS($E42)+SIN($E42)*COS(AZ$12))/SIN(AZ$12)*$B42))</f>
        <v>7.67506911185959</v>
      </c>
      <c r="BA132" s="0" t="n">
        <f aca="false">IF($B42=0,0,IF(SIN(BA$12)=0,999999999,(SIN(BA$12)*COS($E42)+SIN($E42)*COS(BA$12))/SIN(BA$12)*$B42))</f>
        <v>7.5806899675951</v>
      </c>
      <c r="BB132" s="0" t="n">
        <f aca="false">IF($B42=0,0,IF(SIN(BB$12)=0,999999999,(SIN(BB$12)*COS($E42)+SIN($E42)*COS(BB$12))/SIN(BB$12)*$B42))</f>
        <v>7.48933405356081</v>
      </c>
      <c r="BC132" s="0" t="n">
        <f aca="false">IF($B42=0,0,IF(SIN(BC$12)=0,999999999,(SIN(BC$12)*COS($E42)+SIN($E42)*COS(BC$12))/SIN(BC$12)*$B42))</f>
        <v>7.40080531662062</v>
      </c>
      <c r="BD132" s="0" t="n">
        <f aca="false">IF($B42=0,0,IF(SIN(BD$12)=0,999999999,(SIN(BD$12)*COS($E42)+SIN($E42)*COS(BD$12))/SIN(BD$12)*$B42))</f>
        <v>7.31492299823282</v>
      </c>
      <c r="BE132" s="0" t="n">
        <f aca="false">IF($B42=0,0,IF(SIN(BE$12)=0,999999999,(SIN(BE$12)*COS($E42)+SIN($E42)*COS(BE$12))/SIN(BE$12)*$B42))</f>
        <v>7.23152012197325</v>
      </c>
      <c r="BF132" s="0" t="n">
        <f aca="false">IF($B42=0,0,IF(SIN(BF$12)=0,999999999,(SIN(BF$12)*COS($E42)+SIN($E42)*COS(BF$12))/SIN(BF$12)*$B42))</f>
        <v>7.15044215494507</v>
      </c>
      <c r="BG132" s="0" t="n">
        <f aca="false">IF($B42=0,0,IF(SIN(BG$12)=0,999999999,(SIN(BG$12)*COS($E42)+SIN($E42)*COS(BG$12))/SIN(BG$12)*$B42))</f>
        <v>7.0715458200759</v>
      </c>
      <c r="BH132" s="0" t="n">
        <f aca="false">IF($B42=0,0,IF(SIN(BH$12)=0,999999999,(SIN(BH$12)*COS($E42)+SIN($E42)*COS(BH$12))/SIN(BH$12)*$B42))</f>
        <v>6.99469803970871</v>
      </c>
      <c r="BI132" s="0" t="n">
        <f aca="false">IF($B42=0,0,IF(SIN(BI$12)=0,999999999,(SIN(BI$12)*COS($E42)+SIN($E42)*COS(BI$12))/SIN(BI$12)*$B42))</f>
        <v>6.91977499374008</v>
      </c>
      <c r="BJ132" s="0" t="n">
        <f aca="false">IF($B42=0,0,IF(SIN(BJ$12)=0,999999999,(SIN(BJ$12)*COS($E42)+SIN($E42)*COS(BJ$12))/SIN(BJ$12)*$B42))</f>
        <v>6.84666127795016</v>
      </c>
      <c r="BK132" s="0" t="n">
        <f aca="false">IF($B42=0,0,IF(SIN(BK$12)=0,999999999,(SIN(BK$12)*COS($E42)+SIN($E42)*COS(BK$12))/SIN(BK$12)*$B42))</f>
        <v>6.77524915018037</v>
      </c>
      <c r="BL132" s="0" t="n">
        <f aca="false">IF($B42=0,0,IF(SIN(BL$12)=0,999999999,(SIN(BL$12)*COS($E42)+SIN($E42)*COS(BL$12))/SIN(BL$12)*$B42))</f>
        <v>6.7054378537155</v>
      </c>
      <c r="BM132" s="0" t="n">
        <f aca="false">IF($B42=0,0,IF(SIN(BM$12)=0,999999999,(SIN(BM$12)*COS($E42)+SIN($E42)*COS(BM$12))/SIN(BM$12)*$B42))</f>
        <v>6.63713300866688</v>
      </c>
      <c r="BN132" s="0" t="n">
        <f aca="false">IF($B42=0,0,IF(SIN(BN$12)=0,999999999,(SIN(BN$12)*COS($E42)+SIN($E42)*COS(BN$12))/SIN(BN$12)*$B42))</f>
        <v>6.57024606337793</v>
      </c>
      <c r="BO132" s="0" t="n">
        <f aca="false">IF($B42=0,0,IF(SIN(BO$12)=0,999999999,(SIN(BO$12)*COS($E42)+SIN($E42)*COS(BO$12))/SIN(BO$12)*$B42))</f>
        <v>6.50469379891659</v>
      </c>
      <c r="BP132" s="0" t="n">
        <f aca="false">IF($B42=0,0,IF(SIN(BP$12)=0,999999999,(SIN(BP$12)*COS($E42)+SIN($E42)*COS(BP$12))/SIN(BP$12)*$B42))</f>
        <v>6.44039788061038</v>
      </c>
      <c r="BQ132" s="0" t="n">
        <f aca="false">IF($B42=0,0,IF(SIN(BQ$12)=0,999999999,(SIN(BQ$12)*COS($E42)+SIN($E42)*COS(BQ$12))/SIN(BQ$12)*$B42))</f>
        <v>6.3772844513451</v>
      </c>
      <c r="BR132" s="0" t="n">
        <f aca="false">IF($B42=0,0,IF(SIN(BR$12)=0,999999999,(SIN(BR$12)*COS($E42)+SIN($E42)*COS(BR$12))/SIN(BR$12)*$B42))</f>
        <v>6.31528376200334</v>
      </c>
      <c r="BS132" s="0" t="n">
        <f aca="false">IF($B42=0,0,IF(SIN(BS$12)=0,999999999,(SIN(BS$12)*COS($E42)+SIN($E42)*COS(BS$12))/SIN(BS$12)*$B42))</f>
        <v>6.25432983498444</v>
      </c>
      <c r="BT132" s="0" t="n">
        <f aca="false">IF($B42=0,0,IF(SIN(BT$12)=0,999999999,(SIN(BT$12)*COS($E42)+SIN($E42)*COS(BT$12))/SIN(BT$12)*$B42))</f>
        <v>6.19436015723623</v>
      </c>
      <c r="BU132" s="0" t="n">
        <f aca="false">IF($B42=0,0,IF(SIN(BU$12)=0,999999999,(SIN(BU$12)*COS($E42)+SIN($E42)*COS(BU$12))/SIN(BU$12)*$B42))</f>
        <v>6.13531539964979</v>
      </c>
      <c r="BV132" s="0" t="n">
        <f aca="false">IF($B42=0,0,IF(SIN(BV$12)=0,999999999,(SIN(BV$12)*COS($E42)+SIN($E42)*COS(BV$12))/SIN(BV$12)*$B42))</f>
        <v>6.07713916003449</v>
      </c>
      <c r="BW132" s="0" t="n">
        <f aca="false">IF($B42=0,0,IF(SIN(BW$12)=0,999999999,(SIN(BW$12)*COS($E42)+SIN($E42)*COS(BW$12))/SIN(BW$12)*$B42))</f>
        <v>6.01977772720921</v>
      </c>
      <c r="BX132" s="0" t="n">
        <f aca="false">IF($B42=0,0,IF(SIN(BX$12)=0,999999999,(SIN(BX$12)*COS($E42)+SIN($E42)*COS(BX$12))/SIN(BX$12)*$B42))</f>
        <v>5.9631798640208</v>
      </c>
      <c r="BY132" s="0" t="n">
        <f aca="false">IF($B42=0,0,IF(SIN(BY$12)=0,999999999,(SIN(BY$12)*COS($E42)+SIN($E42)*COS(BY$12))/SIN(BY$12)*$B42))</f>
        <v>5.90729660734257</v>
      </c>
      <c r="BZ132" s="0" t="n">
        <f aca="false">IF($B42=0,0,IF(SIN(BZ$12)=0,999999999,(SIN(BZ$12)*COS($E42)+SIN($E42)*COS(BZ$12))/SIN(BZ$12)*$B42))</f>
        <v>5.85208108331607</v>
      </c>
      <c r="CA132" s="0" t="n">
        <f aca="false">IF($B42=0,0,IF(SIN(CA$12)=0,999999999,(SIN(CA$12)*COS($E42)+SIN($E42)*COS(CA$12))/SIN(CA$12)*$B42))</f>
        <v>5.79748833628335</v>
      </c>
      <c r="CB132" s="0" t="n">
        <f aca="false">IF($B42=0,0,IF(SIN(CB$12)=0,999999999,(SIN(CB$12)*COS($E42)+SIN($E42)*COS(CB$12))/SIN(CB$12)*$B42))</f>
        <v>5.74347517001728</v>
      </c>
      <c r="CC132" s="0" t="n">
        <f aca="false">IF($B42=0,0,IF(SIN(CC$12)=0,999999999,(SIN(CC$12)*COS($E42)+SIN($E42)*COS(CC$12))/SIN(CC$12)*$B42))</f>
        <v>5.68999999999999</v>
      </c>
      <c r="CD132" s="0" t="n">
        <f aca="false">IF($B42=0,0,IF(SIN(CD$12)=0,999999999,(SIN(CD$12)*COS($E42)+SIN($E42)*COS(CD$12))/SIN(CD$12)*$B42))</f>
        <v>5.63702271562231</v>
      </c>
      <c r="CE132" s="0" t="n">
        <f aca="false">IF($B42=0,0,IF(SIN(CE$12)=0,999999999,(SIN(CE$12)*COS($E42)+SIN($E42)*COS(CE$12))/SIN(CE$12)*$B42))</f>
        <v>5.58450455128569</v>
      </c>
      <c r="CF132" s="0" t="n">
        <f aca="false">IF($B42=0,0,IF(SIN(CF$12)=0,999999999,(SIN(CF$12)*COS($E42)+SIN($E42)*COS(CF$12))/SIN(CF$12)*$B42))</f>
        <v>5.53240796548466</v>
      </c>
      <c r="CG132" s="0" t="n">
        <f aca="false">IF($B42=0,0,IF(SIN(CG$12)=0,999999999,(SIN(CG$12)*COS($E42)+SIN($E42)*COS(CG$12))/SIN(CG$12)*$B42))</f>
        <v>5.48069652703027</v>
      </c>
      <c r="CH132" s="0" t="n">
        <f aca="false">IF($B42=0,0,IF(SIN(CH$12)=0,999999999,(SIN(CH$12)*COS($E42)+SIN($E42)*COS(CH$12))/SIN(CH$12)*$B42))</f>
        <v>5.42933480764905</v>
      </c>
      <c r="CI132" s="0" t="n">
        <f aca="false">IF($B42=0,0,IF(SIN(CI$12)=0,999999999,(SIN(CI$12)*COS($E42)+SIN($E42)*COS(CI$12))/SIN(CI$12)*$B42))</f>
        <v>5.37828828025675</v>
      </c>
      <c r="CJ132" s="0" t="n">
        <f aca="false">IF($B42=0,0,IF(SIN(CJ$12)=0,999999999,(SIN(CJ$12)*COS($E42)+SIN($E42)*COS(CJ$12))/SIN(CJ$12)*$B42))</f>
        <v>5.32752322226176</v>
      </c>
      <c r="CK132" s="0" t="n">
        <f aca="false">IF($B42=0,0,IF(SIN(CK$12)=0,999999999,(SIN(CK$12)*COS($E42)+SIN($E42)*COS(CK$12))/SIN(CK$12)*$B42))</f>
        <v>5.27700662330223</v>
      </c>
      <c r="CL132" s="0" t="n">
        <f aca="false">IF($B42=0,0,IF(SIN(CL$12)=0,999999999,(SIN(CL$12)*COS($E42)+SIN($E42)*COS(CL$12))/SIN(CL$12)*$B42))</f>
        <v>5.2267060968643</v>
      </c>
      <c r="CM132" s="0" t="n">
        <f aca="false">IF($B42=0,0,IF(SIN(CM$12)=0,999999999,(SIN(CM$12)*COS($E42)+SIN($E42)*COS(CM$12))/SIN(CM$12)*$B42))</f>
        <v>5.17658979526471</v>
      </c>
      <c r="CN132" s="0" t="n">
        <f aca="false">IF($B42=0,0,IF(SIN(CN$12)=0,999999999,(SIN(CN$12)*COS($E42)+SIN($E42)*COS(CN$12))/SIN(CN$12)*$B42))</f>
        <v>5.12662632751275</v>
      </c>
      <c r="CO132" s="0" t="n">
        <f aca="false">IF($B42=0,0,IF(SIN(CO$12)=0,999999999,(SIN(CO$12)*COS($E42)+SIN($E42)*COS(CO$12))/SIN(CO$12)*$B42))</f>
        <v>5.0767846795937</v>
      </c>
      <c r="CP132" s="0" t="n">
        <f aca="false">IF($B42=0,0,IF(SIN(CP$12)=0,999999999,(SIN(CP$12)*COS($E42)+SIN($E42)*COS(CP$12))/SIN(CP$12)*$B42))</f>
        <v>5.02703413673748</v>
      </c>
      <c r="CQ132" s="0" t="n">
        <f aca="false">IF($B42=0,0,IF(SIN(CQ$12)=0,999999999,(SIN(CQ$12)*COS($E42)+SIN($E42)*COS(CQ$12))/SIN(CQ$12)*$B42))</f>
        <v>4.97734420725424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193.11299749032</v>
      </c>
      <c r="H133" s="0" t="n">
        <f aca="false">IF($B43=0,0,IF(SIN(H$12)=0,999999999,(SIN(H$12)*COS($E43)+SIN($E43)*COS(H$12))/SIN(H$12)*$B43))</f>
        <v>99.2537024881319</v>
      </c>
      <c r="I133" s="0" t="n">
        <f aca="false">IF($B43=0,0,IF(SIN(I$12)=0,999999999,(SIN(I$12)*COS($E43)+SIN($E43)*COS(I$12))/SIN(I$12)*$B43))</f>
        <v>67.9545597593518</v>
      </c>
      <c r="J133" s="0" t="n">
        <f aca="false">IF($B43=0,0,IF(SIN(J$12)=0,999999999,(SIN(J$12)*COS($E43)+SIN($E43)*COS(J$12))/SIN(J$12)*$B43))</f>
        <v>52.2954492879576</v>
      </c>
      <c r="K133" s="0" t="n">
        <f aca="false">IF($B43=0,0,IF(SIN(K$12)=0,999999999,(SIN(K$12)*COS($E43)+SIN($E43)*COS(K$12))/SIN(K$12)*$B43))</f>
        <v>42.8923452055668</v>
      </c>
      <c r="L133" s="0" t="n">
        <f aca="false">IF($B43=0,0,IF(SIN(L$12)=0,999999999,(SIN(L$12)*COS($E43)+SIN($E43)*COS(L$12))/SIN(L$12)*$B43))</f>
        <v>36.6172373303364</v>
      </c>
      <c r="M133" s="0" t="n">
        <f aca="false">IF($B43=0,0,IF(SIN(M$12)=0,999999999,(SIN(M$12)*COS($E43)+SIN($E43)*COS(M$12))/SIN(M$12)*$B43))</f>
        <v>32.1295485284924</v>
      </c>
      <c r="N133" s="0" t="n">
        <f aca="false">IF($B43=0,0,IF(SIN(N$12)=0,999999999,(SIN(N$12)*COS($E43)+SIN($E43)*COS(N$12))/SIN(N$12)*$B43))</f>
        <v>28.7589890536782</v>
      </c>
      <c r="O133" s="0" t="n">
        <f aca="false">IF($B43=0,0,IF(SIN(O$12)=0,999999999,(SIN(O$12)*COS($E43)+SIN($E43)*COS(O$12))/SIN(O$12)*$B43))</f>
        <v>26.1331746591457</v>
      </c>
      <c r="P133" s="0" t="n">
        <f aca="false">IF($B43=0,0,IF(SIN(P$12)=0,999999999,(SIN(P$12)*COS($E43)+SIN($E43)*COS(P$12))/SIN(P$12)*$B43))</f>
        <v>24.0286738417886</v>
      </c>
      <c r="Q133" s="0" t="n">
        <f aca="false">IF($B43=0,0,IF(SIN(Q$12)=0,999999999,(SIN(Q$12)*COS($E43)+SIN($E43)*COS(Q$12))/SIN(Q$12)*$B43))</f>
        <v>22.3033020431985</v>
      </c>
      <c r="R133" s="0" t="n">
        <f aca="false">IF($B43=0,0,IF(SIN(R$12)=0,999999999,(SIN(R$12)*COS($E43)+SIN($E43)*COS(R$12))/SIN(R$12)*$B43))</f>
        <v>20.8622687494732</v>
      </c>
      <c r="S133" s="0" t="n">
        <f aca="false">IF($B43=0,0,IF(SIN(S$12)=0,999999999,(SIN(S$12)*COS($E43)+SIN($E43)*COS(S$12))/SIN(S$12)*$B43))</f>
        <v>19.6399490058212</v>
      </c>
      <c r="T133" s="0" t="n">
        <f aca="false">IF($B43=0,0,IF(SIN(T$12)=0,999999999,(SIN(T$12)*COS($E43)+SIN($E43)*COS(T$12))/SIN(T$12)*$B43))</f>
        <v>18.5894671385529</v>
      </c>
      <c r="U133" s="0" t="n">
        <f aca="false">IF($B43=0,0,IF(SIN(U$12)=0,999999999,(SIN(U$12)*COS($E43)+SIN($E43)*COS(U$12))/SIN(U$12)*$B43))</f>
        <v>17.676446987669</v>
      </c>
      <c r="V133" s="0" t="n">
        <f aca="false">IF($B43=0,0,IF(SIN(V$12)=0,999999999,(SIN(V$12)*COS($E43)+SIN($E43)*COS(V$12))/SIN(V$12)*$B43))</f>
        <v>16.8751058016464</v>
      </c>
      <c r="W133" s="0" t="n">
        <f aca="false">IF($B43=0,0,IF(SIN(W$12)=0,999999999,(SIN(W$12)*COS($E43)+SIN($E43)*COS(W$12))/SIN(W$12)*$B43))</f>
        <v>16.1657267570348</v>
      </c>
      <c r="X133" s="0" t="n">
        <f aca="false">IF($B43=0,0,IF(SIN(X$12)=0,999999999,(SIN(X$12)*COS($E43)+SIN($E43)*COS(X$12))/SIN(X$12)*$B43))</f>
        <v>15.532973970981</v>
      </c>
      <c r="Y133" s="0" t="n">
        <f aca="false">IF($B43=0,0,IF(SIN(Y$12)=0,999999999,(SIN(Y$12)*COS($E43)+SIN($E43)*COS(Y$12))/SIN(Y$12)*$B43))</f>
        <v>14.9647396145369</v>
      </c>
      <c r="Z133" s="0" t="n">
        <f aca="false">IF($B43=0,0,IF(SIN(Z$12)=0,999999999,(SIN(Z$12)*COS($E43)+SIN($E43)*COS(Z$12))/SIN(Z$12)*$B43))</f>
        <v>14.4513368914649</v>
      </c>
      <c r="AA133" s="0" t="n">
        <f aca="false">IF($B43=0,0,IF(SIN(AA$12)=0,999999999,(SIN(AA$12)*COS($E43)+SIN($E43)*COS(AA$12))/SIN(AA$12)*$B43))</f>
        <v>13.9849235940259</v>
      </c>
      <c r="AB133" s="0" t="n">
        <f aca="false">IF($B43=0,0,IF(SIN(AB$12)=0,999999999,(SIN(AB$12)*COS($E43)+SIN($E43)*COS(AB$12))/SIN(AB$12)*$B43))</f>
        <v>13.5590828703365</v>
      </c>
      <c r="AC133" s="0" t="n">
        <f aca="false">IF($B43=0,0,IF(SIN(AC$12)=0,999999999,(SIN(AC$12)*COS($E43)+SIN($E43)*COS(AC$12))/SIN(AC$12)*$B43))</f>
        <v>13.1685133562782</v>
      </c>
      <c r="AD133" s="0" t="n">
        <f aca="false">IF($B43=0,0,IF(SIN(AD$12)=0,999999999,(SIN(AD$12)*COS($E43)+SIN($E43)*COS(AD$12))/SIN(AD$12)*$B43))</f>
        <v>12.8087967739535</v>
      </c>
      <c r="AE133" s="0" t="n">
        <f aca="false">IF($B43=0,0,IF(SIN(AE$12)=0,999999999,(SIN(AE$12)*COS($E43)+SIN($E43)*COS(AE$12))/SIN(AE$12)*$B43))</f>
        <v>12.476221306038</v>
      </c>
      <c r="AF133" s="0" t="n">
        <f aca="false">IF($B43=0,0,IF(SIN(AF$12)=0,999999999,(SIN(AF$12)*COS($E43)+SIN($E43)*COS(AF$12))/SIN(AF$12)*$B43))</f>
        <v>12.1676457294287</v>
      </c>
      <c r="AG133" s="0" t="n">
        <f aca="false">IF($B43=0,0,IF(SIN(AG$12)=0,999999999,(SIN(AG$12)*COS($E43)+SIN($E43)*COS(AG$12))/SIN(AG$12)*$B43))</f>
        <v>11.8803937409465</v>
      </c>
      <c r="AH133" s="0" t="n">
        <f aca="false">IF($B43=0,0,IF(SIN(AH$12)=0,999999999,(SIN(AH$12)*COS($E43)+SIN($E43)*COS(AH$12))/SIN(AH$12)*$B43))</f>
        <v>11.6121709270636</v>
      </c>
      <c r="AI133" s="0" t="n">
        <f aca="false">IF($B43=0,0,IF(SIN(AI$12)=0,999999999,(SIN(AI$12)*COS($E43)+SIN($E43)*COS(AI$12))/SIN(AI$12)*$B43))</f>
        <v>11.3609989118417</v>
      </c>
      <c r="AJ133" s="0" t="n">
        <f aca="false">IF($B43=0,0,IF(SIN(AJ$12)=0,999999999,(SIN(AJ$12)*COS($E43)+SIN($E43)*COS(AJ$12))/SIN(AJ$12)*$B43))</f>
        <v>11.1251626748131</v>
      </c>
      <c r="AK133" s="0" t="n">
        <f aca="false">IF($B43=0,0,IF(SIN(AK$12)=0,999999999,(SIN(AK$12)*COS($E43)+SIN($E43)*COS(AK$12))/SIN(AK$12)*$B43))</f>
        <v>10.9031680649309</v>
      </c>
      <c r="AL133" s="0" t="n">
        <f aca="false">IF($B43=0,0,IF(SIN(AL$12)=0,999999999,(SIN(AL$12)*COS($E43)+SIN($E43)*COS(AL$12))/SIN(AL$12)*$B43))</f>
        <v>10.6937072801796</v>
      </c>
      <c r="AM133" s="0" t="n">
        <f aca="false">IF($B43=0,0,IF(SIN(AM$12)=0,999999999,(SIN(AM$12)*COS($E43)+SIN($E43)*COS(AM$12))/SIN(AM$12)*$B43))</f>
        <v>10.4956306231429</v>
      </c>
      <c r="AN133" s="0" t="n">
        <f aca="false">IF($B43=0,0,IF(SIN(AN$12)=0,999999999,(SIN(AN$12)*COS($E43)+SIN($E43)*COS(AN$12))/SIN(AN$12)*$B43))</f>
        <v>10.3079232404004</v>
      </c>
      <c r="AO133" s="0" t="n">
        <f aca="false">IF($B43=0,0,IF(SIN(AO$12)=0,999999999,(SIN(AO$12)*COS($E43)+SIN($E43)*COS(AO$12))/SIN(AO$12)*$B43))</f>
        <v>10.1296858489684</v>
      </c>
      <c r="AP133" s="0" t="n">
        <f aca="false">IF($B43=0,0,IF(SIN(AP$12)=0,999999999,(SIN(AP$12)*COS($E43)+SIN($E43)*COS(AP$12))/SIN(AP$12)*$B43))</f>
        <v>9.96011867450606</v>
      </c>
      <c r="AQ133" s="0" t="n">
        <f aca="false">IF($B43=0,0,IF(SIN(AQ$12)=0,999999999,(SIN(AQ$12)*COS($E43)+SIN($E43)*COS(AQ$12))/SIN(AQ$12)*$B43))</f>
        <v>9.79850799363465</v>
      </c>
      <c r="AR133" s="0" t="n">
        <f aca="false">IF($B43=0,0,IF(SIN(AR$12)=0,999999999,(SIN(AR$12)*COS($E43)+SIN($E43)*COS(AR$12))/SIN(AR$12)*$B43))</f>
        <v>9.64421480064428</v>
      </c>
      <c r="AS133" s="0" t="n">
        <f aca="false">IF($B43=0,0,IF(SIN(AS$12)=0,999999999,(SIN(AS$12)*COS($E43)+SIN($E43)*COS(AS$12))/SIN(AS$12)*$B43))</f>
        <v>9.49666521726465</v>
      </c>
      <c r="AT133" s="0" t="n">
        <f aca="false">IF($B43=0,0,IF(SIN(AT$12)=0,999999999,(SIN(AT$12)*COS($E43)+SIN($E43)*COS(AT$12))/SIN(AT$12)*$B43))</f>
        <v>9.35534234044148</v>
      </c>
      <c r="AU133" s="0" t="n">
        <f aca="false">IF($B43=0,0,IF(SIN(AU$12)=0,999999999,(SIN(AU$12)*COS($E43)+SIN($E43)*COS(AU$12))/SIN(AU$12)*$B43))</f>
        <v>9.21977928258144</v>
      </c>
      <c r="AV133" s="0" t="n">
        <f aca="false">IF($B43=0,0,IF(SIN(AV$12)=0,999999999,(SIN(AV$12)*COS($E43)+SIN($E43)*COS(AV$12))/SIN(AV$12)*$B43))</f>
        <v>9.0895532054964</v>
      </c>
      <c r="AW133" s="0" t="n">
        <f aca="false">IF($B43=0,0,IF(SIN(AW$12)=0,999999999,(SIN(AW$12)*COS($E43)+SIN($E43)*COS(AW$12))/SIN(AW$12)*$B43))</f>
        <v>8.96428018625653</v>
      </c>
      <c r="AX133" s="0" t="n">
        <f aca="false">IF($B43=0,0,IF(SIN(AX$12)=0,999999999,(SIN(AX$12)*COS($E43)+SIN($E43)*COS(AX$12))/SIN(AX$12)*$B43))</f>
        <v>8.84361078257688</v>
      </c>
      <c r="AY133" s="0" t="n">
        <f aca="false">IF($B43=0,0,IF(SIN(AY$12)=0,999999999,(SIN(AY$12)*COS($E43)+SIN($E43)*COS(AY$12))/SIN(AY$12)*$B43))</f>
        <v>8.72722618889338</v>
      </c>
      <c r="AZ133" s="0" t="n">
        <f aca="false">IF($B43=0,0,IF(SIN(AZ$12)=0,999999999,(SIN(AZ$12)*COS($E43)+SIN($E43)*COS(AZ$12))/SIN(AZ$12)*$B43))</f>
        <v>8.61483489321274</v>
      </c>
      <c r="BA133" s="0" t="n">
        <f aca="false">IF($B43=0,0,IF(SIN(BA$12)=0,999999999,(SIN(BA$12)*COS($E43)+SIN($E43)*COS(BA$12))/SIN(BA$12)*$B43))</f>
        <v>8.50616976012299</v>
      </c>
      <c r="BB133" s="0" t="n">
        <f aca="false">IF($B43=0,0,IF(SIN(BB$12)=0,999999999,(SIN(BB$12)*COS($E43)+SIN($E43)*COS(BB$12))/SIN(BB$12)*$B43))</f>
        <v>8.40098547778565</v>
      </c>
      <c r="BC133" s="0" t="n">
        <f aca="false">IF($B43=0,0,IF(SIN(BC$12)=0,999999999,(SIN(BC$12)*COS($E43)+SIN($E43)*COS(BC$12))/SIN(BC$12)*$B43))</f>
        <v>8.29905631687999</v>
      </c>
      <c r="BD133" s="0" t="n">
        <f aca="false">IF($B43=0,0,IF(SIN(BD$12)=0,999999999,(SIN(BD$12)*COS($E43)+SIN($E43)*COS(BD$12))/SIN(BD$12)*$B43))</f>
        <v>8.20017415779287</v>
      </c>
      <c r="BE133" s="0" t="n">
        <f aca="false">IF($B43=0,0,IF(SIN(BE$12)=0,999999999,(SIN(BE$12)*COS($E43)+SIN($E43)*COS(BE$12))/SIN(BE$12)*$B43))</f>
        <v>8.10414674920125</v>
      </c>
      <c r="BF133" s="0" t="n">
        <f aca="false">IF($B43=0,0,IF(SIN(BF$12)=0,999999999,(SIN(BF$12)*COS($E43)+SIN($E43)*COS(BF$12))/SIN(BF$12)*$B43))</f>
        <v>8.01079616686206</v>
      </c>
      <c r="BG133" s="0" t="n">
        <f aca="false">IF($B43=0,0,IF(SIN(BG$12)=0,999999999,(SIN(BG$12)*COS($E43)+SIN($E43)*COS(BG$12))/SIN(BG$12)*$B43))</f>
        <v>7.91995744612916</v>
      </c>
      <c r="BH133" s="0" t="n">
        <f aca="false">IF($B43=0,0,IF(SIN(BH$12)=0,999999999,(SIN(BH$12)*COS($E43)+SIN($E43)*COS(BH$12))/SIN(BH$12)*$B43))</f>
        <v>7.83147736563752</v>
      </c>
      <c r="BI133" s="0" t="n">
        <f aca="false">IF($B43=0,0,IF(SIN(BI$12)=0,999999999,(SIN(BI$12)*COS($E43)+SIN($E43)*COS(BI$12))/SIN(BI$12)*$B43))</f>
        <v>7.74521336287379</v>
      </c>
      <c r="BJ133" s="0" t="n">
        <f aca="false">IF($B43=0,0,IF(SIN(BJ$12)=0,999999999,(SIN(BJ$12)*COS($E43)+SIN($E43)*COS(BJ$12))/SIN(BJ$12)*$B43))</f>
        <v>7.66103256510417</v>
      </c>
      <c r="BK133" s="0" t="n">
        <f aca="false">IF($B43=0,0,IF(SIN(BK$12)=0,999999999,(SIN(BK$12)*COS($E43)+SIN($E43)*COS(BK$12))/SIN(BK$12)*$B43))</f>
        <v>7.57881092144761</v>
      </c>
      <c r="BL133" s="0" t="n">
        <f aca="false">IF($B43=0,0,IF(SIN(BL$12)=0,999999999,(SIN(BL$12)*COS($E43)+SIN($E43)*COS(BL$12))/SIN(BL$12)*$B43))</f>
        <v>7.49843242383944</v>
      </c>
      <c r="BM133" s="0" t="n">
        <f aca="false">IF($B43=0,0,IF(SIN(BM$12)=0,999999999,(SIN(BM$12)*COS($E43)+SIN($E43)*COS(BM$12))/SIN(BM$12)*$B43))</f>
        <v>7.41978840628952</v>
      </c>
      <c r="BN133" s="0" t="n">
        <f aca="false">IF($B43=0,0,IF(SIN(BN$12)=0,999999999,(SIN(BN$12)*COS($E43)+SIN($E43)*COS(BN$12))/SIN(BN$12)*$B43))</f>
        <v>7.34277691324798</v>
      </c>
      <c r="BO133" s="0" t="n">
        <f aca="false">IF($B43=0,0,IF(SIN(BO$12)=0,999999999,(SIN(BO$12)*COS($E43)+SIN($E43)*COS(BO$12))/SIN(BO$12)*$B43))</f>
        <v>7.26730212909372</v>
      </c>
      <c r="BP133" s="0" t="n">
        <f aca="false">IF($B43=0,0,IF(SIN(BP$12)=0,999999999,(SIN(BP$12)*COS($E43)+SIN($E43)*COS(BP$12))/SIN(BP$12)*$B43))</f>
        <v>7.19327386178614</v>
      </c>
      <c r="BQ133" s="0" t="n">
        <f aca="false">IF($B43=0,0,IF(SIN(BQ$12)=0,999999999,(SIN(BQ$12)*COS($E43)+SIN($E43)*COS(BQ$12))/SIN(BQ$12)*$B43))</f>
        <v>7.12060707460227</v>
      </c>
      <c r="BR133" s="0" t="n">
        <f aca="false">IF($B43=0,0,IF(SIN(BR$12)=0,999999999,(SIN(BR$12)*COS($E43)+SIN($E43)*COS(BR$12))/SIN(BR$12)*$B43))</f>
        <v>7.0492214606355</v>
      </c>
      <c r="BS133" s="0" t="n">
        <f aca="false">IF($B43=0,0,IF(SIN(BS$12)=0,999999999,(SIN(BS$12)*COS($E43)+SIN($E43)*COS(BS$12))/SIN(BS$12)*$B43))</f>
        <v>6.97904105538316</v>
      </c>
      <c r="BT133" s="0" t="n">
        <f aca="false">IF($B43=0,0,IF(SIN(BT$12)=0,999999999,(SIN(BT$12)*COS($E43)+SIN($E43)*COS(BT$12))/SIN(BT$12)*$B43))</f>
        <v>6.90999388331306</v>
      </c>
      <c r="BU133" s="0" t="n">
        <f aca="false">IF($B43=0,0,IF(SIN(BU$12)=0,999999999,(SIN(BU$12)*COS($E43)+SIN($E43)*COS(BU$12))/SIN(BU$12)*$B43))</f>
        <v>6.84201163478362</v>
      </c>
      <c r="BV133" s="0" t="n">
        <f aca="false">IF($B43=0,0,IF(SIN(BV$12)=0,999999999,(SIN(BV$12)*COS($E43)+SIN($E43)*COS(BV$12))/SIN(BV$12)*$B43))</f>
        <v>6.77502937011357</v>
      </c>
      <c r="BW133" s="0" t="n">
        <f aca="false">IF($B43=0,0,IF(SIN(BW$12)=0,999999999,(SIN(BW$12)*COS($E43)+SIN($E43)*COS(BW$12))/SIN(BW$12)*$B43))</f>
        <v>6.70898524796397</v>
      </c>
      <c r="BX133" s="0" t="n">
        <f aca="false">IF($B43=0,0,IF(SIN(BX$12)=0,999999999,(SIN(BX$12)*COS($E43)+SIN($E43)*COS(BX$12))/SIN(BX$12)*$B43))</f>
        <v>6.64382027551276</v>
      </c>
      <c r="BY133" s="0" t="n">
        <f aca="false">IF($B43=0,0,IF(SIN(BY$12)=0,999999999,(SIN(BY$12)*COS($E43)+SIN($E43)*COS(BY$12))/SIN(BY$12)*$B43))</f>
        <v>6.5794780781793</v>
      </c>
      <c r="BZ133" s="0" t="n">
        <f aca="false">IF($B43=0,0,IF(SIN(BZ$12)=0,999999999,(SIN(BZ$12)*COS($E43)+SIN($E43)*COS(BZ$12))/SIN(BZ$12)*$B43))</f>
        <v>6.51590468689969</v>
      </c>
      <c r="CA133" s="0" t="n">
        <f aca="false">IF($B43=0,0,IF(SIN(CA$12)=0,999999999,(SIN(CA$12)*COS($E43)+SIN($E43)*COS(CA$12))/SIN(CA$12)*$B43))</f>
        <v>6.45304834116487</v>
      </c>
      <c r="CB133" s="0" t="n">
        <f aca="false">IF($B43=0,0,IF(SIN(CB$12)=0,999999999,(SIN(CB$12)*COS($E43)+SIN($E43)*COS(CB$12))/SIN(CB$12)*$B43))</f>
        <v>6.39085930621819</v>
      </c>
      <c r="CC133" s="0" t="n">
        <f aca="false">IF($B43=0,0,IF(SIN(CC$12)=0,999999999,(SIN(CC$12)*COS($E43)+SIN($E43)*COS(CC$12))/SIN(CC$12)*$B43))</f>
        <v>6.32928970297363</v>
      </c>
      <c r="CD133" s="0" t="n">
        <f aca="false">IF($B43=0,0,IF(SIN(CD$12)=0,999999999,(SIN(CD$12)*COS($E43)+SIN($E43)*COS(CD$12))/SIN(CD$12)*$B43))</f>
        <v>6.26829334935655</v>
      </c>
      <c r="CE133" s="0" t="n">
        <f aca="false">IF($B43=0,0,IF(SIN(CE$12)=0,999999999,(SIN(CE$12)*COS($E43)+SIN($E43)*COS(CE$12))/SIN(CE$12)*$B43))</f>
        <v>6.20782561189461</v>
      </c>
      <c r="CF133" s="0" t="n">
        <f aca="false">IF($B43=0,0,IF(SIN(CF$12)=0,999999999,(SIN(CF$12)*COS($E43)+SIN($E43)*COS(CF$12))/SIN(CF$12)*$B43))</f>
        <v>6.14784326649713</v>
      </c>
      <c r="CG133" s="0" t="n">
        <f aca="false">IF($B43=0,0,IF(SIN(CG$12)=0,999999999,(SIN(CG$12)*COS($E43)+SIN($E43)*COS(CG$12))/SIN(CG$12)*$B43))</f>
        <v>6.08830436745644</v>
      </c>
      <c r="CH133" s="0" t="n">
        <f aca="false">IF($B43=0,0,IF(SIN(CH$12)=0,999999999,(SIN(CH$12)*COS($E43)+SIN($E43)*COS(CH$12))/SIN(CH$12)*$B43))</f>
        <v>6.02916812378975</v>
      </c>
      <c r="CI133" s="0" t="n">
        <f aca="false">IF($B43=0,0,IF(SIN(CI$12)=0,999999999,(SIN(CI$12)*COS($E43)+SIN($E43)*COS(CI$12))/SIN(CI$12)*$B43))</f>
        <v>5.97039478211472</v>
      </c>
      <c r="CJ133" s="0" t="n">
        <f aca="false">IF($B43=0,0,IF(SIN(CJ$12)=0,999999999,(SIN(CJ$12)*COS($E43)+SIN($E43)*COS(CJ$12))/SIN(CJ$12)*$B43))</f>
        <v>5.91194551531616</v>
      </c>
      <c r="CK133" s="0" t="n">
        <f aca="false">IF($B43=0,0,IF(SIN(CK$12)=0,999999999,(SIN(CK$12)*COS($E43)+SIN($E43)*COS(CK$12))/SIN(CK$12)*$B43))</f>
        <v>5.8537823163175</v>
      </c>
      <c r="CL133" s="0" t="n">
        <f aca="false">IF($B43=0,0,IF(SIN(CL$12)=0,999999999,(SIN(CL$12)*COS($E43)+SIN($E43)*COS(CL$12))/SIN(CL$12)*$B43))</f>
        <v>5.79586789632079</v>
      </c>
      <c r="CM133" s="0" t="n">
        <f aca="false">IF($B43=0,0,IF(SIN(CM$12)=0,999999999,(SIN(CM$12)*COS($E43)+SIN($E43)*COS(CM$12))/SIN(CM$12)*$B43))</f>
        <v>5.73816558692049</v>
      </c>
      <c r="CN133" s="0" t="n">
        <f aca="false">IF($B43=0,0,IF(SIN(CN$12)=0,999999999,(SIN(CN$12)*COS($E43)+SIN($E43)*COS(CN$12))/SIN(CN$12)*$B43))</f>
        <v>5.68063924553222</v>
      </c>
      <c r="CO133" s="0" t="n">
        <f aca="false">IF($B43=0,0,IF(SIN(CO$12)=0,999999999,(SIN(CO$12)*COS($E43)+SIN($E43)*COS(CO$12))/SIN(CO$12)*$B43))</f>
        <v>5.62325316360973</v>
      </c>
      <c r="CP133" s="0" t="n">
        <f aca="false">IF($B43=0,0,IF(SIN(CP$12)=0,999999999,(SIN(CP$12)*COS($E43)+SIN($E43)*COS(CP$12))/SIN(CP$12)*$B43))</f>
        <v>5.56597197714751</v>
      </c>
      <c r="CQ133" s="0" t="n">
        <f aca="false">IF($B43=0,0,IF(SIN(CQ$12)=0,999999999,(SIN(CQ$12)*COS($E43)+SIN($E43)*COS(CQ$12))/SIN(CQ$12)*$B43))</f>
        <v>5.5087605789875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219.385929952683</v>
      </c>
      <c r="H134" s="0" t="n">
        <f aca="false">IF($B44=0,0,IF(SIN(H$12)=0,999999999,(SIN(H$12)*COS($E44)+SIN($E44)*COS(H$12))/SIN(H$12)*$B44))</f>
        <v>112.64134107463</v>
      </c>
      <c r="I134" s="0" t="n">
        <f aca="false">IF($B44=0,0,IF(SIN(I$12)=0,999999999,(SIN(I$12)*COS($E44)+SIN($E44)*COS(I$12))/SIN(I$12)*$B44))</f>
        <v>77.0453553734675</v>
      </c>
      <c r="J134" s="0" t="n">
        <f aca="false">IF($B44=0,0,IF(SIN(J$12)=0,999999999,(SIN(J$12)*COS($E44)+SIN($E44)*COS(J$12))/SIN(J$12)*$B44))</f>
        <v>59.2365138578135</v>
      </c>
      <c r="K134" s="0" t="n">
        <f aca="false">IF($B44=0,0,IF(SIN(K$12)=0,999999999,(SIN(K$12)*COS($E44)+SIN($E44)*COS(K$12))/SIN(K$12)*$B44))</f>
        <v>48.5425226081568</v>
      </c>
      <c r="L134" s="0" t="n">
        <f aca="false">IF($B44=0,0,IF(SIN(L$12)=0,999999999,(SIN(L$12)*COS($E44)+SIN($E44)*COS(L$12))/SIN(L$12)*$B44))</f>
        <v>41.4059485449138</v>
      </c>
      <c r="M134" s="0" t="n">
        <f aca="false">IF($B44=0,0,IF(SIN(M$12)=0,999999999,(SIN(M$12)*COS($E44)+SIN($E44)*COS(M$12))/SIN(M$12)*$B44))</f>
        <v>36.3021759653912</v>
      </c>
      <c r="N134" s="0" t="n">
        <f aca="false">IF($B44=0,0,IF(SIN(N$12)=0,999999999,(SIN(N$12)*COS($E44)+SIN($E44)*COS(N$12))/SIN(N$12)*$B44))</f>
        <v>32.4688956768522</v>
      </c>
      <c r="O134" s="0" t="n">
        <f aca="false">IF($B44=0,0,IF(SIN(O$12)=0,999999999,(SIN(O$12)*COS($E44)+SIN($E44)*COS(O$12))/SIN(O$12)*$B44))</f>
        <v>29.482601373151</v>
      </c>
      <c r="P134" s="0" t="n">
        <f aca="false">IF($B44=0,0,IF(SIN(P$12)=0,999999999,(SIN(P$12)*COS($E44)+SIN($E44)*COS(P$12))/SIN(P$12)*$B44))</f>
        <v>27.0891881844298</v>
      </c>
      <c r="Q134" s="0" t="n">
        <f aca="false">IF($B44=0,0,IF(SIN(Q$12)=0,999999999,(SIN(Q$12)*COS($E44)+SIN($E44)*COS(Q$12))/SIN(Q$12)*$B44))</f>
        <v>25.126952017005</v>
      </c>
      <c r="R134" s="0" t="n">
        <f aca="false">IF($B44=0,0,IF(SIN(R$12)=0,999999999,(SIN(R$12)*COS($E44)+SIN($E44)*COS(R$12))/SIN(R$12)*$B44))</f>
        <v>23.4880892224922</v>
      </c>
      <c r="S134" s="0" t="n">
        <f aca="false">IF($B44=0,0,IF(SIN(S$12)=0,999999999,(SIN(S$12)*COS($E44)+SIN($E44)*COS(S$12))/SIN(S$12)*$B44))</f>
        <v>22.0979656496417</v>
      </c>
      <c r="T134" s="0" t="n">
        <f aca="false">IF($B44=0,0,IF(SIN(T$12)=0,999999999,(SIN(T$12)*COS($E44)+SIN($E44)*COS(T$12))/SIN(T$12)*$B44))</f>
        <v>20.9032703875178</v>
      </c>
      <c r="U134" s="0" t="n">
        <f aca="false">IF($B44=0,0,IF(SIN(U$12)=0,999999999,(SIN(U$12)*COS($E44)+SIN($E44)*COS(U$12))/SIN(U$12)*$B44))</f>
        <v>19.8649080107154</v>
      </c>
      <c r="V134" s="0" t="n">
        <f aca="false">IF($B44=0,0,IF(SIN(V$12)=0,999999999,(SIN(V$12)*COS($E44)+SIN($E44)*COS(V$12))/SIN(V$12)*$B44))</f>
        <v>18.9535562319593</v>
      </c>
      <c r="W134" s="0" t="n">
        <f aca="false">IF($B44=0,0,IF(SIN(W$12)=0,999999999,(SIN(W$12)*COS($E44)+SIN($E44)*COS(W$12))/SIN(W$12)*$B44))</f>
        <v>18.1467914413863</v>
      </c>
      <c r="X134" s="0" t="n">
        <f aca="false">IF($B44=0,0,IF(SIN(X$12)=0,999999999,(SIN(X$12)*COS($E44)+SIN($E44)*COS(X$12))/SIN(X$12)*$B44))</f>
        <v>17.4271723987845</v>
      </c>
      <c r="Y134" s="0" t="n">
        <f aca="false">IF($B44=0,0,IF(SIN(Y$12)=0,999999999,(SIN(Y$12)*COS($E44)+SIN($E44)*COS(Y$12))/SIN(Y$12)*$B44))</f>
        <v>16.7809290750562</v>
      </c>
      <c r="Z134" s="0" t="n">
        <f aca="false">IF($B44=0,0,IF(SIN(Z$12)=0,999999999,(SIN(Z$12)*COS($E44)+SIN($E44)*COS(Z$12))/SIN(Z$12)*$B44))</f>
        <v>16.1970448406613</v>
      </c>
      <c r="AA134" s="0" t="n">
        <f aca="false">IF($B44=0,0,IF(SIN(AA$12)=0,999999999,(SIN(AA$12)*COS($E44)+SIN($E44)*COS(AA$12))/SIN(AA$12)*$B44))</f>
        <v>15.666600885364</v>
      </c>
      <c r="AB134" s="0" t="n">
        <f aca="false">IF($B44=0,0,IF(SIN(AB$12)=0,999999999,(SIN(AB$12)*COS($E44)+SIN($E44)*COS(AB$12))/SIN(AB$12)*$B44))</f>
        <v>15.1822994320374</v>
      </c>
      <c r="AC134" s="0" t="n">
        <f aca="false">IF($B44=0,0,IF(SIN(AC$12)=0,999999999,(SIN(AC$12)*COS($E44)+SIN($E44)*COS(AC$12))/SIN(AC$12)*$B44))</f>
        <v>14.7381113289255</v>
      </c>
      <c r="AD134" s="0" t="n">
        <f aca="false">IF($B44=0,0,IF(SIN(AD$12)=0,999999999,(SIN(AD$12)*COS($E44)+SIN($E44)*COS(AD$12))/SIN(AD$12)*$B44))</f>
        <v>14.329011743296</v>
      </c>
      <c r="AE134" s="0" t="n">
        <f aca="false">IF($B44=0,0,IF(SIN(AE$12)=0,999999999,(SIN(AE$12)*COS($E44)+SIN($E44)*COS(AE$12))/SIN(AE$12)*$B44))</f>
        <v>13.9507792880796</v>
      </c>
      <c r="AF134" s="0" t="n">
        <f aca="false">IF($B44=0,0,IF(SIN(AF$12)=0,999999999,(SIN(AF$12)*COS($E44)+SIN($E44)*COS(AF$12))/SIN(AF$12)*$B44))</f>
        <v>13.5998415033647</v>
      </c>
      <c r="AG134" s="0" t="n">
        <f aca="false">IF($B44=0,0,IF(SIN(AG$12)=0,999999999,(SIN(AG$12)*COS($E44)+SIN($E44)*COS(AG$12))/SIN(AG$12)*$B44))</f>
        <v>13.2731546748068</v>
      </c>
      <c r="AH134" s="0" t="n">
        <f aca="false">IF($B44=0,0,IF(SIN(AH$12)=0,999999999,(SIN(AH$12)*COS($E44)+SIN($E44)*COS(AH$12))/SIN(AH$12)*$B44))</f>
        <v>12.9681094047036</v>
      </c>
      <c r="AI134" s="0" t="n">
        <f aca="false">IF($B44=0,0,IF(SIN(AI$12)=0,999999999,(SIN(AI$12)*COS($E44)+SIN($E44)*COS(AI$12))/SIN(AI$12)*$B44))</f>
        <v>12.6824557195581</v>
      </c>
      <c r="AJ134" s="0" t="n">
        <f aca="false">IF($B44=0,0,IF(SIN(AJ$12)=0,999999999,(SIN(AJ$12)*COS($E44)+SIN($E44)*COS(AJ$12))/SIN(AJ$12)*$B44))</f>
        <v>12.4142431555965</v>
      </c>
      <c r="AK134" s="0" t="n">
        <f aca="false">IF($B44=0,0,IF(SIN(AK$12)=0,999999999,(SIN(AK$12)*COS($E44)+SIN($E44)*COS(AK$12))/SIN(AK$12)*$B44))</f>
        <v>12.1617724401019</v>
      </c>
      <c r="AL134" s="0" t="n">
        <f aca="false">IF($B44=0,0,IF(SIN(AL$12)=0,999999999,(SIN(AL$12)*COS($E44)+SIN($E44)*COS(AL$12))/SIN(AL$12)*$B44))</f>
        <v>11.9235562319594</v>
      </c>
      <c r="AM134" s="0" t="n">
        <f aca="false">IF($B44=0,0,IF(SIN(AM$12)=0,999999999,(SIN(AM$12)*COS($E44)+SIN($E44)*COS(AM$12))/SIN(AM$12)*$B44))</f>
        <v>11.6982869997408</v>
      </c>
      <c r="AN134" s="0" t="n">
        <f aca="false">IF($B44=0,0,IF(SIN(AN$12)=0,999999999,(SIN(AN$12)*COS($E44)+SIN($E44)*COS(AN$12))/SIN(AN$12)*$B44))</f>
        <v>11.4848105678141</v>
      </c>
      <c r="AO134" s="0" t="n">
        <f aca="false">IF($B44=0,0,IF(SIN(AO$12)=0,999999999,(SIN(AO$12)*COS($E44)+SIN($E44)*COS(AO$12))/SIN(AO$12)*$B44))</f>
        <v>11.2821041968504</v>
      </c>
      <c r="AP134" s="0" t="n">
        <f aca="false">IF($B44=0,0,IF(SIN(AP$12)=0,999999999,(SIN(AP$12)*COS($E44)+SIN($E44)*COS(AP$12))/SIN(AP$12)*$B44))</f>
        <v>11.0892583170175</v>
      </c>
      <c r="AQ134" s="0" t="n">
        <f aca="false">IF($B44=0,0,IF(SIN(AQ$12)=0,999999999,(SIN(AQ$12)*COS($E44)+SIN($E44)*COS(AQ$12))/SIN(AQ$12)*$B44))</f>
        <v>10.905461222787</v>
      </c>
      <c r="AR134" s="0" t="n">
        <f aca="false">IF($B44=0,0,IF(SIN(AR$12)=0,999999999,(SIN(AR$12)*COS($E44)+SIN($E44)*COS(AR$12))/SIN(AR$12)*$B44))</f>
        <v>10.7299861837719</v>
      </c>
      <c r="AS134" s="0" t="n">
        <f aca="false">IF($B44=0,0,IF(SIN(AS$12)=0,999999999,(SIN(AS$12)*COS($E44)+SIN($E44)*COS(AS$12))/SIN(AS$12)*$B44))</f>
        <v>10.5621805379206</v>
      </c>
      <c r="AT134" s="0" t="n">
        <f aca="false">IF($B44=0,0,IF(SIN(AT$12)=0,999999999,(SIN(AT$12)*COS($E44)+SIN($E44)*COS(AT$12))/SIN(AT$12)*$B44))</f>
        <v>10.4014564201313</v>
      </c>
      <c r="AU134" s="0" t="n">
        <f aca="false">IF($B44=0,0,IF(SIN(AU$12)=0,999999999,(SIN(AU$12)*COS($E44)+SIN($E44)*COS(AU$12))/SIN(AU$12)*$B44))</f>
        <v>10.24728284704</v>
      </c>
      <c r="AV134" s="0" t="n">
        <f aca="false">IF($B44=0,0,IF(SIN(AV$12)=0,999999999,(SIN(AV$12)*COS($E44)+SIN($E44)*COS(AV$12))/SIN(AV$12)*$B44))</f>
        <v>10.0991789319262</v>
      </c>
      <c r="AW134" s="0" t="n">
        <f aca="false">IF($B44=0,0,IF(SIN(AW$12)=0,999999999,(SIN(AW$12)*COS($E44)+SIN($E44)*COS(AW$12))/SIN(AW$12)*$B44))</f>
        <v>9.9567080457347</v>
      </c>
      <c r="AX134" s="0" t="n">
        <f aca="false">IF($B44=0,0,IF(SIN(AX$12)=0,999999999,(SIN(AX$12)*COS($E44)+SIN($E44)*COS(AX$12))/SIN(AX$12)*$B44))</f>
        <v>9.81947277366447</v>
      </c>
      <c r="AY134" s="0" t="n">
        <f aca="false">IF($B44=0,0,IF(SIN(AY$12)=0,999999999,(SIN(AY$12)*COS($E44)+SIN($E44)*COS(AY$12))/SIN(AY$12)*$B44))</f>
        <v>9.68711054353911</v>
      </c>
      <c r="AZ134" s="0" t="n">
        <f aca="false">IF($B44=0,0,IF(SIN(AZ$12)=0,999999999,(SIN(AZ$12)*COS($E44)+SIN($E44)*COS(AZ$12))/SIN(AZ$12)*$B44))</f>
        <v>9.55928982369861</v>
      </c>
      <c r="BA134" s="0" t="n">
        <f aca="false">IF($B44=0,0,IF(SIN(BA$12)=0,999999999,(SIN(BA$12)*COS($E44)+SIN($E44)*COS(BA$12))/SIN(BA$12)*$B44))</f>
        <v>9.43570680555668</v>
      </c>
      <c r="BB134" s="0" t="n">
        <f aca="false">IF($B44=0,0,IF(SIN(BB$12)=0,999999999,(SIN(BB$12)*COS($E44)+SIN($E44)*COS(BB$12))/SIN(BB$12)*$B44))</f>
        <v>9.31608250010808</v>
      </c>
      <c r="BC134" s="0" t="n">
        <f aca="false">IF($B44=0,0,IF(SIN(BC$12)=0,999999999,(SIN(BC$12)*COS($E44)+SIN($E44)*COS(BC$12))/SIN(BC$12)*$B44))</f>
        <v>9.20016018921382</v>
      </c>
      <c r="BD134" s="0" t="n">
        <f aca="false">IF($B44=0,0,IF(SIN(BD$12)=0,999999999,(SIN(BD$12)*COS($E44)+SIN($E44)*COS(BD$12))/SIN(BD$12)*$B44))</f>
        <v>9.08770318195755</v>
      </c>
      <c r="BE134" s="0" t="n">
        <f aca="false">IF($B44=0,0,IF(SIN(BE$12)=0,999999999,(SIN(BE$12)*COS($E44)+SIN($E44)*COS(BE$12))/SIN(BE$12)*$B44))</f>
        <v>8.9784928341609</v>
      </c>
      <c r="BF134" s="0" t="n">
        <f aca="false">IF($B44=0,0,IF(SIN(BF$12)=0,999999999,(SIN(BF$12)*COS($E44)+SIN($E44)*COS(BF$12))/SIN(BF$12)*$B44))</f>
        <v>8.87232679559124</v>
      </c>
      <c r="BG134" s="0" t="n">
        <f aca="false">IF($B44=0,0,IF(SIN(BG$12)=0,999999999,(SIN(BG$12)*COS($E44)+SIN($E44)*COS(BG$12))/SIN(BG$12)*$B44))</f>
        <v>8.76901745474636</v>
      </c>
      <c r="BH134" s="0" t="n">
        <f aca="false">IF($B44=0,0,IF(SIN(BH$12)=0,999999999,(SIN(BH$12)*COS($E44)+SIN($E44)*COS(BH$12))/SIN(BH$12)*$B44))</f>
        <v>8.66839055555905</v>
      </c>
      <c r="BI134" s="0" t="n">
        <f aca="false">IF($B44=0,0,IF(SIN(BI$12)=0,999999999,(SIN(BI$12)*COS($E44)+SIN($E44)*COS(BI$12))/SIN(BI$12)*$B44))</f>
        <v>8.57028396409387</v>
      </c>
      <c r="BJ134" s="0" t="n">
        <f aca="false">IF($B44=0,0,IF(SIN(BJ$12)=0,999999999,(SIN(BJ$12)*COS($E44)+SIN($E44)*COS(BJ$12))/SIN(BJ$12)*$B44))</f>
        <v>8.47454656643778</v>
      </c>
      <c r="BK134" s="0" t="n">
        <f aca="false">IF($B44=0,0,IF(SIN(BK$12)=0,999999999,(SIN(BK$12)*COS($E44)+SIN($E44)*COS(BK$12))/SIN(BK$12)*$B44))</f>
        <v>8.38103728162168</v>
      </c>
      <c r="BL134" s="0" t="n">
        <f aca="false">IF($B44=0,0,IF(SIN(BL$12)=0,999999999,(SIN(BL$12)*COS($E44)+SIN($E44)*COS(BL$12))/SIN(BL$12)*$B44))</f>
        <v>8.28962417563554</v>
      </c>
      <c r="BM134" s="0" t="n">
        <f aca="false">IF($B44=0,0,IF(SIN(BM$12)=0,999999999,(SIN(BM$12)*COS($E44)+SIN($E44)*COS(BM$12))/SIN(BM$12)*$B44))</f>
        <v>8.2001836644865</v>
      </c>
      <c r="BN134" s="0" t="n">
        <f aca="false">IF($B44=0,0,IF(SIN(BN$12)=0,999999999,(SIN(BN$12)*COS($E44)+SIN($E44)*COS(BN$12))/SIN(BN$12)*$B44))</f>
        <v>8.11259979585194</v>
      </c>
      <c r="BO134" s="0" t="n">
        <f aca="false">IF($B44=0,0,IF(SIN(BO$12)=0,999999999,(SIN(BO$12)*COS($E44)+SIN($E44)*COS(BO$12))/SIN(BO$12)*$B44))</f>
        <v>8.02676360024639</v>
      </c>
      <c r="BP134" s="0" t="n">
        <f aca="false">IF($B44=0,0,IF(SIN(BP$12)=0,999999999,(SIN(BP$12)*COS($E44)+SIN($E44)*COS(BP$12))/SIN(BP$12)*$B44))</f>
        <v>7.9425725037874</v>
      </c>
      <c r="BQ134" s="0" t="n">
        <f aca="false">IF($B44=0,0,IF(SIN(BQ$12)=0,999999999,(SIN(BQ$12)*COS($E44)+SIN($E44)*COS(BQ$12))/SIN(BQ$12)*$B44))</f>
        <v>7.85992979564805</v>
      </c>
      <c r="BR134" s="0" t="n">
        <f aca="false">IF($B44=0,0,IF(SIN(BR$12)=0,999999999,(SIN(BR$12)*COS($E44)+SIN($E44)*COS(BR$12))/SIN(BR$12)*$B44))</f>
        <v>7.77874414414158</v>
      </c>
      <c r="BS134" s="0" t="n">
        <f aca="false">IF($B44=0,0,IF(SIN(BS$12)=0,999999999,(SIN(BS$12)*COS($E44)+SIN($E44)*COS(BS$12))/SIN(BS$12)*$B44))</f>
        <v>7.69892915612381</v>
      </c>
      <c r="BT134" s="0" t="n">
        <f aca="false">IF($B44=0,0,IF(SIN(BT$12)=0,999999999,(SIN(BT$12)*COS($E44)+SIN($E44)*COS(BT$12))/SIN(BT$12)*$B44))</f>
        <v>7.62040297503921</v>
      </c>
      <c r="BU134" s="0" t="n">
        <f aca="false">IF($B44=0,0,IF(SIN(BU$12)=0,999999999,(SIN(BU$12)*COS($E44)+SIN($E44)*COS(BU$12))/SIN(BU$12)*$B44))</f>
        <v>7.54308791348765</v>
      </c>
      <c r="BV134" s="0" t="n">
        <f aca="false">IF($B44=0,0,IF(SIN(BV$12)=0,999999999,(SIN(BV$12)*COS($E44)+SIN($E44)*COS(BV$12))/SIN(BV$12)*$B44))</f>
        <v>7.46691011666785</v>
      </c>
      <c r="BW134" s="0" t="n">
        <f aca="false">IF($B44=0,0,IF(SIN(BW$12)=0,999999999,(SIN(BW$12)*COS($E44)+SIN($E44)*COS(BW$12))/SIN(BW$12)*$B44))</f>
        <v>7.39179925347091</v>
      </c>
      <c r="BX134" s="0" t="n">
        <f aca="false">IF($B44=0,0,IF(SIN(BX$12)=0,999999999,(SIN(BX$12)*COS($E44)+SIN($E44)*COS(BX$12))/SIN(BX$12)*$B44))</f>
        <v>7.31768823235797</v>
      </c>
      <c r="BY134" s="0" t="n">
        <f aca="false">IF($B44=0,0,IF(SIN(BY$12)=0,999999999,(SIN(BY$12)*COS($E44)+SIN($E44)*COS(BY$12))/SIN(BY$12)*$B44))</f>
        <v>7.24451293947183</v>
      </c>
      <c r="BZ134" s="0" t="n">
        <f aca="false">IF($B44=0,0,IF(SIN(BZ$12)=0,999999999,(SIN(BZ$12)*COS($E44)+SIN($E44)*COS(BZ$12))/SIN(BZ$12)*$B44))</f>
        <v>7.17221199670887</v>
      </c>
      <c r="CA134" s="0" t="n">
        <f aca="false">IF($B44=0,0,IF(SIN(CA$12)=0,999999999,(SIN(CA$12)*COS($E44)+SIN($E44)*COS(CA$12))/SIN(CA$12)*$B44))</f>
        <v>7.10072653771747</v>
      </c>
      <c r="CB134" s="0" t="n">
        <f aca="false">IF($B44=0,0,IF(SIN(CB$12)=0,999999999,(SIN(CB$12)*COS($E44)+SIN($E44)*COS(CB$12))/SIN(CB$12)*$B44))</f>
        <v>7.03000000000002</v>
      </c>
      <c r="CC134" s="0" t="n">
        <f aca="false">IF($B44=0,0,IF(SIN(CC$12)=0,999999999,(SIN(CC$12)*COS($E44)+SIN($E44)*COS(CC$12))/SIN(CC$12)*$B44))</f>
        <v>6.95997793148169</v>
      </c>
      <c r="CD134" s="0" t="n">
        <f aca="false">IF($B44=0,0,IF(SIN(CD$12)=0,999999999,(SIN(CD$12)*COS($E44)+SIN($E44)*COS(CD$12))/SIN(CD$12)*$B44))</f>
        <v>6.89060781007001</v>
      </c>
      <c r="CE134" s="0" t="n">
        <f aca="false">IF($B44=0,0,IF(SIN(CE$12)=0,999999999,(SIN(CE$12)*COS($E44)+SIN($E44)*COS(CE$12))/SIN(CE$12)*$B44))</f>
        <v>6.82183887487174</v>
      </c>
      <c r="CF134" s="0" t="n">
        <f aca="false">IF($B44=0,0,IF(SIN(CF$12)=0,999999999,(SIN(CF$12)*COS($E44)+SIN($E44)*COS(CF$12))/SIN(CF$12)*$B44))</f>
        <v>6.75362196785953</v>
      </c>
      <c r="CG134" s="0" t="n">
        <f aca="false">IF($B44=0,0,IF(SIN(CG$12)=0,999999999,(SIN(CG$12)*COS($E44)+SIN($E44)*COS(CG$12))/SIN(CG$12)*$B44))</f>
        <v>6.68590938488945</v>
      </c>
      <c r="CH134" s="0" t="n">
        <f aca="false">IF($B44=0,0,IF(SIN(CH$12)=0,999999999,(SIN(CH$12)*COS($E44)+SIN($E44)*COS(CH$12))/SIN(CH$12)*$B44))</f>
        <v>6.61865473506658</v>
      </c>
      <c r="CI134" s="0" t="n">
        <f aca="false">IF($B44=0,0,IF(SIN(CI$12)=0,999999999,(SIN(CI$12)*COS($E44)+SIN($E44)*COS(CI$12))/SIN(CI$12)*$B44))</f>
        <v>6.55181280754151</v>
      </c>
      <c r="CJ134" s="0" t="n">
        <f aca="false">IF($B44=0,0,IF(SIN(CJ$12)=0,999999999,(SIN(CJ$12)*COS($E44)+SIN($E44)*COS(CJ$12))/SIN(CJ$12)*$B44))</f>
        <v>6.48533944489277</v>
      </c>
      <c r="CK134" s="0" t="n">
        <f aca="false">IF($B44=0,0,IF(SIN(CK$12)=0,999999999,(SIN(CK$12)*COS($E44)+SIN($E44)*COS(CK$12))/SIN(CK$12)*$B44))</f>
        <v>6.41919142231493</v>
      </c>
      <c r="CL134" s="0" t="n">
        <f aca="false">IF($B44=0,0,IF(SIN(CL$12)=0,999999999,(SIN(CL$12)*COS($E44)+SIN($E44)*COS(CL$12))/SIN(CL$12)*$B44))</f>
        <v>6.35332633188872</v>
      </c>
      <c r="CM134" s="0" t="n">
        <f aca="false">IF($B44=0,0,IF(SIN(CM$12)=0,999999999,(SIN(CM$12)*COS($E44)+SIN($E44)*COS(CM$12))/SIN(CM$12)*$B44))</f>
        <v>6.28770247125664</v>
      </c>
      <c r="CN134" s="0" t="n">
        <f aca="false">IF($B44=0,0,IF(SIN(CN$12)=0,999999999,(SIN(CN$12)*COS($E44)+SIN($E44)*COS(CN$12))/SIN(CN$12)*$B44))</f>
        <v>6.2222787360687</v>
      </c>
      <c r="CO134" s="0" t="n">
        <f aca="false">IF($B44=0,0,IF(SIN(CO$12)=0,999999999,(SIN(CO$12)*COS($E44)+SIN($E44)*COS(CO$12))/SIN(CO$12)*$B44))</f>
        <v>6.15701451559916</v>
      </c>
      <c r="CP134" s="0" t="n">
        <f aca="false">IF($B44=0,0,IF(SIN(CP$12)=0,999999999,(SIN(CP$12)*COS($E44)+SIN($E44)*COS(CP$12))/SIN(CP$12)*$B44))</f>
        <v>6.09186959096261</v>
      </c>
      <c r="CQ134" s="0" t="n">
        <f aca="false">IF($B44=0,0,IF(SIN(CQ$12)=0,999999999,(SIN(CQ$12)*COS($E44)+SIN($E44)*COS(CQ$12))/SIN(CQ$12)*$B44))</f>
        <v>6.02680403538193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246.71585389659</v>
      </c>
      <c r="H135" s="0" t="n">
        <f aca="false">IF($B45=0,0,IF(SIN(H$12)=0,999999999,(SIN(H$12)*COS($E45)+SIN($E45)*COS(H$12))/SIN(H$12)*$B45))</f>
        <v>126.550207802468</v>
      </c>
      <c r="I135" s="0" t="n">
        <f aca="false">IF($B45=0,0,IF(SIN(I$12)=0,999999999,(SIN(I$12)*COS($E45)+SIN($E45)*COS(I$12))/SIN(I$12)*$B45))</f>
        <v>86.4787187921545</v>
      </c>
      <c r="J135" s="0" t="n">
        <f aca="false">IF($B45=0,0,IF(SIN(J$12)=0,999999999,(SIN(J$12)*COS($E45)+SIN($E45)*COS(J$12))/SIN(J$12)*$B45))</f>
        <v>66.4307616131619</v>
      </c>
      <c r="K135" s="0" t="n">
        <f aca="false">IF($B45=0,0,IF(SIN(K$12)=0,999999999,(SIN(K$12)*COS($E45)+SIN($E45)*COS(K$12))/SIN(K$12)*$B45))</f>
        <v>54.3922088270534</v>
      </c>
      <c r="L135" s="0" t="n">
        <f aca="false">IF($B45=0,0,IF(SIN(L$12)=0,999999999,(SIN(L$12)*COS($E45)+SIN($E45)*COS(L$12))/SIN(L$12)*$B45))</f>
        <v>46.3583492916735</v>
      </c>
      <c r="M135" s="0" t="n">
        <f aca="false">IF($B45=0,0,IF(SIN(M$12)=0,999999999,(SIN(M$12)*COS($E45)+SIN($E45)*COS(M$12))/SIN(M$12)*$B45))</f>
        <v>40.6128765142531</v>
      </c>
      <c r="N135" s="0" t="n">
        <f aca="false">IF($B45=0,0,IF(SIN(N$12)=0,999999999,(SIN(N$12)*COS($E45)+SIN($E45)*COS(N$12))/SIN(N$12)*$B45))</f>
        <v>36.2976357383633</v>
      </c>
      <c r="O135" s="0" t="n">
        <f aca="false">IF($B45=0,0,IF(SIN(O$12)=0,999999999,(SIN(O$12)*COS($E45)+SIN($E45)*COS(O$12))/SIN(O$12)*$B45))</f>
        <v>32.9358729717148</v>
      </c>
      <c r="P135" s="0" t="n">
        <f aca="false">IF($B45=0,0,IF(SIN(P$12)=0,999999999,(SIN(P$12)*COS($E45)+SIN($E45)*COS(P$12))/SIN(P$12)*$B45))</f>
        <v>30.2415345961982</v>
      </c>
      <c r="Q135" s="0" t="n">
        <f aca="false">IF($B45=0,0,IF(SIN(Q$12)=0,999999999,(SIN(Q$12)*COS($E45)+SIN($E45)*COS(Q$12))/SIN(Q$12)*$B45))</f>
        <v>28.0325853714536</v>
      </c>
      <c r="R135" s="0" t="n">
        <f aca="false">IF($B45=0,0,IF(SIN(R$12)=0,999999999,(SIN(R$12)*COS($E45)+SIN($E45)*COS(R$12))/SIN(R$12)*$B45))</f>
        <v>26.1876674357329</v>
      </c>
      <c r="S135" s="0" t="n">
        <f aca="false">IF($B45=0,0,IF(SIN(S$12)=0,999999999,(SIN(S$12)*COS($E45)+SIN($E45)*COS(S$12))/SIN(S$12)*$B45))</f>
        <v>24.6227628439594</v>
      </c>
      <c r="T135" s="0" t="n">
        <f aca="false">IF($B45=0,0,IF(SIN(T$12)=0,999999999,(SIN(T$12)*COS($E45)+SIN($E45)*COS(T$12))/SIN(T$12)*$B45))</f>
        <v>23.2778578743715</v>
      </c>
      <c r="U135" s="0" t="n">
        <f aca="false">IF($B45=0,0,IF(SIN(U$12)=0,999999999,(SIN(U$12)*COS($E45)+SIN($E45)*COS(U$12))/SIN(U$12)*$B45))</f>
        <v>22.1089416117323</v>
      </c>
      <c r="V135" s="0" t="n">
        <f aca="false">IF($B45=0,0,IF(SIN(V$12)=0,999999999,(SIN(V$12)*COS($E45)+SIN($E45)*COS(V$12))/SIN(V$12)*$B45))</f>
        <v>21.0830050610903</v>
      </c>
      <c r="W135" s="0" t="n">
        <f aca="false">IF($B45=0,0,IF(SIN(W$12)=0,999999999,(SIN(W$12)*COS($E45)+SIN($E45)*COS(W$12))/SIN(W$12)*$B45))</f>
        <v>20.1748052794981</v>
      </c>
      <c r="X135" s="0" t="n">
        <f aca="false">IF($B45=0,0,IF(SIN(X$12)=0,999999999,(SIN(X$12)*COS($E45)+SIN($E45)*COS(X$12))/SIN(X$12)*$B45))</f>
        <v>19.3647081297993</v>
      </c>
      <c r="Y135" s="0" t="n">
        <f aca="false">IF($B45=0,0,IF(SIN(Y$12)=0,999999999,(SIN(Y$12)*COS($E45)+SIN($E45)*COS(Y$12))/SIN(Y$12)*$B45))</f>
        <v>18.6372122693905</v>
      </c>
      <c r="Z135" s="0" t="n">
        <f aca="false">IF($B45=0,0,IF(SIN(Z$12)=0,999999999,(SIN(Z$12)*COS($E45)+SIN($E45)*COS(Z$12))/SIN(Z$12)*$B45))</f>
        <v>17.9799159417013</v>
      </c>
      <c r="AA135" s="0" t="n">
        <f aca="false">IF($B45=0,0,IF(SIN(AA$12)=0,999999999,(SIN(AA$12)*COS($E45)+SIN($E45)*COS(AA$12))/SIN(AA$12)*$B45))</f>
        <v>17.3827789694671</v>
      </c>
      <c r="AB135" s="0" t="n">
        <f aca="false">IF($B45=0,0,IF(SIN(AB$12)=0,999999999,(SIN(AB$12)*COS($E45)+SIN($E45)*COS(AB$12))/SIN(AB$12)*$B45))</f>
        <v>16.8375860219371</v>
      </c>
      <c r="AC135" s="0" t="n">
        <f aca="false">IF($B45=0,0,IF(SIN(AC$12)=0,999999999,(SIN(AC$12)*COS($E45)+SIN($E45)*COS(AC$12))/SIN(AC$12)*$B45))</f>
        <v>16.3375498987127</v>
      </c>
      <c r="AD135" s="0" t="n">
        <f aca="false">IF($B45=0,0,IF(SIN(AD$12)=0,999999999,(SIN(AD$12)*COS($E45)+SIN($E45)*COS(AD$12))/SIN(AD$12)*$B45))</f>
        <v>15.8770139920152</v>
      </c>
      <c r="AE135" s="0" t="n">
        <f aca="false">IF($B45=0,0,IF(SIN(AE$12)=0,999999999,(SIN(AE$12)*COS($E45)+SIN($E45)*COS(AE$12))/SIN(AE$12)*$B45))</f>
        <v>15.451226157404</v>
      </c>
      <c r="AF135" s="0" t="n">
        <f aca="false">IF($B45=0,0,IF(SIN(AF$12)=0,999999999,(SIN(AF$12)*COS($E45)+SIN($E45)*COS(AF$12))/SIN(AF$12)*$B45))</f>
        <v>15.056164767573</v>
      </c>
      <c r="AG135" s="0" t="n">
        <f aca="false">IF($B45=0,0,IF(SIN(AG$12)=0,999999999,(SIN(AG$12)*COS($E45)+SIN($E45)*COS(AG$12))/SIN(AG$12)*$B45))</f>
        <v>14.6884034202606</v>
      </c>
      <c r="AH135" s="0" t="n">
        <f aca="false">IF($B45=0,0,IF(SIN(AH$12)=0,999999999,(SIN(AH$12)*COS($E45)+SIN($E45)*COS(AH$12))/SIN(AH$12)*$B45))</f>
        <v>14.3450046367233</v>
      </c>
      <c r="AI135" s="0" t="n">
        <f aca="false">IF($B45=0,0,IF(SIN(AI$12)=0,999999999,(SIN(AI$12)*COS($E45)+SIN($E45)*COS(AI$12))/SIN(AI$12)*$B45))</f>
        <v>14.0234355530306</v>
      </c>
      <c r="AJ135" s="0" t="n">
        <f aca="false">IF($B45=0,0,IF(SIN(AJ$12)=0,999999999,(SIN(AJ$12)*COS($E45)+SIN($E45)*COS(AJ$12))/SIN(AJ$12)*$B45))</f>
        <v>13.7215004725009</v>
      </c>
      <c r="AK135" s="0" t="n">
        <f aca="false">IF($B45=0,0,IF(SIN(AK$12)=0,999999999,(SIN(AK$12)*COS($E45)+SIN($E45)*COS(AK$12))/SIN(AK$12)*$B45))</f>
        <v>13.4372864719025</v>
      </c>
      <c r="AL135" s="0" t="n">
        <f aca="false">IF($B45=0,0,IF(SIN(AL$12)=0,999999999,(SIN(AL$12)*COS($E45)+SIN($E45)*COS(AL$12))/SIN(AL$12)*$B45))</f>
        <v>13.1691192058855</v>
      </c>
      <c r="AM135" s="0" t="n">
        <f aca="false">IF($B45=0,0,IF(SIN(AM$12)=0,999999999,(SIN(AM$12)*COS($E45)+SIN($E45)*COS(AM$12))/SIN(AM$12)*$B45))</f>
        <v>12.9155267463595</v>
      </c>
      <c r="AN135" s="0" t="n">
        <f aca="false">IF($B45=0,0,IF(SIN(AN$12)=0,999999999,(SIN(AN$12)*COS($E45)+SIN($E45)*COS(AN$12))/SIN(AN$12)*$B45))</f>
        <v>12.675209802541</v>
      </c>
      <c r="AO135" s="0" t="n">
        <f aca="false">IF($B45=0,0,IF(SIN(AO$12)=0,999999999,(SIN(AO$12)*COS($E45)+SIN($E45)*COS(AO$12))/SIN(AO$12)*$B45))</f>
        <v>12.4470170455099</v>
      </c>
      <c r="AP135" s="0" t="n">
        <f aca="false">IF($B45=0,0,IF(SIN(AP$12)=0,999999999,(SIN(AP$12)*COS($E45)+SIN($E45)*COS(AP$12))/SIN(AP$12)*$B45))</f>
        <v>12.2299245447069</v>
      </c>
      <c r="AQ135" s="0" t="n">
        <f aca="false">IF($B45=0,0,IF(SIN(AQ$12)=0,999999999,(SIN(AQ$12)*COS($E45)+SIN($E45)*COS(AQ$12))/SIN(AQ$12)*$B45))</f>
        <v>12.0230185384113</v>
      </c>
      <c r="AR135" s="0" t="n">
        <f aca="false">IF($B45=0,0,IF(SIN(AR$12)=0,999999999,(SIN(AR$12)*COS($E45)+SIN($E45)*COS(AR$12))/SIN(AR$12)*$B45))</f>
        <v>11.8254809240154</v>
      </c>
      <c r="AS135" s="0" t="n">
        <f aca="false">IF($B45=0,0,IF(SIN(AS$12)=0,999999999,(SIN(AS$12)*COS($E45)+SIN($E45)*COS(AS$12))/SIN(AS$12)*$B45))</f>
        <v>11.6365769799008</v>
      </c>
      <c r="AT135" s="0" t="n">
        <f aca="false">IF($B45=0,0,IF(SIN(AT$12)=0,999999999,(SIN(AT$12)*COS($E45)+SIN($E45)*COS(AT$12))/SIN(AT$12)*$B45))</f>
        <v>11.4556449283555</v>
      </c>
      <c r="AU135" s="0" t="n">
        <f aca="false">IF($B45=0,0,IF(SIN(AU$12)=0,999999999,(SIN(AU$12)*COS($E45)+SIN($E45)*COS(AU$12))/SIN(AU$12)*$B45))</f>
        <v>11.2820870251786</v>
      </c>
      <c r="AV135" s="0" t="n">
        <f aca="false">IF($B45=0,0,IF(SIN(AV$12)=0,999999999,(SIN(AV$12)*COS($E45)+SIN($E45)*COS(AV$12))/SIN(AV$12)*$B45))</f>
        <v>11.1153619214916</v>
      </c>
      <c r="AW135" s="0" t="n">
        <f aca="false">IF($B45=0,0,IF(SIN(AW$12)=0,999999999,(SIN(AW$12)*COS($E45)+SIN($E45)*COS(AW$12))/SIN(AW$12)*$B45))</f>
        <v>10.9549780906225</v>
      </c>
      <c r="AX135" s="0" t="n">
        <f aca="false">IF($B45=0,0,IF(SIN(AX$12)=0,999999999,(SIN(AX$12)*COS($E45)+SIN($E45)*COS(AX$12))/SIN(AX$12)*$B45))</f>
        <v>10.8004881505839</v>
      </c>
      <c r="AY135" s="0" t="n">
        <f aca="false">IF($B45=0,0,IF(SIN(AY$12)=0,999999999,(SIN(AY$12)*COS($E45)+SIN($E45)*COS(AY$12))/SIN(AY$12)*$B45))</f>
        <v>10.6514839427955</v>
      </c>
      <c r="AZ135" s="0" t="n">
        <f aca="false">IF($B45=0,0,IF(SIN(AZ$12)=0,999999999,(SIN(AZ$12)*COS($E45)+SIN($E45)*COS(AZ$12))/SIN(AZ$12)*$B45))</f>
        <v>10.5075922519352</v>
      </c>
      <c r="BA135" s="0" t="n">
        <f aca="false">IF($B45=0,0,IF(SIN(BA$12)=0,999999999,(SIN(BA$12)*COS($E45)+SIN($E45)*COS(BA$12))/SIN(BA$12)*$B45))</f>
        <v>10.3684710713922</v>
      </c>
      <c r="BB135" s="0" t="n">
        <f aca="false">IF($B45=0,0,IF(SIN(BB$12)=0,999999999,(SIN(BB$12)*COS($E45)+SIN($E45)*COS(BB$12))/SIN(BB$12)*$B45))</f>
        <v>10.2338063347168</v>
      </c>
      <c r="BC135" s="0" t="n">
        <f aca="false">IF($B45=0,0,IF(SIN(BC$12)=0,999999999,(SIN(BC$12)*COS($E45)+SIN($E45)*COS(BC$12))/SIN(BC$12)*$B45))</f>
        <v>10.1033090464538</v>
      </c>
      <c r="BD135" s="0" t="n">
        <f aca="false">IF($B45=0,0,IF(SIN(BD$12)=0,999999999,(SIN(BD$12)*COS($E45)+SIN($E45)*COS(BD$12))/SIN(BD$12)*$B45))</f>
        <v>9.97671275640488</v>
      </c>
      <c r="BE135" s="0" t="n">
        <f aca="false">IF($B45=0,0,IF(SIN(BE$12)=0,999999999,(SIN(BE$12)*COS($E45)+SIN($E45)*COS(BE$12))/SIN(BE$12)*$B45))</f>
        <v>9.85377133013604</v>
      </c>
      <c r="BF135" s="0" t="n">
        <f aca="false">IF($B45=0,0,IF(SIN(BF$12)=0,999999999,(SIN(BF$12)*COS($E45)+SIN($E45)*COS(BF$12))/SIN(BF$12)*$B45))</f>
        <v>9.73425697580608</v>
      </c>
      <c r="BG135" s="0" t="n">
        <f aca="false">IF($B45=0,0,IF(SIN(BG$12)=0,999999999,(SIN(BG$12)*COS($E45)+SIN($E45)*COS(BG$12))/SIN(BG$12)*$B45))</f>
        <v>9.61795849341308</v>
      </c>
      <c r="BH135" s="0" t="n">
        <f aca="false">IF($B45=0,0,IF(SIN(BH$12)=0,999999999,(SIN(BH$12)*COS($E45)+SIN($E45)*COS(BH$12))/SIN(BH$12)*$B45))</f>
        <v>9.50467971757644</v>
      </c>
      <c r="BI135" s="0" t="n">
        <f aca="false">IF($B45=0,0,IF(SIN(BI$12)=0,999999999,(SIN(BI$12)*COS($E45)+SIN($E45)*COS(BI$12))/SIN(BI$12)*$B45))</f>
        <v>9.3942381291698</v>
      </c>
      <c r="BJ135" s="0" t="n">
        <f aca="false">IF($B45=0,0,IF(SIN(BJ$12)=0,999999999,(SIN(BJ$12)*COS($E45)+SIN($E45)*COS(BJ$12))/SIN(BJ$12)*$B45))</f>
        <v>9.28646361464283</v>
      </c>
      <c r="BK135" s="0" t="n">
        <f aca="false">IF($B45=0,0,IF(SIN(BK$12)=0,999999999,(SIN(BK$12)*COS($E45)+SIN($E45)*COS(BK$12))/SIN(BK$12)*$B45))</f>
        <v>9.18119735483679</v>
      </c>
      <c r="BL135" s="0" t="n">
        <f aca="false">IF($B45=0,0,IF(SIN(BL$12)=0,999999999,(SIN(BL$12)*COS($E45)+SIN($E45)*COS(BL$12))/SIN(BL$12)*$B45))</f>
        <v>9.07829082760436</v>
      </c>
      <c r="BM135" s="0" t="n">
        <f aca="false">IF($B45=0,0,IF(SIN(BM$12)=0,999999999,(SIN(BM$12)*COS($E45)+SIN($E45)*COS(BM$12))/SIN(BM$12)*$B45))</f>
        <v>8.9776049106677</v>
      </c>
      <c r="BN135" s="0" t="n">
        <f aca="false">IF($B45=0,0,IF(SIN(BN$12)=0,999999999,(SIN(BN$12)*COS($E45)+SIN($E45)*COS(BN$12))/SIN(BN$12)*$B45))</f>
        <v>8.87900907295345</v>
      </c>
      <c r="BO135" s="0" t="n">
        <f aca="false">IF($B45=0,0,IF(SIN(BO$12)=0,999999999,(SIN(BO$12)*COS($E45)+SIN($E45)*COS(BO$12))/SIN(BO$12)*$B45))</f>
        <v>8.78238064418142</v>
      </c>
      <c r="BP135" s="0" t="n">
        <f aca="false">IF($B45=0,0,IF(SIN(BP$12)=0,999999999,(SIN(BP$12)*COS($E45)+SIN($E45)*COS(BP$12))/SIN(BP$12)*$B45))</f>
        <v>8.68760415379721</v>
      </c>
      <c r="BQ135" s="0" t="n">
        <f aca="false">IF($B45=0,0,IF(SIN(BQ$12)=0,999999999,(SIN(BQ$12)*COS($E45)+SIN($E45)*COS(BQ$12))/SIN(BQ$12)*$B45))</f>
        <v>8.59457073146723</v>
      </c>
      <c r="BR135" s="0" t="n">
        <f aca="false">IF($B45=0,0,IF(SIN(BR$12)=0,999999999,(SIN(BR$12)*COS($E45)+SIN($E45)*COS(BR$12))/SIN(BR$12)*$B45))</f>
        <v>8.50317756232034</v>
      </c>
      <c r="BS135" s="0" t="n">
        <f aca="false">IF($B45=0,0,IF(SIN(BS$12)=0,999999999,(SIN(BS$12)*COS($E45)+SIN($E45)*COS(BS$12))/SIN(BS$12)*$B45))</f>
        <v>8.41332739095373</v>
      </c>
      <c r="BT135" s="0" t="n">
        <f aca="false">IF($B45=0,0,IF(SIN(BT$12)=0,999999999,(SIN(BT$12)*COS($E45)+SIN($E45)*COS(BT$12))/SIN(BT$12)*$B45))</f>
        <v>8.32492806894112</v>
      </c>
      <c r="BU135" s="0" t="n">
        <f aca="false">IF($B45=0,0,IF(SIN(BU$12)=0,999999999,(SIN(BU$12)*COS($E45)+SIN($E45)*COS(BU$12))/SIN(BU$12)*$B45))</f>
        <v>8.23789214120184</v>
      </c>
      <c r="BV135" s="0" t="n">
        <f aca="false">IF($B45=0,0,IF(SIN(BV$12)=0,999999999,(SIN(BV$12)*COS($E45)+SIN($E45)*COS(BV$12))/SIN(BV$12)*$B45))</f>
        <v>8.15213646712889</v>
      </c>
      <c r="BW135" s="0" t="n">
        <f aca="false">IF($B45=0,0,IF(SIN(BW$12)=0,999999999,(SIN(BW$12)*COS($E45)+SIN($E45)*COS(BW$12))/SIN(BW$12)*$B45))</f>
        <v>8.06758187284346</v>
      </c>
      <c r="BX135" s="0" t="n">
        <f aca="false">IF($B45=0,0,IF(SIN(BX$12)=0,999999999,(SIN(BX$12)*COS($E45)+SIN($E45)*COS(BX$12))/SIN(BX$12)*$B45))</f>
        <v>7.98415283134979</v>
      </c>
      <c r="BY135" s="0" t="n">
        <f aca="false">IF($B45=0,0,IF(SIN(BY$12)=0,999999999,(SIN(BY$12)*COS($E45)+SIN($E45)*COS(BY$12))/SIN(BY$12)*$B45))</f>
        <v>7.90177716771934</v>
      </c>
      <c r="BZ135" s="0" t="n">
        <f aca="false">IF($B45=0,0,IF(SIN(BZ$12)=0,999999999,(SIN(BZ$12)*COS($E45)+SIN($E45)*COS(BZ$12))/SIN(BZ$12)*$B45))</f>
        <v>7.82038578674498</v>
      </c>
      <c r="CA135" s="0" t="n">
        <f aca="false">IF($B45=0,0,IF(SIN(CA$12)=0,999999999,(SIN(CA$12)*COS($E45)+SIN($E45)*COS(CA$12))/SIN(CA$12)*$B45))</f>
        <v>7.73991242077558</v>
      </c>
      <c r="CB135" s="0" t="n">
        <f aca="false">IF($B45=0,0,IF(SIN(CB$12)=0,999999999,(SIN(CB$12)*COS($E45)+SIN($E45)*COS(CB$12))/SIN(CB$12)*$B45))</f>
        <v>7.66029339567889</v>
      </c>
      <c r="CC135" s="0" t="n">
        <f aca="false">IF($B45=0,0,IF(SIN(CC$12)=0,999999999,(SIN(CC$12)*COS($E45)+SIN($E45)*COS(CC$12))/SIN(CC$12)*$B45))</f>
        <v>7.58146741309007</v>
      </c>
      <c r="CD135" s="0" t="n">
        <f aca="false">IF($B45=0,0,IF(SIN(CD$12)=0,999999999,(SIN(CD$12)*COS($E45)+SIN($E45)*COS(CD$12))/SIN(CD$12)*$B45))</f>
        <v>7.50337534728442</v>
      </c>
      <c r="CE135" s="0" t="n">
        <f aca="false">IF($B45=0,0,IF(SIN(CE$12)=0,999999999,(SIN(CE$12)*COS($E45)+SIN($E45)*COS(CE$12))/SIN(CE$12)*$B45))</f>
        <v>7.42596005517303</v>
      </c>
      <c r="CF135" s="0" t="n">
        <f aca="false">IF($B45=0,0,IF(SIN(CF$12)=0,999999999,(SIN(CF$12)*COS($E45)+SIN($E45)*COS(CF$12))/SIN(CF$12)*$B45))</f>
        <v>7.34916619806211</v>
      </c>
      <c r="CG135" s="0" t="n">
        <f aca="false">IF($B45=0,0,IF(SIN(CG$12)=0,999999999,(SIN(CG$12)*COS($E45)+SIN($E45)*COS(CG$12))/SIN(CG$12)*$B45))</f>
        <v>7.27294007393888</v>
      </c>
      <c r="CH135" s="0" t="n">
        <f aca="false">IF($B45=0,0,IF(SIN(CH$12)=0,999999999,(SIN(CH$12)*COS($E45)+SIN($E45)*COS(CH$12))/SIN(CH$12)*$B45))</f>
        <v>7.1972294591551</v>
      </c>
      <c r="CI135" s="0" t="n">
        <f aca="false">IF($B45=0,0,IF(SIN(CI$12)=0,999999999,(SIN(CI$12)*COS($E45)+SIN($E45)*COS(CI$12))/SIN(CI$12)*$B45))</f>
        <v>7.12198345847583</v>
      </c>
      <c r="CJ135" s="0" t="n">
        <f aca="false">IF($B45=0,0,IF(SIN(CJ$12)=0,999999999,(SIN(CJ$12)*COS($E45)+SIN($E45)*COS(CJ$12))/SIN(CJ$12)*$B45))</f>
        <v>7.04715236254215</v>
      </c>
      <c r="CK135" s="0" t="n">
        <f aca="false">IF($B45=0,0,IF(SIN(CK$12)=0,999999999,(SIN(CK$12)*COS($E45)+SIN($E45)*COS(CK$12))/SIN(CK$12)*$B45))</f>
        <v>6.97268751186952</v>
      </c>
      <c r="CL135" s="0" t="n">
        <f aca="false">IF($B45=0,0,IF(SIN(CL$12)=0,999999999,(SIN(CL$12)*COS($E45)+SIN($E45)*COS(CL$12))/SIN(CL$12)*$B45))</f>
        <v>6.89854116656715</v>
      </c>
      <c r="CM135" s="0" t="n">
        <f aca="false">IF($B45=0,0,IF(SIN(CM$12)=0,999999999,(SIN(CM$12)*COS($E45)+SIN($E45)*COS(CM$12))/SIN(CM$12)*$B45))</f>
        <v>6.82466638101662</v>
      </c>
      <c r="CN135" s="0" t="n">
        <f aca="false">IF($B45=0,0,IF(SIN(CN$12)=0,999999999,(SIN(CN$12)*COS($E45)+SIN($E45)*COS(CN$12))/SIN(CN$12)*$B45))</f>
        <v>6.75101688279493</v>
      </c>
      <c r="CO135" s="0" t="n">
        <f aca="false">IF($B45=0,0,IF(SIN(CO$12)=0,999999999,(SIN(CO$12)*COS($E45)+SIN($E45)*COS(CO$12))/SIN(CO$12)*$B45))</f>
        <v>6.67754695516692</v>
      </c>
      <c r="CP135" s="0" t="n">
        <f aca="false">IF($B45=0,0,IF(SIN(CP$12)=0,999999999,(SIN(CP$12)*COS($E45)+SIN($E45)*COS(CP$12))/SIN(CP$12)*$B45))</f>
        <v>6.60421132250412</v>
      </c>
      <c r="CQ135" s="0" t="n">
        <f aca="false">IF($B45=0,0,IF(SIN(CQ$12)=0,999999999,(SIN(CQ$12)*COS($E45)+SIN($E45)*COS(CQ$12))/SIN(CQ$12)*$B45))</f>
        <v>6.53096503801322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262.264116901565</v>
      </c>
      <c r="H136" s="0" t="n">
        <f aca="false">IF($B46=0,0,IF(SIN(H$12)=0,999999999,(SIN(H$12)*COS($E46)+SIN($E46)*COS(H$12))/SIN(H$12)*$B46))</f>
        <v>134.400972979012</v>
      </c>
      <c r="I136" s="0" t="n">
        <f aca="false">IF($B46=0,0,IF(SIN(I$12)=0,999999999,(SIN(I$12)*COS($E46)+SIN($E46)*COS(I$12))/SIN(I$12)*$B46))</f>
        <v>91.762608911934</v>
      </c>
      <c r="J136" s="0" t="n">
        <f aca="false">IF($B46=0,0,IF(SIN(J$12)=0,999999999,(SIN(J$12)*COS($E46)+SIN($E46)*COS(J$12))/SIN(J$12)*$B46))</f>
        <v>70.4304318925311</v>
      </c>
      <c r="K136" s="0" t="n">
        <f aca="false">IF($B46=0,0,IF(SIN(K$12)=0,999999999,(SIN(K$12)*COS($E46)+SIN($E46)*COS(K$12))/SIN(K$12)*$B46))</f>
        <v>57.6207208183381</v>
      </c>
      <c r="L136" s="0" t="n">
        <f aca="false">IF($B46=0,0,IF(SIN(L$12)=0,999999999,(SIN(L$12)*COS($E46)+SIN($E46)*COS(L$12))/SIN(L$12)*$B46))</f>
        <v>49.0722331979972</v>
      </c>
      <c r="M136" s="0" t="n">
        <f aca="false">IF($B46=0,0,IF(SIN(M$12)=0,999999999,(SIN(M$12)*COS($E46)+SIN($E46)*COS(M$12))/SIN(M$12)*$B46))</f>
        <v>42.9587204219164</v>
      </c>
      <c r="N136" s="0" t="n">
        <f aca="false">IF($B46=0,0,IF(SIN(N$12)=0,999999999,(SIN(N$12)*COS($E46)+SIN($E46)*COS(N$12))/SIN(N$12)*$B46))</f>
        <v>38.3670565785257</v>
      </c>
      <c r="O136" s="0" t="n">
        <f aca="false">IF($B46=0,0,IF(SIN(O$12)=0,999999999,(SIN(O$12)*COS($E46)+SIN($E46)*COS(O$12))/SIN(O$12)*$B46))</f>
        <v>34.7899480584352</v>
      </c>
      <c r="P136" s="0" t="n">
        <f aca="false">IF($B46=0,0,IF(SIN(P$12)=0,999999999,(SIN(P$12)*COS($E46)+SIN($E46)*COS(P$12))/SIN(P$12)*$B46))</f>
        <v>31.9230173949501</v>
      </c>
      <c r="Q136" s="0" t="n">
        <f aca="false">IF($B46=0,0,IF(SIN(Q$12)=0,999999999,(SIN(Q$12)*COS($E46)+SIN($E46)*COS(Q$12))/SIN(Q$12)*$B46))</f>
        <v>29.5725686450644</v>
      </c>
      <c r="R136" s="0" t="n">
        <f aca="false">IF($B46=0,0,IF(SIN(R$12)=0,999999999,(SIN(R$12)*COS($E46)+SIN($E46)*COS(R$12))/SIN(R$12)*$B46))</f>
        <v>27.6094700789769</v>
      </c>
      <c r="S136" s="0" t="n">
        <f aca="false">IF($B46=0,0,IF(SIN(S$12)=0,999999999,(SIN(S$12)*COS($E46)+SIN($E46)*COS(S$12))/SIN(S$12)*$B46))</f>
        <v>25.9443217812157</v>
      </c>
      <c r="T136" s="0" t="n">
        <f aca="false">IF($B46=0,0,IF(SIN(T$12)=0,999999999,(SIN(T$12)*COS($E46)+SIN($E46)*COS(T$12))/SIN(T$12)*$B46))</f>
        <v>24.5132657075532</v>
      </c>
      <c r="U136" s="0" t="n">
        <f aca="false">IF($B46=0,0,IF(SIN(U$12)=0,999999999,(SIN(U$12)*COS($E46)+SIN($E46)*COS(U$12))/SIN(U$12)*$B46))</f>
        <v>23.2694717183279</v>
      </c>
      <c r="V136" s="0" t="n">
        <f aca="false">IF($B46=0,0,IF(SIN(V$12)=0,999999999,(SIN(V$12)*COS($E46)+SIN($E46)*COS(V$12))/SIN(V$12)*$B46))</f>
        <v>22.1778163484778</v>
      </c>
      <c r="W136" s="0" t="n">
        <f aca="false">IF($B46=0,0,IF(SIN(W$12)=0,999999999,(SIN(W$12)*COS($E46)+SIN($E46)*COS(W$12))/SIN(W$12)*$B46))</f>
        <v>21.2114396579785</v>
      </c>
      <c r="X136" s="0" t="n">
        <f aca="false">IF($B46=0,0,IF(SIN(X$12)=0,999999999,(SIN(X$12)*COS($E46)+SIN($E46)*COS(X$12))/SIN(X$12)*$B46))</f>
        <v>20.3494497980641</v>
      </c>
      <c r="Y136" s="0" t="n">
        <f aca="false">IF($B46=0,0,IF(SIN(Y$12)=0,999999999,(SIN(Y$12)*COS($E46)+SIN($E46)*COS(Y$12))/SIN(Y$12)*$B46))</f>
        <v>19.5753524505606</v>
      </c>
      <c r="Z136" s="0" t="n">
        <f aca="false">IF($B46=0,0,IF(SIN(Z$12)=0,999999999,(SIN(Z$12)*COS($E46)+SIN($E46)*COS(Z$12))/SIN(Z$12)*$B46))</f>
        <v>18.8759514347223</v>
      </c>
      <c r="AA136" s="0" t="n">
        <f aca="false">IF($B46=0,0,IF(SIN(AA$12)=0,999999999,(SIN(AA$12)*COS($E46)+SIN($E46)*COS(AA$12))/SIN(AA$12)*$B46))</f>
        <v>18.2405634257197</v>
      </c>
      <c r="AB136" s="0" t="n">
        <f aca="false">IF($B46=0,0,IF(SIN(AB$12)=0,999999999,(SIN(AB$12)*COS($E46)+SIN($E46)*COS(AB$12))/SIN(AB$12)*$B46))</f>
        <v>17.6604468401442</v>
      </c>
      <c r="AC136" s="0" t="n">
        <f aca="false">IF($B46=0,0,IF(SIN(AC$12)=0,999999999,(SIN(AC$12)*COS($E46)+SIN($E46)*COS(AC$12))/SIN(AC$12)*$B46))</f>
        <v>17.1283797072447</v>
      </c>
      <c r="AD136" s="0" t="n">
        <f aca="false">IF($B46=0,0,IF(SIN(AD$12)=0,999999999,(SIN(AD$12)*COS($E46)+SIN($E46)*COS(AD$12))/SIN(AD$12)*$B46))</f>
        <v>16.6383430717037</v>
      </c>
      <c r="AE136" s="0" t="n">
        <f aca="false">IF($B46=0,0,IF(SIN(AE$12)=0,999999999,(SIN(AE$12)*COS($E46)+SIN($E46)*COS(AE$12))/SIN(AE$12)*$B46))</f>
        <v>16.1852803791042</v>
      </c>
      <c r="AF136" s="0" t="n">
        <f aca="false">IF($B46=0,0,IF(SIN(AF$12)=0,999999999,(SIN(AF$12)*COS($E46)+SIN($E46)*COS(AF$12))/SIN(AF$12)*$B46))</f>
        <v>15.7649123871854</v>
      </c>
      <c r="AG136" s="0" t="n">
        <f aca="false">IF($B46=0,0,IF(SIN(AG$12)=0,999999999,(SIN(AG$12)*COS($E46)+SIN($E46)*COS(AG$12))/SIN(AG$12)*$B46))</f>
        <v>15.373593207295</v>
      </c>
      <c r="AH136" s="0" t="n">
        <f aca="false">IF($B46=0,0,IF(SIN(AH$12)=0,999999999,(SIN(AH$12)*COS($E46)+SIN($E46)*COS(AH$12))/SIN(AH$12)*$B46))</f>
        <v>15.0081971934637</v>
      </c>
      <c r="AI136" s="0" t="n">
        <f aca="false">IF($B46=0,0,IF(SIN(AI$12)=0,999999999,(SIN(AI$12)*COS($E46)+SIN($E46)*COS(AI$12))/SIN(AI$12)*$B46))</f>
        <v>14.6660292331047</v>
      </c>
      <c r="AJ136" s="0" t="n">
        <f aca="false">IF($B46=0,0,IF(SIN(AJ$12)=0,999999999,(SIN(AJ$12)*COS($E46)+SIN($E46)*COS(AJ$12))/SIN(AJ$12)*$B46))</f>
        <v>14.3447529789347</v>
      </c>
      <c r="AK136" s="0" t="n">
        <f aca="false">IF($B46=0,0,IF(SIN(AK$12)=0,999999999,(SIN(AK$12)*COS($E46)+SIN($E46)*COS(AK$12))/SIN(AK$12)*$B46))</f>
        <v>14.0423329708498</v>
      </c>
      <c r="AL136" s="0" t="n">
        <f aca="false">IF($B46=0,0,IF(SIN(AL$12)=0,999999999,(SIN(AL$12)*COS($E46)+SIN($E46)*COS(AL$12))/SIN(AL$12)*$B46))</f>
        <v>13.7569876093045</v>
      </c>
      <c r="AM136" s="0" t="n">
        <f aca="false">IF($B46=0,0,IF(SIN(AM$12)=0,999999999,(SIN(AM$12)*COS($E46)+SIN($E46)*COS(AM$12))/SIN(AM$12)*$B46))</f>
        <v>13.4871506783347</v>
      </c>
      <c r="AN136" s="0" t="n">
        <f aca="false">IF($B46=0,0,IF(SIN(AN$12)=0,999999999,(SIN(AN$12)*COS($E46)+SIN($E46)*COS(AN$12))/SIN(AN$12)*$B46))</f>
        <v>13.2314396579785</v>
      </c>
      <c r="AO136" s="0" t="n">
        <f aca="false">IF($B46=0,0,IF(SIN(AO$12)=0,999999999,(SIN(AO$12)*COS($E46)+SIN($E46)*COS(AO$12))/SIN(AO$12)*$B46))</f>
        <v>12.9886294681884</v>
      </c>
      <c r="AP136" s="0" t="n">
        <f aca="false">IF($B46=0,0,IF(SIN(AP$12)=0,999999999,(SIN(AP$12)*COS($E46)+SIN($E46)*COS(AP$12))/SIN(AP$12)*$B46))</f>
        <v>12.7576305880847</v>
      </c>
      <c r="AQ136" s="0" t="n">
        <f aca="false">IF($B46=0,0,IF(SIN(AQ$12)=0,999999999,(SIN(AQ$12)*COS($E46)+SIN($E46)*COS(AQ$12))/SIN(AQ$12)*$B46))</f>
        <v>12.5374707227544</v>
      </c>
      <c r="AR136" s="0" t="n">
        <f aca="false">IF($B46=0,0,IF(SIN(AR$12)=0,999999999,(SIN(AR$12)*COS($E46)+SIN($E46)*COS(AR$12))/SIN(AR$12)*$B46))</f>
        <v>12.3272793640707</v>
      </c>
      <c r="AS136" s="0" t="n">
        <f aca="false">IF($B46=0,0,IF(SIN(AS$12)=0,999999999,(SIN(AS$12)*COS($E46)+SIN($E46)*COS(AS$12))/SIN(AS$12)*$B46))</f>
        <v>12.1262747260651</v>
      </c>
      <c r="AT136" s="0" t="n">
        <f aca="false">IF($B46=0,0,IF(SIN(AT$12)=0,999999999,(SIN(AT$12)*COS($E46)+SIN($E46)*COS(AT$12))/SIN(AT$12)*$B46))</f>
        <v>11.9337526392715</v>
      </c>
      <c r="AU136" s="0" t="n">
        <f aca="false">IF($B46=0,0,IF(SIN(AU$12)=0,999999999,(SIN(AU$12)*COS($E46)+SIN($E46)*COS(AU$12))/SIN(AU$12)*$B46))</f>
        <v>11.7490770695548</v>
      </c>
      <c r="AV136" s="0" t="n">
        <f aca="false">IF($B46=0,0,IF(SIN(AV$12)=0,999999999,(SIN(AV$12)*COS($E46)+SIN($E46)*COS(AV$12))/SIN(AV$12)*$B46))</f>
        <v>11.5716719906395</v>
      </c>
      <c r="AW136" s="0" t="n">
        <f aca="false">IF($B46=0,0,IF(SIN(AW$12)=0,999999999,(SIN(AW$12)*COS($E46)+SIN($E46)*COS(AW$12))/SIN(AW$12)*$B46))</f>
        <v>11.4010143899373</v>
      </c>
      <c r="AX136" s="0" t="n">
        <f aca="false">IF($B46=0,0,IF(SIN(AX$12)=0,999999999,(SIN(AX$12)*COS($E46)+SIN($E46)*COS(AX$12))/SIN(AX$12)*$B46))</f>
        <v>11.2366282273374</v>
      </c>
      <c r="AY136" s="0" t="n">
        <f aca="false">IF($B46=0,0,IF(SIN(AY$12)=0,999999999,(SIN(AY$12)*COS($E46)+SIN($E46)*COS(AY$12))/SIN(AY$12)*$B46))</f>
        <v>11.0780791986858</v>
      </c>
      <c r="AZ136" s="0" t="n">
        <f aca="false">IF($B46=0,0,IF(SIN(AZ$12)=0,999999999,(SIN(AZ$12)*COS($E46)+SIN($E46)*COS(AZ$12))/SIN(AZ$12)*$B46))</f>
        <v>10.9249701814604</v>
      </c>
      <c r="BA136" s="0" t="n">
        <f aca="false">IF($B46=0,0,IF(SIN(BA$12)=0,999999999,(SIN(BA$12)*COS($E46)+SIN($E46)*COS(BA$12))/SIN(BA$12)*$B46))</f>
        <v>10.776937260999</v>
      </c>
      <c r="BB136" s="0" t="n">
        <f aca="false">IF($B46=0,0,IF(SIN(BB$12)=0,999999999,(SIN(BB$12)*COS($E46)+SIN($E46)*COS(BB$12))/SIN(BB$12)*$B46))</f>
        <v>10.6336462525744</v>
      </c>
      <c r="BC136" s="0" t="n">
        <f aca="false">IF($B46=0,0,IF(SIN(BC$12)=0,999999999,(SIN(BC$12)*COS($E46)+SIN($E46)*COS(BC$12))/SIN(BC$12)*$B46))</f>
        <v>10.4947896484364</v>
      </c>
      <c r="BD136" s="0" t="n">
        <f aca="false">IF($B46=0,0,IF(SIN(BD$12)=0,999999999,(SIN(BD$12)*COS($E46)+SIN($E46)*COS(BD$12))/SIN(BD$12)*$B46))</f>
        <v>10.3600839302821</v>
      </c>
      <c r="BE136" s="0" t="n">
        <f aca="false">IF($B46=0,0,IF(SIN(BE$12)=0,999999999,(SIN(BE$12)*COS($E46)+SIN($E46)*COS(BE$12))/SIN(BE$12)*$B46))</f>
        <v>10.2292671969476</v>
      </c>
      <c r="BF136" s="0" t="n">
        <f aca="false">IF($B46=0,0,IF(SIN(BF$12)=0,999999999,(SIN(BF$12)*COS($E46)+SIN($E46)*COS(BF$12))/SIN(BF$12)*$B46))</f>
        <v>10.1020970648407</v>
      </c>
      <c r="BG136" s="0" t="n">
        <f aca="false">IF($B46=0,0,IF(SIN(BG$12)=0,999999999,(SIN(BG$12)*COS($E46)+SIN($E46)*COS(BG$12))/SIN(BG$12)*$B46))</f>
        <v>9.97834880503823</v>
      </c>
      <c r="BH136" s="0" t="n">
        <f aca="false">IF($B46=0,0,IF(SIN(BH$12)=0,999999999,(SIN(BH$12)*COS($E46)+SIN($E46)*COS(BH$12))/SIN(BH$12)*$B46))</f>
        <v>9.85781368631698</v>
      </c>
      <c r="BI136" s="0" t="n">
        <f aca="false">IF($B46=0,0,IF(SIN(BI$12)=0,999999999,(SIN(BI$12)*COS($E46)+SIN($E46)*COS(BI$12))/SIN(BI$12)*$B46))</f>
        <v>9.7402974978515</v>
      </c>
      <c r="BJ136" s="0" t="n">
        <f aca="false">IF($B46=0,0,IF(SIN(BJ$12)=0,999999999,(SIN(BJ$12)*COS($E46)+SIN($E46)*COS(BJ$12))/SIN(BJ$12)*$B46))</f>
        <v>9.62561922906116</v>
      </c>
      <c r="BK136" s="0" t="n">
        <f aca="false">IF($B46=0,0,IF(SIN(BK$12)=0,999999999,(SIN(BK$12)*COS($E46)+SIN($E46)*COS(BK$12))/SIN(BK$12)*$B46))</f>
        <v>9.51360988724623</v>
      </c>
      <c r="BL136" s="0" t="n">
        <f aca="false">IF($B46=0,0,IF(SIN(BL$12)=0,999999999,(SIN(BL$12)*COS($E46)+SIN($E46)*COS(BL$12))/SIN(BL$12)*$B46))</f>
        <v>9.40411143631804</v>
      </c>
      <c r="BM136" s="0" t="n">
        <f aca="false">IF($B46=0,0,IF(SIN(BM$12)=0,999999999,(SIN(BM$12)*COS($E46)+SIN($E46)*COS(BM$12))/SIN(BM$12)*$B46))</f>
        <v>9.29697584218857</v>
      </c>
      <c r="BN136" s="0" t="n">
        <f aca="false">IF($B46=0,0,IF(SIN(BN$12)=0,999999999,(SIN(BN$12)*COS($E46)+SIN($E46)*COS(BN$12))/SIN(BN$12)*$B46))</f>
        <v>9.19206421230438</v>
      </c>
      <c r="BO136" s="0" t="n">
        <f aca="false">IF($B46=0,0,IF(SIN(BO$12)=0,999999999,(SIN(BO$12)*COS($E46)+SIN($E46)*COS(BO$12))/SIN(BO$12)*$B46))</f>
        <v>9.08924601844711</v>
      </c>
      <c r="BP136" s="0" t="n">
        <f aca="false">IF($B46=0,0,IF(SIN(BP$12)=0,999999999,(SIN(BP$12)*COS($E46)+SIN($E46)*COS(BP$12))/SIN(BP$12)*$B46))</f>
        <v>8.98839839331989</v>
      </c>
      <c r="BQ136" s="0" t="n">
        <f aca="false">IF($B46=0,0,IF(SIN(BQ$12)=0,999999999,(SIN(BQ$12)*COS($E46)+SIN($E46)*COS(BQ$12))/SIN(BQ$12)*$B46))</f>
        <v>8.88940549263953</v>
      </c>
      <c r="BR136" s="0" t="n">
        <f aca="false">IF($B46=0,0,IF(SIN(BR$12)=0,999999999,(SIN(BR$12)*COS($E46)+SIN($E46)*COS(BR$12))/SIN(BR$12)*$B46))</f>
        <v>8.79215791548247</v>
      </c>
      <c r="BS136" s="0" t="n">
        <f aca="false">IF($B46=0,0,IF(SIN(BS$12)=0,999999999,(SIN(BS$12)*COS($E46)+SIN($E46)*COS(BS$12))/SIN(BS$12)*$B46))</f>
        <v>8.69655217651848</v>
      </c>
      <c r="BT136" s="0" t="n">
        <f aca="false">IF($B46=0,0,IF(SIN(BT$12)=0,999999999,(SIN(BT$12)*COS($E46)+SIN($E46)*COS(BT$12))/SIN(BT$12)*$B46))</f>
        <v>8.60249022453345</v>
      </c>
      <c r="BU136" s="0" t="n">
        <f aca="false">IF($B46=0,0,IF(SIN(BU$12)=0,999999999,(SIN(BU$12)*COS($E46)+SIN($E46)*COS(BU$12))/SIN(BU$12)*$B46))</f>
        <v>8.50987900230239</v>
      </c>
      <c r="BV136" s="0" t="n">
        <f aca="false">IF($B46=0,0,IF(SIN(BV$12)=0,999999999,(SIN(BV$12)*COS($E46)+SIN($E46)*COS(BV$12))/SIN(BV$12)*$B46))</f>
        <v>8.4186300434479</v>
      </c>
      <c r="BW136" s="0" t="n">
        <f aca="false">IF($B46=0,0,IF(SIN(BW$12)=0,999999999,(SIN(BW$12)*COS($E46)+SIN($E46)*COS(BW$12))/SIN(BW$12)*$B46))</f>
        <v>8.32865910241904</v>
      </c>
      <c r="BX136" s="0" t="n">
        <f aca="false">IF($B46=0,0,IF(SIN(BX$12)=0,999999999,(SIN(BX$12)*COS($E46)+SIN($E46)*COS(BX$12))/SIN(BX$12)*$B46))</f>
        <v>8.23988581415768</v>
      </c>
      <c r="BY136" s="0" t="n">
        <f aca="false">IF($B46=0,0,IF(SIN(BY$12)=0,999999999,(SIN(BY$12)*COS($E46)+SIN($E46)*COS(BY$12))/SIN(BY$12)*$B46))</f>
        <v>8.15223338039765</v>
      </c>
      <c r="BZ136" s="0" t="n">
        <f aca="false">IF($B46=0,0,IF(SIN(BZ$12)=0,999999999,(SIN(BZ$12)*COS($E46)+SIN($E46)*COS(BZ$12))/SIN(BZ$12)*$B46))</f>
        <v>8.06562827987309</v>
      </c>
      <c r="CA136" s="0" t="n">
        <f aca="false">IF($B46=0,0,IF(SIN(CA$12)=0,999999999,(SIN(CA$12)*COS($E46)+SIN($E46)*COS(CA$12))/SIN(CA$12)*$B46))</f>
        <v>7.98</v>
      </c>
      <c r="CB136" s="0" t="n">
        <f aca="false">IF($B46=0,0,IF(SIN(CB$12)=0,999999999,(SIN(CB$12)*COS($E46)+SIN($E46)*COS(CB$12))/SIN(CB$12)*$B46))</f>
        <v>7.89528078784732</v>
      </c>
      <c r="CC136" s="0" t="n">
        <f aca="false">IF($B46=0,0,IF(SIN(CC$12)=0,999999999,(SIN(CC$12)*COS($E46)+SIN($E46)*COS(CC$12))/SIN(CC$12)*$B46))</f>
        <v>7.81140541843687</v>
      </c>
      <c r="CD136" s="0" t="n">
        <f aca="false">IF($B46=0,0,IF(SIN(CD$12)=0,999999999,(SIN(CD$12)*COS($E46)+SIN($E46)*COS(CD$12))/SIN(CD$12)*$B46))</f>
        <v>7.72831097860423</v>
      </c>
      <c r="CE136" s="0" t="n">
        <f aca="false">IF($B46=0,0,IF(SIN(CE$12)=0,999999999,(SIN(CE$12)*COS($E46)+SIN($E46)*COS(CE$12))/SIN(CE$12)*$B46))</f>
        <v>7.6459366648233</v>
      </c>
      <c r="CF136" s="0" t="n">
        <f aca="false">IF($B46=0,0,IF(SIN(CF$12)=0,999999999,(SIN(CF$12)*COS($E46)+SIN($E46)*COS(CF$12))/SIN(CF$12)*$B46))</f>
        <v>7.56422359354793</v>
      </c>
      <c r="CG136" s="0" t="n">
        <f aca="false">IF($B46=0,0,IF(SIN(CG$12)=0,999999999,(SIN(CG$12)*COS($E46)+SIN($E46)*COS(CG$12))/SIN(CG$12)*$B46))</f>
        <v>7.48311462275445</v>
      </c>
      <c r="CH136" s="0" t="n">
        <f aca="false">IF($B46=0,0,IF(SIN(CH$12)=0,999999999,(SIN(CH$12)*COS($E46)+SIN($E46)*COS(CH$12))/SIN(CH$12)*$B46))</f>
        <v>7.40255418348397</v>
      </c>
      <c r="CI136" s="0" t="n">
        <f aca="false">IF($B46=0,0,IF(SIN(CI$12)=0,999999999,(SIN(CI$12)*COS($E46)+SIN($E46)*COS(CI$12))/SIN(CI$12)*$B46))</f>
        <v>7.32248812028556</v>
      </c>
      <c r="CJ136" s="0" t="n">
        <f aca="false">IF($B46=0,0,IF(SIN(CJ$12)=0,999999999,(SIN(CJ$12)*COS($E46)+SIN($E46)*COS(CJ$12))/SIN(CJ$12)*$B46))</f>
        <v>7.24286353954843</v>
      </c>
      <c r="CK136" s="0" t="n">
        <f aca="false">IF($B46=0,0,IF(SIN(CK$12)=0,999999999,(SIN(CK$12)*COS($E46)+SIN($E46)*COS(CK$12))/SIN(CK$12)*$B46))</f>
        <v>7.1636286647884</v>
      </c>
      <c r="CL136" s="0" t="n">
        <f aca="false">IF($B46=0,0,IF(SIN(CL$12)=0,999999999,(SIN(CL$12)*COS($E46)+SIN($E46)*COS(CL$12))/SIN(CL$12)*$B46))</f>
        <v>7.0847326980218</v>
      </c>
      <c r="CM136" s="0" t="n">
        <f aca="false">IF($B46=0,0,IF(SIN(CM$12)=0,999999999,(SIN(CM$12)*COS($E46)+SIN($E46)*COS(CM$12))/SIN(CM$12)*$B46))</f>
        <v>7.00612568641637</v>
      </c>
      <c r="CN136" s="0" t="n">
        <f aca="false">IF($B46=0,0,IF(SIN(CN$12)=0,999999999,(SIN(CN$12)*COS($E46)+SIN($E46)*COS(CN$12))/SIN(CN$12)*$B46))</f>
        <v>6.92775839345838</v>
      </c>
      <c r="CO136" s="0" t="n">
        <f aca="false">IF($B46=0,0,IF(SIN(CO$12)=0,999999999,(SIN(CO$12)*COS($E46)+SIN($E46)*COS(CO$12))/SIN(CO$12)*$B46))</f>
        <v>6.84958217391789</v>
      </c>
      <c r="CP136" s="0" t="n">
        <f aca="false">IF($B46=0,0,IF(SIN(CP$12)=0,999999999,(SIN(CP$12)*COS($E46)+SIN($E46)*COS(CP$12))/SIN(CP$12)*$B46))</f>
        <v>6.77154885192775</v>
      </c>
      <c r="CQ136" s="0" t="n">
        <f aca="false">IF($B46=0,0,IF(SIN(CQ$12)=0,999999999,(SIN(CQ$12)*COS($E46)+SIN($E46)*COS(CQ$12))/SIN(CQ$12)*$B46))</f>
        <v>6.69361060152034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278.191216860724</v>
      </c>
      <c r="H137" s="0" t="n">
        <f aca="false">IF($B47=0,0,IF(SIN(H$12)=0,999999999,(SIN(H$12)*COS($E47)+SIN($E47)*COS(H$12))/SIN(H$12)*$B47))</f>
        <v>142.437357581712</v>
      </c>
      <c r="I137" s="0" t="n">
        <f aca="false">IF($B47=0,0,IF(SIN(I$12)=0,999999999,(SIN(I$12)*COS($E47)+SIN($E47)*COS(I$12))/SIN(I$12)*$B47))</f>
        <v>97.1676864483691</v>
      </c>
      <c r="J137" s="0" t="n">
        <f aca="false">IF($B47=0,0,IF(SIN(J$12)=0,999999999,(SIN(J$12)*COS($E47)+SIN($E47)*COS(J$12))/SIN(J$12)*$B47))</f>
        <v>74.5190539467232</v>
      </c>
      <c r="K137" s="0" t="n">
        <f aca="false">IF($B47=0,0,IF(SIN(K$12)=0,999999999,(SIN(K$12)*COS($E47)+SIN($E47)*COS(K$12))/SIN(K$12)*$B47))</f>
        <v>60.9188274762706</v>
      </c>
      <c r="L137" s="0" t="n">
        <f aca="false">IF($B47=0,0,IF(SIN(L$12)=0,999999999,(SIN(L$12)*COS($E47)+SIN($E47)*COS(L$12))/SIN(L$12)*$B47))</f>
        <v>51.8427939152389</v>
      </c>
      <c r="M137" s="0" t="n">
        <f aca="false">IF($B47=0,0,IF(SIN(M$12)=0,999999999,(SIN(M$12)*COS($E47)+SIN($E47)*COS(M$12))/SIN(M$12)*$B47))</f>
        <v>45.3520028425026</v>
      </c>
      <c r="N137" s="0" t="n">
        <f aca="false">IF($B47=0,0,IF(SIN(N$12)=0,999999999,(SIN(N$12)*COS($E47)+SIN($E47)*COS(N$12))/SIN(N$12)*$B47))</f>
        <v>40.4769773415675</v>
      </c>
      <c r="O137" s="0" t="n">
        <f aca="false">IF($B47=0,0,IF(SIN(O$12)=0,999999999,(SIN(O$12)*COS($E47)+SIN($E47)*COS(O$12))/SIN(O$12)*$B47))</f>
        <v>36.6791176005599</v>
      </c>
      <c r="P137" s="0" t="n">
        <f aca="false">IF($B47=0,0,IF(SIN(P$12)=0,999999999,(SIN(P$12)*COS($E47)+SIN($E47)*COS(P$12))/SIN(P$12)*$B47))</f>
        <v>33.6352623510036</v>
      </c>
      <c r="Q137" s="0" t="n">
        <f aca="false">IF($B47=0,0,IF(SIN(Q$12)=0,999999999,(SIN(Q$12)*COS($E47)+SIN($E47)*COS(Q$12))/SIN(Q$12)*$B47))</f>
        <v>31.1397622479577</v>
      </c>
      <c r="R137" s="0" t="n">
        <f aca="false">IF($B47=0,0,IF(SIN(R$12)=0,999999999,(SIN(R$12)*COS($E47)+SIN($E47)*COS(R$12))/SIN(R$12)*$B47))</f>
        <v>29.0555165590444</v>
      </c>
      <c r="S137" s="0" t="n">
        <f aca="false">IF($B47=0,0,IF(SIN(S$12)=0,999999999,(SIN(S$12)*COS($E47)+SIN($E47)*COS(S$12))/SIN(S$12)*$B47))</f>
        <v>27.2876083037158</v>
      </c>
      <c r="T137" s="0" t="n">
        <f aca="false">IF($B47=0,0,IF(SIN(T$12)=0,999999999,(SIN(T$12)*COS($E47)+SIN($E47)*COS(T$12))/SIN(T$12)*$B47))</f>
        <v>25.7682386176237</v>
      </c>
      <c r="U137" s="0" t="n">
        <f aca="false">IF($B47=0,0,IF(SIN(U$12)=0,999999999,(SIN(U$12)*COS($E47)+SIN($E47)*COS(U$12))/SIN(U$12)*$B47))</f>
        <v>24.4476873703648</v>
      </c>
      <c r="V137" s="0" t="n">
        <f aca="false">IF($B47=0,0,IF(SIN(V$12)=0,999999999,(SIN(V$12)*COS($E47)+SIN($E47)*COS(V$12))/SIN(V$12)*$B47))</f>
        <v>23.2886635507286</v>
      </c>
      <c r="W137" s="0" t="n">
        <f aca="false">IF($B47=0,0,IF(SIN(W$12)=0,999999999,(SIN(W$12)*COS($E47)+SIN($E47)*COS(W$12))/SIN(W$12)*$B47))</f>
        <v>22.2626496328163</v>
      </c>
      <c r="X137" s="0" t="n">
        <f aca="false">IF($B47=0,0,IF(SIN(X$12)=0,999999999,(SIN(X$12)*COS($E47)+SIN($E47)*COS(X$12))/SIN(X$12)*$B47))</f>
        <v>21.3474644860032</v>
      </c>
      <c r="Y137" s="0" t="n">
        <f aca="false">IF($B47=0,0,IF(SIN(Y$12)=0,999999999,(SIN(Y$12)*COS($E47)+SIN($E47)*COS(Y$12))/SIN(Y$12)*$B47))</f>
        <v>20.5255958915246</v>
      </c>
      <c r="Z137" s="0" t="n">
        <f aca="false">IF($B47=0,0,IF(SIN(Z$12)=0,999999999,(SIN(Z$12)*COS($E47)+SIN($E47)*COS(Z$12))/SIN(Z$12)*$B47))</f>
        <v>19.7830333033466</v>
      </c>
      <c r="AA137" s="0" t="n">
        <f aca="false">IF($B47=0,0,IF(SIN(AA$12)=0,999999999,(SIN(AA$12)*COS($E47)+SIN($E47)*COS(AA$12))/SIN(AA$12)*$B47))</f>
        <v>19.1084341052074</v>
      </c>
      <c r="AB137" s="0" t="n">
        <f aca="false">IF($B47=0,0,IF(SIN(AB$12)=0,999999999,(SIN(AB$12)*COS($E47)+SIN($E47)*COS(AB$12))/SIN(AB$12)*$B47))</f>
        <v>18.4925172513927</v>
      </c>
      <c r="AC137" s="0" t="n">
        <f aca="false">IF($B47=0,0,IF(SIN(AC$12)=0,999999999,(SIN(AC$12)*COS($E47)+SIN($E47)*COS(AC$12))/SIN(AC$12)*$B47))</f>
        <v>17.9276150874792</v>
      </c>
      <c r="AD137" s="0" t="n">
        <f aca="false">IF($B47=0,0,IF(SIN(AD$12)=0,999999999,(SIN(AD$12)*COS($E47)+SIN($E47)*COS(AD$12))/SIN(AD$12)*$B47))</f>
        <v>17.4073372152014</v>
      </c>
      <c r="AE137" s="0" t="n">
        <f aca="false">IF($B47=0,0,IF(SIN(AE$12)=0,999999999,(SIN(AE$12)*COS($E47)+SIN($E47)*COS(AE$12))/SIN(AE$12)*$B47))</f>
        <v>16.9263150290663</v>
      </c>
      <c r="AF137" s="0" t="n">
        <f aca="false">IF($B47=0,0,IF(SIN(AF$12)=0,999999999,(SIN(AF$12)*COS($E47)+SIN($E47)*COS(AF$12))/SIN(AF$12)*$B47))</f>
        <v>16.4800052053777</v>
      </c>
      <c r="AG137" s="0" t="n">
        <f aca="false">IF($B47=0,0,IF(SIN(AG$12)=0,999999999,(SIN(AG$12)*COS($E47)+SIN($E47)*COS(AG$12))/SIN(AG$12)*$B47))</f>
        <v>16.0645368596893</v>
      </c>
      <c r="AH137" s="0" t="n">
        <f aca="false">IF($B47=0,0,IF(SIN(AH$12)=0,999999999,(SIN(AH$12)*COS($E47)+SIN($E47)*COS(AH$12))/SIN(AH$12)*$B47))</f>
        <v>15.6765914555562</v>
      </c>
      <c r="AI137" s="0" t="n">
        <f aca="false">IF($B47=0,0,IF(SIN(AI$12)=0,999999999,(SIN(AI$12)*COS($E47)+SIN($E47)*COS(AI$12))/SIN(AI$12)*$B47))</f>
        <v>15.3133075590762</v>
      </c>
      <c r="AJ137" s="0" t="n">
        <f aca="false">IF($B47=0,0,IF(SIN(AJ$12)=0,999999999,(SIN(AJ$12)*COS($E47)+SIN($E47)*COS(AJ$12))/SIN(AJ$12)*$B47))</f>
        <v>14.9722046418455</v>
      </c>
      <c r="AK137" s="0" t="n">
        <f aca="false">IF($B47=0,0,IF(SIN(AK$12)=0,999999999,(SIN(AK$12)*COS($E47)+SIN($E47)*COS(AK$12))/SIN(AK$12)*$B47))</f>
        <v>14.6511216310477</v>
      </c>
      <c r="AL137" s="0" t="n">
        <f aca="false">IF($B47=0,0,IF(SIN(AL$12)=0,999999999,(SIN(AL$12)*COS($E47)+SIN($E47)*COS(AL$12))/SIN(AL$12)*$B47))</f>
        <v>14.3481669807178</v>
      </c>
      <c r="AM137" s="0" t="n">
        <f aca="false">IF($B47=0,0,IF(SIN(AM$12)=0,999999999,(SIN(AM$12)*COS($E47)+SIN($E47)*COS(AM$12))/SIN(AM$12)*$B47))</f>
        <v>14.0616778202656</v>
      </c>
      <c r="AN137" s="0" t="n">
        <f aca="false">IF($B47=0,0,IF(SIN(AN$12)=0,999999999,(SIN(AN$12)*COS($E47)+SIN($E47)*COS(AN$12))/SIN(AN$12)*$B47))</f>
        <v>13.7901863113867</v>
      </c>
      <c r="AO137" s="0" t="n">
        <f aca="false">IF($B47=0,0,IF(SIN(AO$12)=0,999999999,(SIN(AO$12)*COS($E47)+SIN($E47)*COS(AO$12))/SIN(AO$12)*$B47))</f>
        <v>13.5323917716541</v>
      </c>
      <c r="AP137" s="0" t="n">
        <f aca="false">IF($B47=0,0,IF(SIN(AP$12)=0,999999999,(SIN(AP$12)*COS($E47)+SIN($E47)*COS(AP$12))/SIN(AP$12)*$B47))</f>
        <v>13.2871374434625</v>
      </c>
      <c r="AQ137" s="0" t="n">
        <f aca="false">IF($B47=0,0,IF(SIN(AQ$12)=0,999999999,(SIN(AQ$12)*COS($E47)+SIN($E47)*COS(AQ$12))/SIN(AQ$12)*$B47))</f>
        <v>13.0533910294446</v>
      </c>
      <c r="AR137" s="0" t="n">
        <f aca="false">IF($B47=0,0,IF(SIN(AR$12)=0,999999999,(SIN(AR$12)*COS($E47)+SIN($E47)*COS(AR$12))/SIN(AR$12)*$B47))</f>
        <v>12.8302283005062</v>
      </c>
      <c r="AS137" s="0" t="n">
        <f aca="false">IF($B47=0,0,IF(SIN(AS$12)=0,999999999,(SIN(AS$12)*COS($E47)+SIN($E47)*COS(AS$12))/SIN(AS$12)*$B47))</f>
        <v>12.6168192249498</v>
      </c>
      <c r="AT137" s="0" t="n">
        <f aca="false">IF($B47=0,0,IF(SIN(AT$12)=0,999999999,(SIN(AT$12)*COS($E47)+SIN($E47)*COS(AT$12))/SIN(AT$12)*$B47))</f>
        <v>12.4124161774657</v>
      </c>
      <c r="AU137" s="0" t="n">
        <f aca="false">IF($B47=0,0,IF(SIN(AU$12)=0,999999999,(SIN(AU$12)*COS($E47)+SIN($E47)*COS(AU$12))/SIN(AU$12)*$B47))</f>
        <v>12.2163438728555</v>
      </c>
      <c r="AV137" s="0" t="n">
        <f aca="false">IF($B47=0,0,IF(SIN(AV$12)=0,999999999,(SIN(AV$12)*COS($E47)+SIN($E47)*COS(AV$12))/SIN(AV$12)*$B47))</f>
        <v>12.0279907369978</v>
      </c>
      <c r="AW137" s="0" t="n">
        <f aca="false">IF($B47=0,0,IF(SIN(AW$12)=0,999999999,(SIN(AW$12)*COS($E47)+SIN($E47)*COS(AW$12))/SIN(AW$12)*$B47))</f>
        <v>11.8468014810488</v>
      </c>
      <c r="AX137" s="0" t="n">
        <f aca="false">IF($B47=0,0,IF(SIN(AX$12)=0,999999999,(SIN(AX$12)*COS($E47)+SIN($E47)*COS(AX$12))/SIN(AX$12)*$B47))</f>
        <v>11.6722706874174</v>
      </c>
      <c r="AY137" s="0" t="n">
        <f aca="false">IF($B47=0,0,IF(SIN(AY$12)=0,999999999,(SIN(AY$12)*COS($E47)+SIN($E47)*COS(AY$12))/SIN(AY$12)*$B47))</f>
        <v>11.5039372500867</v>
      </c>
      <c r="AZ137" s="0" t="n">
        <f aca="false">IF($B47=0,0,IF(SIN(AZ$12)=0,999999999,(SIN(AZ$12)*COS($E47)+SIN($E47)*COS(AZ$12))/SIN(AZ$12)*$B47))</f>
        <v>11.3413795392318</v>
      </c>
      <c r="BA137" s="0" t="n">
        <f aca="false">IF($B47=0,0,IF(SIN(BA$12)=0,999999999,(SIN(BA$12)*COS($E47)+SIN($E47)*COS(BA$12))/SIN(BA$12)*$B47))</f>
        <v>11.1842111822176</v>
      </c>
      <c r="BB137" s="0" t="n">
        <f aca="false">IF($B47=0,0,IF(SIN(BB$12)=0,999999999,(SIN(BB$12)*COS($E47)+SIN($E47)*COS(BB$12))/SIN(BB$12)*$B47))</f>
        <v>11.0320773710436</v>
      </c>
      <c r="BC137" s="0" t="n">
        <f aca="false">IF($B47=0,0,IF(SIN(BC$12)=0,999999999,(SIN(BC$12)*COS($E47)+SIN($E47)*COS(BC$12))/SIN(BC$12)*$B47))</f>
        <v>10.8846516209813</v>
      </c>
      <c r="BD137" s="0" t="n">
        <f aca="false">IF($B47=0,0,IF(SIN(BD$12)=0,999999999,(SIN(BD$12)*COS($E47)+SIN($E47)*COS(BD$12))/SIN(BD$12)*$B47))</f>
        <v>10.7416329171907</v>
      </c>
      <c r="BE137" s="0" t="n">
        <f aca="false">IF($B47=0,0,IF(SIN(BE$12)=0,999999999,(SIN(BE$12)*COS($E47)+SIN($E47)*COS(BE$12))/SIN(BE$12)*$B47))</f>
        <v>10.6027431960121</v>
      </c>
      <c r="BF137" s="0" t="n">
        <f aca="false">IF($B47=0,0,IF(SIN(BF$12)=0,999999999,(SIN(BF$12)*COS($E47)+SIN($E47)*COS(BF$12))/SIN(BF$12)*$B47))</f>
        <v>10.4677251158295</v>
      </c>
      <c r="BG137" s="0" t="n">
        <f aca="false">IF($B47=0,0,IF(SIN(BG$12)=0,999999999,(SIN(BG$12)*COS($E47)+SIN($E47)*COS(BG$12))/SIN(BG$12)*$B47))</f>
        <v>10.3363400792045</v>
      </c>
      <c r="BH137" s="0" t="n">
        <f aca="false">IF($B47=0,0,IF(SIN(BH$12)=0,999999999,(SIN(BH$12)*COS($E47)+SIN($E47)*COS(BH$12))/SIN(BH$12)*$B47))</f>
        <v>10.2083664736518</v>
      </c>
      <c r="BI137" s="0" t="n">
        <f aca="false">IF($B47=0,0,IF(SIN(BI$12)=0,999999999,(SIN(BI$12)*COS($E47)+SIN($E47)*COS(BI$12))/SIN(BI$12)*$B47))</f>
        <v>10.0835981031696</v>
      </c>
      <c r="BJ137" s="0" t="n">
        <f aca="false">IF($B47=0,0,IF(SIN(BJ$12)=0,999999999,(SIN(BJ$12)*COS($E47)+SIN($E47)*COS(BJ$12))/SIN(BJ$12)*$B47))</f>
        <v>9.96184278661685</v>
      </c>
      <c r="BK137" s="0" t="n">
        <f aca="false">IF($B47=0,0,IF(SIN(BK$12)=0,999999999,(SIN(BK$12)*COS($E47)+SIN($E47)*COS(BK$12))/SIN(BK$12)*$B47))</f>
        <v>9.84292110238321</v>
      </c>
      <c r="BL137" s="0" t="n">
        <f aca="false">IF($B47=0,0,IF(SIN(BL$12)=0,999999999,(SIN(BL$12)*COS($E47)+SIN($E47)*COS(BL$12))/SIN(BL$12)*$B47))</f>
        <v>9.72666526162601</v>
      </c>
      <c r="BM137" s="0" t="n">
        <f aca="false">IF($B47=0,0,IF(SIN(BM$12)=0,999999999,(SIN(BM$12)*COS($E47)+SIN($E47)*COS(BM$12))/SIN(BM$12)*$B47))</f>
        <v>9.61291809474863</v>
      </c>
      <c r="BN137" s="0" t="n">
        <f aca="false">IF($B47=0,0,IF(SIN(BN$12)=0,999999999,(SIN(BN$12)*COS($E47)+SIN($E47)*COS(BN$12))/SIN(BN$12)*$B47))</f>
        <v>9.50153213783319</v>
      </c>
      <c r="BO137" s="0" t="n">
        <f aca="false">IF($B47=0,0,IF(SIN(BO$12)=0,999999999,(SIN(BO$12)*COS($E47)+SIN($E47)*COS(BO$12))/SIN(BO$12)*$B47))</f>
        <v>9.39236880747839</v>
      </c>
      <c r="BP137" s="0" t="n">
        <f aca="false">IF($B47=0,0,IF(SIN(BP$12)=0,999999999,(SIN(BP$12)*COS($E47)+SIN($E47)*COS(BP$12))/SIN(BP$12)*$B47))</f>
        <v>9.28529765397667</v>
      </c>
      <c r="BQ137" s="0" t="n">
        <f aca="false">IF($B47=0,0,IF(SIN(BQ$12)=0,999999999,(SIN(BQ$12)*COS($E47)+SIN($E47)*COS(BQ$12))/SIN(BQ$12)*$B47))</f>
        <v>9.1801956840398</v>
      </c>
      <c r="BR137" s="0" t="n">
        <f aca="false">IF($B47=0,0,IF(SIN(BR$12)=0,999999999,(SIN(BR$12)*COS($E47)+SIN($E47)*COS(BR$12))/SIN(BR$12)*$B47))</f>
        <v>9.07694674537299</v>
      </c>
      <c r="BS137" s="0" t="n">
        <f aca="false">IF($B47=0,0,IF(SIN(BS$12)=0,999999999,(SIN(BS$12)*COS($E47)+SIN($E47)*COS(BS$12))/SIN(BS$12)*$B47))</f>
        <v>8.97544096633908</v>
      </c>
      <c r="BT137" s="0" t="n">
        <f aca="false">IF($B47=0,0,IF(SIN(BT$12)=0,999999999,(SIN(BT$12)*COS($E47)+SIN($E47)*COS(BT$12))/SIN(BT$12)*$B47))</f>
        <v>8.87557424476825</v>
      </c>
      <c r="BU137" s="0" t="n">
        <f aca="false">IF($B47=0,0,IF(SIN(BU$12)=0,999999999,(SIN(BU$12)*COS($E47)+SIN($E47)*COS(BU$12))/SIN(BU$12)*$B47))</f>
        <v>8.77724778066983</v>
      </c>
      <c r="BV137" s="0" t="n">
        <f aca="false">IF($B47=0,0,IF(SIN(BV$12)=0,999999999,(SIN(BV$12)*COS($E47)+SIN($E47)*COS(BV$12))/SIN(BV$12)*$B47))</f>
        <v>8.68036764821203</v>
      </c>
      <c r="BW137" s="0" t="n">
        <f aca="false">IF($B47=0,0,IF(SIN(BW$12)=0,999999999,(SIN(BW$12)*COS($E47)+SIN($E47)*COS(BW$12))/SIN(BW$12)*$B47))</f>
        <v>8.58484440286596</v>
      </c>
      <c r="BX137" s="0" t="n">
        <f aca="false">IF($B47=0,0,IF(SIN(BX$12)=0,999999999,(SIN(BX$12)*COS($E47)+SIN($E47)*COS(BX$12))/SIN(BX$12)*$B47))</f>
        <v>8.49059272006934</v>
      </c>
      <c r="BY137" s="0" t="n">
        <f aca="false">IF($B47=0,0,IF(SIN(BY$12)=0,999999999,(SIN(BY$12)*COS($E47)+SIN($E47)*COS(BY$12))/SIN(BY$12)*$B47))</f>
        <v>8.39753106216634</v>
      </c>
      <c r="BZ137" s="0" t="n">
        <f aca="false">IF($B47=0,0,IF(SIN(BZ$12)=0,999999999,(SIN(BZ$12)*COS($E47)+SIN($E47)*COS(BZ$12))/SIN(BZ$12)*$B47))</f>
        <v>8.30558137073238</v>
      </c>
      <c r="CA137" s="0" t="n">
        <f aca="false">IF($B47=0,0,IF(SIN(CA$12)=0,999999999,(SIN(CA$12)*COS($E47)+SIN($E47)*COS(CA$12))/SIN(CA$12)*$B47))</f>
        <v>8.21466878169706</v>
      </c>
      <c r="CB137" s="0" t="n">
        <f aca="false">IF($B47=0,0,IF(SIN(CB$12)=0,999999999,(SIN(CB$12)*COS($E47)+SIN($E47)*COS(CB$12))/SIN(CB$12)*$B47))</f>
        <v>8.12472136094718</v>
      </c>
      <c r="CC137" s="0" t="n">
        <f aca="false">IF($B47=0,0,IF(SIN(CC$12)=0,999999999,(SIN(CC$12)*COS($E47)+SIN($E47)*COS(CC$12))/SIN(CC$12)*$B47))</f>
        <v>8.03566985832796</v>
      </c>
      <c r="CD137" s="0" t="n">
        <f aca="false">IF($B47=0,0,IF(SIN(CD$12)=0,999999999,(SIN(CD$12)*COS($E47)+SIN($E47)*COS(CD$12))/SIN(CD$12)*$B47))</f>
        <v>7.94744747816546</v>
      </c>
      <c r="CE137" s="0" t="n">
        <f aca="false">IF($B47=0,0,IF(SIN(CE$12)=0,999999999,(SIN(CE$12)*COS($E47)+SIN($E47)*COS(CE$12))/SIN(CE$12)*$B47))</f>
        <v>7.85998966461447</v>
      </c>
      <c r="CF137" s="0" t="n">
        <f aca="false">IF($B47=0,0,IF(SIN(CF$12)=0,999999999,(SIN(CF$12)*COS($E47)+SIN($E47)*COS(CF$12))/SIN(CF$12)*$B47))</f>
        <v>7.77323390029593</v>
      </c>
      <c r="CG137" s="0" t="n">
        <f aca="false">IF($B47=0,0,IF(SIN(CG$12)=0,999999999,(SIN(CG$12)*COS($E47)+SIN($E47)*COS(CG$12))/SIN(CG$12)*$B47))</f>
        <v>7.68711951682642</v>
      </c>
      <c r="CH137" s="0" t="n">
        <f aca="false">IF($B47=0,0,IF(SIN(CH$12)=0,999999999,(SIN(CH$12)*COS($E47)+SIN($E47)*COS(CH$12))/SIN(CH$12)*$B47))</f>
        <v>7.6015875159646</v>
      </c>
      <c r="CI137" s="0" t="n">
        <f aca="false">IF($B47=0,0,IF(SIN(CI$12)=0,999999999,(SIN(CI$12)*COS($E47)+SIN($E47)*COS(CI$12))/SIN(CI$12)*$B47))</f>
        <v>7.51658040020773</v>
      </c>
      <c r="CJ137" s="0" t="n">
        <f aca="false">IF($B47=0,0,IF(SIN(CJ$12)=0,999999999,(SIN(CJ$12)*COS($E47)+SIN($E47)*COS(CJ$12))/SIN(CJ$12)*$B47))</f>
        <v>7.43204201176417</v>
      </c>
      <c r="CK137" s="0" t="n">
        <f aca="false">IF($B47=0,0,IF(SIN(CK$12)=0,999999999,(SIN(CK$12)*COS($E47)+SIN($E47)*COS(CK$12))/SIN(CK$12)*$B47))</f>
        <v>7.34791737890924</v>
      </c>
      <c r="CL137" s="0" t="n">
        <f aca="false">IF($B47=0,0,IF(SIN(CL$12)=0,999999999,(SIN(CL$12)*COS($E47)+SIN($E47)*COS(CL$12))/SIN(CL$12)*$B47))</f>
        <v>7.26415256880413</v>
      </c>
      <c r="CM137" s="0" t="n">
        <f aca="false">IF($B47=0,0,IF(SIN(CM$12)=0,999999999,(SIN(CM$12)*COS($E47)+SIN($E47)*COS(CM$12))/SIN(CM$12)*$B47))</f>
        <v>7.18069454591764</v>
      </c>
      <c r="CN137" s="0" t="n">
        <f aca="false">IF($B47=0,0,IF(SIN(CN$12)=0,999999999,(SIN(CN$12)*COS($E47)+SIN($E47)*COS(CN$12))/SIN(CN$12)*$B47))</f>
        <v>7.09749103524266</v>
      </c>
      <c r="CO137" s="0" t="n">
        <f aca="false">IF($B47=0,0,IF(SIN(CO$12)=0,999999999,(SIN(CO$12)*COS($E47)+SIN($E47)*COS(CO$12))/SIN(CO$12)*$B47))</f>
        <v>7.01449038954531</v>
      </c>
      <c r="CP137" s="0" t="n">
        <f aca="false">IF($B47=0,0,IF(SIN(CP$12)=0,999999999,(SIN(CP$12)*COS($E47)+SIN($E47)*COS(CP$12))/SIN(CP$12)*$B47))</f>
        <v>6.9316414599199</v>
      </c>
      <c r="CQ137" s="0" t="n">
        <f aca="false">IF($B47=0,0,IF(SIN(CQ$12)=0,999999999,(SIN(CQ$12)*COS($E47)+SIN($E47)*COS(CQ$12))/SIN(CQ$12)*$B47))</f>
        <v>6.84889346895334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294.486626597178</v>
      </c>
      <c r="H138" s="0" t="n">
        <f aca="false">IF($B48=0,0,IF(SIN(H$12)=0,999999999,(SIN(H$12)*COS($E48)+SIN($E48)*COS(H$12))/SIN(H$12)*$B48))</f>
        <v>150.654006391569</v>
      </c>
      <c r="I138" s="0" t="n">
        <f aca="false">IF($B48=0,0,IF(SIN(I$12)=0,999999999,(SIN(I$12)*COS($E48)+SIN($E48)*COS(I$12))/SIN(I$12)*$B48))</f>
        <v>102.690320868843</v>
      </c>
      <c r="J138" s="0" t="n">
        <f aca="false">IF($B48=0,0,IF(SIN(J$12)=0,999999999,(SIN(J$12)*COS($E48)+SIN($E48)*COS(J$12))/SIN(J$12)*$B48))</f>
        <v>78.6938601119491</v>
      </c>
      <c r="K138" s="0" t="n">
        <f aca="false">IF($B48=0,0,IF(SIN(K$12)=0,999999999,(SIN(K$12)*COS($E48)+SIN($E48)*COS(K$12))/SIN(K$12)*$B48))</f>
        <v>64.2842792792271</v>
      </c>
      <c r="L138" s="0" t="n">
        <f aca="false">IF($B48=0,0,IF(SIN(L$12)=0,999999999,(SIN(L$12)*COS($E48)+SIN($E48)*COS(L$12))/SIN(L$12)*$B48))</f>
        <v>54.668127700993</v>
      </c>
      <c r="M138" s="0" t="n">
        <f aca="false">IF($B48=0,0,IF(SIN(M$12)=0,999999999,(SIN(M$12)*COS($E48)+SIN($E48)*COS(M$12))/SIN(M$12)*$B48))</f>
        <v>47.791067320116</v>
      </c>
      <c r="N138" s="0" t="n">
        <f aca="false">IF($B48=0,0,IF(SIN(N$12)=0,999999999,(SIN(N$12)*COS($E48)+SIN($E48)*COS(N$12))/SIN(N$12)*$B48))</f>
        <v>42.6259273005787</v>
      </c>
      <c r="O138" s="0" t="n">
        <f aca="false">IF($B48=0,0,IF(SIN(O$12)=0,999999999,(SIN(O$12)*COS($E48)+SIN($E48)*COS(O$12))/SIN(O$12)*$B48))</f>
        <v>38.6020555622453</v>
      </c>
      <c r="P138" s="0" t="n">
        <f aca="false">IF($B48=0,0,IF(SIN(P$12)=0,999999999,(SIN(P$12)*COS($E48)+SIN($E48)*COS(P$12))/SIN(P$12)*$B48))</f>
        <v>35.3770593934772</v>
      </c>
      <c r="Q138" s="0" t="n">
        <f aca="false">IF($B48=0,0,IF(SIN(Q$12)=0,999999999,(SIN(Q$12)*COS($E48)+SIN($E48)*COS(Q$12))/SIN(Q$12)*$B48))</f>
        <v>32.7330511829501</v>
      </c>
      <c r="R138" s="0" t="n">
        <f aca="false">IF($B48=0,0,IF(SIN(R$12)=0,999999999,(SIN(R$12)*COS($E48)+SIN($E48)*COS(R$12))/SIN(R$12)*$B48))</f>
        <v>30.5247712844575</v>
      </c>
      <c r="S138" s="0" t="n">
        <f aca="false">IF($B48=0,0,IF(SIN(S$12)=0,999999999,(SIN(S$12)*COS($E48)+SIN($E48)*COS(S$12))/SIN(S$12)*$B48))</f>
        <v>28.6516541738461</v>
      </c>
      <c r="T138" s="0" t="n">
        <f aca="false">IF($B48=0,0,IF(SIN(T$12)=0,999999999,(SIN(T$12)*COS($E48)+SIN($E48)*COS(T$12))/SIN(T$12)*$B48))</f>
        <v>27.0418662519982</v>
      </c>
      <c r="U138" s="0" t="n">
        <f aca="false">IF($B48=0,0,IF(SIN(U$12)=0,999999999,(SIN(U$12)*COS($E48)+SIN($E48)*COS(U$12))/SIN(U$12)*$B48))</f>
        <v>25.6427285256911</v>
      </c>
      <c r="V138" s="0" t="n">
        <f aca="false">IF($B48=0,0,IF(SIN(V$12)=0,999999999,(SIN(V$12)*COS($E48)+SIN($E48)*COS(V$12))/SIN(V$12)*$B48))</f>
        <v>24.4147307822432</v>
      </c>
      <c r="W138" s="0" t="n">
        <f aca="false">IF($B48=0,0,IF(SIN(W$12)=0,999999999,(SIN(W$12)*COS($E48)+SIN($E48)*COS(W$12))/SIN(W$12)*$B48))</f>
        <v>23.3276584075459</v>
      </c>
      <c r="X138" s="0" t="n">
        <f aca="false">IF($B48=0,0,IF(SIN(X$12)=0,999999999,(SIN(X$12)*COS($E48)+SIN($E48)*COS(X$12))/SIN(X$12)*$B48))</f>
        <v>22.3580102639241</v>
      </c>
      <c r="Y138" s="0" t="n">
        <f aca="false">IF($B48=0,0,IF(SIN(Y$12)=0,999999999,(SIN(Y$12)*COS($E48)+SIN($E48)*COS(Y$12))/SIN(Y$12)*$B48))</f>
        <v>21.4872319741843</v>
      </c>
      <c r="Z138" s="0" t="n">
        <f aca="false">IF($B48=0,0,IF(SIN(Z$12)=0,999999999,(SIN(Z$12)*COS($E48)+SIN($E48)*COS(Z$12))/SIN(Z$12)*$B48))</f>
        <v>20.7004792196656</v>
      </c>
      <c r="AA138" s="0" t="n">
        <f aca="false">IF($B48=0,0,IF(SIN(AA$12)=0,999999999,(SIN(AA$12)*COS($E48)+SIN($E48)*COS(AA$12))/SIN(AA$12)*$B48))</f>
        <v>19.9857343809385</v>
      </c>
      <c r="AB138" s="0" t="n">
        <f aca="false">IF($B48=0,0,IF(SIN(AB$12)=0,999999999,(SIN(AB$12)*COS($E48)+SIN($E48)*COS(AB$12))/SIN(AB$12)*$B48))</f>
        <v>19.3331640939245</v>
      </c>
      <c r="AC138" s="0" t="n">
        <f aca="false">IF($B48=0,0,IF(SIN(AC$12)=0,999999999,(SIN(AC$12)*COS($E48)+SIN($E48)*COS(AC$12))/SIN(AC$12)*$B48))</f>
        <v>18.7346443993315</v>
      </c>
      <c r="AD138" s="0" t="n">
        <f aca="false">IF($B48=0,0,IF(SIN(AD$12)=0,999999999,(SIN(AD$12)*COS($E48)+SIN($E48)*COS(AD$12))/SIN(AD$12)*$B48))</f>
        <v>18.1834046039978</v>
      </c>
      <c r="AE138" s="0" t="n">
        <f aca="false">IF($B48=0,0,IF(SIN(AE$12)=0,999999999,(SIN(AE$12)*COS($E48)+SIN($E48)*COS(AE$12))/SIN(AE$12)*$B48))</f>
        <v>17.6737566147893</v>
      </c>
      <c r="AF138" s="0" t="n">
        <f aca="false">IF($B48=0,0,IF(SIN(AF$12)=0,999999999,(SIN(AF$12)*COS($E48)+SIN($E48)*COS(AF$12))/SIN(AF$12)*$B48))</f>
        <v>17.2008867331848</v>
      </c>
      <c r="AG138" s="0" t="n">
        <f aca="false">IF($B48=0,0,IF(SIN(AG$12)=0,999999999,(SIN(AG$12)*COS($E48)+SIN($E48)*COS(AG$12))/SIN(AG$12)*$B48))</f>
        <v>16.760693717014</v>
      </c>
      <c r="AH138" s="0" t="n">
        <f aca="false">IF($B48=0,0,IF(SIN(AH$12)=0,999999999,(SIN(AH$12)*COS($E48)+SIN($E48)*COS(AH$12))/SIN(AH$12)*$B48))</f>
        <v>16.3496615425363</v>
      </c>
      <c r="AI138" s="0" t="n">
        <f aca="false">IF($B48=0,0,IF(SIN(AI$12)=0,999999999,(SIN(AI$12)*COS($E48)+SIN($E48)*COS(AI$12))/SIN(AI$12)*$B48))</f>
        <v>15.9647584908902</v>
      </c>
      <c r="AJ138" s="0" t="n">
        <f aca="false">IF($B48=0,0,IF(SIN(AJ$12)=0,999999999,(SIN(AJ$12)*COS($E48)+SIN($E48)*COS(AJ$12))/SIN(AJ$12)*$B48))</f>
        <v>15.6033564165356</v>
      </c>
      <c r="AK138" s="0" t="n">
        <f aca="false">IF($B48=0,0,IF(SIN(AK$12)=0,999999999,(SIN(AK$12)*COS($E48)+SIN($E48)*COS(AK$12))/SIN(AK$12)*$B48))</f>
        <v>15.2631656404368</v>
      </c>
      <c r="AL138" s="0" t="n">
        <f aca="false">IF($B48=0,0,IF(SIN(AL$12)=0,999999999,(SIN(AL$12)*COS($E48)+SIN($E48)*COS(AL$12))/SIN(AL$12)*$B48))</f>
        <v>14.9421820500486</v>
      </c>
      <c r="AM138" s="0" t="n">
        <f aca="false">IF($B48=0,0,IF(SIN(AM$12)=0,999999999,(SIN(AM$12)*COS($E48)+SIN($E48)*COS(AM$12))/SIN(AM$12)*$B48))</f>
        <v>14.6386438167549</v>
      </c>
      <c r="AN138" s="0" t="n">
        <f aca="false">IF($B48=0,0,IF(SIN(AN$12)=0,999999999,(SIN(AN$12)*COS($E48)+SIN($E48)*COS(AN$12))/SIN(AN$12)*$B48))</f>
        <v>14.3509957506667</v>
      </c>
      <c r="AO138" s="0" t="n">
        <f aca="false">IF($B48=0,0,IF(SIN(AO$12)=0,999999999,(SIN(AO$12)*COS($E48)+SIN($E48)*COS(AO$12))/SIN(AO$12)*$B48))</f>
        <v>14.0778597652784</v>
      </c>
      <c r="AP138" s="0" t="n">
        <f aca="false">IF($B48=0,0,IF(SIN(AP$12)=0,999999999,(SIN(AP$12)*COS($E48)+SIN($E48)*COS(AP$12))/SIN(AP$12)*$B48))</f>
        <v>13.8180102639241</v>
      </c>
      <c r="AQ138" s="0" t="n">
        <f aca="false">IF($B48=0,0,IF(SIN(AQ$12)=0,999999999,(SIN(AQ$12)*COS($E48)+SIN($E48)*COS(AQ$12))/SIN(AQ$12)*$B48))</f>
        <v>13.5703535168496</v>
      </c>
      <c r="AR138" s="0" t="n">
        <f aca="false">IF($B48=0,0,IF(SIN(AR$12)=0,999999999,(SIN(AR$12)*COS($E48)+SIN($E48)*COS(AR$12))/SIN(AR$12)*$B48))</f>
        <v>13.3339102937551</v>
      </c>
      <c r="AS138" s="0" t="n">
        <f aca="false">IF($B48=0,0,IF(SIN(AS$12)=0,999999999,(SIN(AS$12)*COS($E48)+SIN($E48)*COS(AS$12))/SIN(AS$12)*$B48))</f>
        <v>13.1078011674587</v>
      </c>
      <c r="AT138" s="0" t="n">
        <f aca="false">IF($B48=0,0,IF(SIN(AT$12)=0,999999999,(SIN(AT$12)*COS($E48)+SIN($E48)*COS(AT$12))/SIN(AT$12)*$B48))</f>
        <v>12.8912340212001</v>
      </c>
      <c r="AU138" s="0" t="n">
        <f aca="false">IF($B48=0,0,IF(SIN(AU$12)=0,999999999,(SIN(AU$12)*COS($E48)+SIN($E48)*COS(AU$12))/SIN(AU$12)*$B48))</f>
        <v>12.6834933833161</v>
      </c>
      <c r="AV138" s="0" t="n">
        <f aca="false">IF($B48=0,0,IF(SIN(AV$12)=0,999999999,(SIN(AV$12)*COS($E48)+SIN($E48)*COS(AV$12))/SIN(AV$12)*$B48))</f>
        <v>12.4839312846896</v>
      </c>
      <c r="AW138" s="0" t="n">
        <f aca="false">IF($B48=0,0,IF(SIN(AW$12)=0,999999999,(SIN(AW$12)*COS($E48)+SIN($E48)*COS(AW$12))/SIN(AW$12)*$B48))</f>
        <v>12.2919593910384</v>
      </c>
      <c r="AX138" s="0" t="n">
        <f aca="false">IF($B48=0,0,IF(SIN(AX$12)=0,999999999,(SIN(AX$12)*COS($E48)+SIN($E48)*COS(AX$12))/SIN(AX$12)*$B48))</f>
        <v>12.1070422071891</v>
      </c>
      <c r="AY138" s="0" t="n">
        <f aca="false">IF($B48=0,0,IF(SIN(AY$12)=0,999999999,(SIN(AY$12)*COS($E48)+SIN($E48)*COS(AY$12))/SIN(AY$12)*$B48))</f>
        <v>11.9286911865398</v>
      </c>
      <c r="AZ138" s="0" t="n">
        <f aca="false">IF($B48=0,0,IF(SIN(AZ$12)=0,999999999,(SIN(AZ$12)*COS($E48)+SIN($E48)*COS(AZ$12))/SIN(AZ$12)*$B48))</f>
        <v>11.7564596079234</v>
      </c>
      <c r="BA138" s="0" t="n">
        <f aca="false">IF($B48=0,0,IF(SIN(BA$12)=0,999999999,(SIN(BA$12)*COS($E48)+SIN($E48)*COS(BA$12))/SIN(BA$12)*$B48))</f>
        <v>11.5899381055306</v>
      </c>
      <c r="BB138" s="0" t="n">
        <f aca="false">IF($B48=0,0,IF(SIN(BB$12)=0,999999999,(SIN(BB$12)*COS($E48)+SIN($E48)*COS(BB$12))/SIN(BB$12)*$B48))</f>
        <v>11.4287507566093</v>
      </c>
      <c r="BC138" s="0" t="n">
        <f aca="false">IF($B48=0,0,IF(SIN(BC$12)=0,999999999,(SIN(BC$12)*COS($E48)+SIN($E48)*COS(BC$12))/SIN(BC$12)*$B48))</f>
        <v>11.2725516472075</v>
      </c>
      <c r="BD138" s="0" t="n">
        <f aca="false">IF($B48=0,0,IF(SIN(BD$12)=0,999999999,(SIN(BD$12)*COS($E48)+SIN($E48)*COS(BD$12))/SIN(BD$12)*$B48))</f>
        <v>11.121021848984</v>
      </c>
      <c r="BE138" s="0" t="n">
        <f aca="false">IF($B48=0,0,IF(SIN(BE$12)=0,999999999,(SIN(BE$12)*COS($E48)+SIN($E48)*COS(BE$12))/SIN(BE$12)*$B48))</f>
        <v>10.9738667506107</v>
      </c>
      <c r="BF138" s="0" t="n">
        <f aca="false">IF($B48=0,0,IF(SIN(BF$12)=0,999999999,(SIN(BF$12)*COS($E48)+SIN($E48)*COS(BF$12))/SIN(BF$12)*$B48))</f>
        <v>10.8308136959798</v>
      </c>
      <c r="BG138" s="0" t="n">
        <f aca="false">IF($B48=0,0,IF(SIN(BG$12)=0,999999999,(SIN(BG$12)*COS($E48)+SIN($E48)*COS(BG$12))/SIN(BG$12)*$B48))</f>
        <v>10.6916098886336</v>
      </c>
      <c r="BH138" s="0" t="n">
        <f aca="false">IF($B48=0,0,IF(SIN(BH$12)=0,999999999,(SIN(BH$12)*COS($E48)+SIN($E48)*COS(BH$12))/SIN(BH$12)*$B48))</f>
        <v>10.5560205278482</v>
      </c>
      <c r="BI138" s="0" t="n">
        <f aca="false">IF($B48=0,0,IF(SIN(BI$12)=0,999999999,(SIN(BI$12)*COS($E48)+SIN($E48)*COS(BI$12))/SIN(BI$12)*$B48))</f>
        <v>10.4238271468235</v>
      </c>
      <c r="BJ138" s="0" t="n">
        <f aca="false">IF($B48=0,0,IF(SIN(BJ$12)=0,999999999,(SIN(BJ$12)*COS($E48)+SIN($E48)*COS(BJ$12))/SIN(BJ$12)*$B48))</f>
        <v>10.2948261276499</v>
      </c>
      <c r="BK138" s="0" t="n">
        <f aca="false">IF($B48=0,0,IF(SIN(BK$12)=0,999999999,(SIN(BK$12)*COS($E48)+SIN($E48)*COS(BK$12))/SIN(BK$12)*$B48))</f>
        <v>10.1688273712725</v>
      </c>
      <c r="BL138" s="0" t="n">
        <f aca="false">IF($B48=0,0,IF(SIN(BL$12)=0,999999999,(SIN(BL$12)*COS($E48)+SIN($E48)*COS(BL$12))/SIN(BL$12)*$B48))</f>
        <v>10.0456531036743</v>
      </c>
      <c r="BM138" s="0" t="n">
        <f aca="false">IF($B48=0,0,IF(SIN(BM$12)=0,999999999,(SIN(BM$12)*COS($E48)+SIN($E48)*COS(BM$12))/SIN(BM$12)*$B48))</f>
        <v>9.92513680203966</v>
      </c>
      <c r="BN138" s="0" t="n">
        <f aca="false">IF($B48=0,0,IF(SIN(BN$12)=0,999999999,(SIN(BN$12)*COS($E48)+SIN($E48)*COS(BN$12))/SIN(BN$12)*$B48))</f>
        <v>9.80712222681989</v>
      </c>
      <c r="BO138" s="0" t="n">
        <f aca="false">IF($B48=0,0,IF(SIN(BO$12)=0,999999999,(SIN(BO$12)*COS($E48)+SIN($E48)*COS(BO$12))/SIN(BO$12)*$B48))</f>
        <v>9.69146254746572</v>
      </c>
      <c r="BP138" s="0" t="n">
        <f aca="false">IF($B48=0,0,IF(SIN(BP$12)=0,999999999,(SIN(BP$12)*COS($E48)+SIN($E48)*COS(BP$12))/SIN(BP$12)*$B48))</f>
        <v>9.57801955116065</v>
      </c>
      <c r="BQ138" s="0" t="n">
        <f aca="false">IF($B48=0,0,IF(SIN(BQ$12)=0,999999999,(SIN(BQ$12)*COS($E48)+SIN($E48)*COS(BQ$12))/SIN(BQ$12)*$B48))</f>
        <v>9.46666292524166</v>
      </c>
      <c r="BR138" s="0" t="n">
        <f aca="false">IF($B48=0,0,IF(SIN(BR$12)=0,999999999,(SIN(BR$12)*COS($E48)+SIN($E48)*COS(BR$12))/SIN(BR$12)*$B48))</f>
        <v>9.3572696051492</v>
      </c>
      <c r="BS138" s="0" t="n">
        <f aca="false">IF($B48=0,0,IF(SIN(BS$12)=0,999999999,(SIN(BS$12)*COS($E48)+SIN($E48)*COS(BS$12))/SIN(BS$12)*$B48))</f>
        <v>9.24972318074552</v>
      </c>
      <c r="BT138" s="0" t="n">
        <f aca="false">IF($B48=0,0,IF(SIN(BT$12)=0,999999999,(SIN(BT$12)*COS($E48)+SIN($E48)*COS(BT$12))/SIN(BT$12)*$B48))</f>
        <v>9.14391335470327</v>
      </c>
      <c r="BU138" s="0" t="n">
        <f aca="false">IF($B48=0,0,IF(SIN(BU$12)=0,999999999,(SIN(BU$12)*COS($E48)+SIN($E48)*COS(BU$12))/SIN(BU$12)*$B48))</f>
        <v>9.03973544740885</v>
      </c>
      <c r="BV138" s="0" t="n">
        <f aca="false">IF($B48=0,0,IF(SIN(BV$12)=0,999999999,(SIN(BV$12)*COS($E48)+SIN($E48)*COS(BV$12))/SIN(BV$12)*$B48))</f>
        <v>8.93708994347048</v>
      </c>
      <c r="BW138" s="0" t="n">
        <f aca="false">IF($B48=0,0,IF(SIN(BW$12)=0,999999999,(SIN(BW$12)*COS($E48)+SIN($E48)*COS(BW$12))/SIN(BW$12)*$B48))</f>
        <v>8.83588207548324</v>
      </c>
      <c r="BX138" s="0" t="n">
        <f aca="false">IF($B48=0,0,IF(SIN(BX$12)=0,999999999,(SIN(BX$12)*COS($E48)+SIN($E48)*COS(BX$12))/SIN(BX$12)*$B48))</f>
        <v>8.7360214411895</v>
      </c>
      <c r="BY138" s="0" t="n">
        <f aca="false">IF($B48=0,0,IF(SIN(BY$12)=0,999999999,(SIN(BY$12)*COS($E48)+SIN($E48)*COS(BY$12))/SIN(BY$12)*$B48))</f>
        <v>8.63742165059823</v>
      </c>
      <c r="BZ138" s="0" t="n">
        <f aca="false">IF($B48=0,0,IF(SIN(BZ$12)=0,999999999,(SIN(BZ$12)*COS($E48)+SIN($E48)*COS(BZ$12))/SIN(BZ$12)*$B48))</f>
        <v>8.53999999999998</v>
      </c>
      <c r="CA138" s="0" t="n">
        <f aca="false">IF($B48=0,0,IF(SIN(CA$12)=0,999999999,(SIN(CA$12)*COS($E48)+SIN($E48)*COS(CA$12))/SIN(CA$12)*$B48))</f>
        <v>8.44367717013663</v>
      </c>
      <c r="CB138" s="0" t="n">
        <f aca="false">IF($B48=0,0,IF(SIN(CB$12)=0,999999999,(SIN(CB$12)*COS($E48)+SIN($E48)*COS(CB$12))/SIN(CB$12)*$B48))</f>
        <v>8.34837694607007</v>
      </c>
      <c r="CC138" s="0" t="n">
        <f aca="false">IF($B48=0,0,IF(SIN(CC$12)=0,999999999,(SIN(CC$12)*COS($E48)+SIN($E48)*COS(CC$12))/SIN(CC$12)*$B48))</f>
        <v>8.2540259565439</v>
      </c>
      <c r="CD138" s="0" t="n">
        <f aca="false">IF($B48=0,0,IF(SIN(CD$12)=0,999999999,(SIN(CD$12)*COS($E48)+SIN($E48)*COS(CD$12))/SIN(CD$12)*$B48))</f>
        <v>8.16055343084968</v>
      </c>
      <c r="CE138" s="0" t="n">
        <f aca="false">IF($B48=0,0,IF(SIN(CE$12)=0,999999999,(SIN(CE$12)*COS($E48)+SIN($E48)*COS(CE$12))/SIN(CE$12)*$B48))</f>
        <v>8.06789097140064</v>
      </c>
      <c r="CF138" s="0" t="n">
        <f aca="false">IF($B48=0,0,IF(SIN(CF$12)=0,999999999,(SIN(CF$12)*COS($E48)+SIN($E48)*COS(CF$12))/SIN(CF$12)*$B48))</f>
        <v>7.97597234038603</v>
      </c>
      <c r="CG138" s="0" t="n">
        <f aca="false">IF($B48=0,0,IF(SIN(CG$12)=0,999999999,(SIN(CG$12)*COS($E48)+SIN($E48)*COS(CG$12))/SIN(CG$12)*$B48))</f>
        <v>7.88473325902516</v>
      </c>
      <c r="CH138" s="0" t="n">
        <f aca="false">IF($B48=0,0,IF(SIN(CH$12)=0,999999999,(SIN(CH$12)*COS($E48)+SIN($E48)*COS(CH$12))/SIN(CH$12)*$B48))</f>
        <v>7.79411121807014</v>
      </c>
      <c r="CI138" s="0" t="n">
        <f aca="false">IF($B48=0,0,IF(SIN(CI$12)=0,999999999,(SIN(CI$12)*COS($E48)+SIN($E48)*COS(CI$12))/SIN(CI$12)*$B48))</f>
        <v>7.70404529832121</v>
      </c>
      <c r="CJ138" s="0" t="n">
        <f aca="false">IF($B48=0,0,IF(SIN(CJ$12)=0,999999999,(SIN(CJ$12)*COS($E48)+SIN($E48)*COS(CJ$12))/SIN(CJ$12)*$B48))</f>
        <v>7.61447600001636</v>
      </c>
      <c r="CK138" s="0" t="n">
        <f aca="false">IF($B48=0,0,IF(SIN(CK$12)=0,999999999,(SIN(CK$12)*COS($E48)+SIN($E48)*COS(CK$12))/SIN(CK$12)*$B48))</f>
        <v>7.52534508004383</v>
      </c>
      <c r="CL138" s="0" t="n">
        <f aca="false">IF($B48=0,0,IF(SIN(CL$12)=0,999999999,(SIN(CL$12)*COS($E48)+SIN($E48)*COS(CL$12))/SIN(CL$12)*$B48))</f>
        <v>7.43659539600221</v>
      </c>
      <c r="CM138" s="0" t="n">
        <f aca="false">IF($B48=0,0,IF(SIN(CM$12)=0,999999999,(SIN(CM$12)*COS($E48)+SIN($E48)*COS(CM$12))/SIN(CM$12)*$B48))</f>
        <v>7.34817075619677</v>
      </c>
      <c r="CN138" s="0" t="n">
        <f aca="false">IF($B48=0,0,IF(SIN(CN$12)=0,999999999,(SIN(CN$12)*COS($E48)+SIN($E48)*COS(CN$12))/SIN(CN$12)*$B48))</f>
        <v>7.26001577471598</v>
      </c>
      <c r="CO138" s="0" t="n">
        <f aca="false">IF($B48=0,0,IF(SIN(CO$12)=0,999999999,(SIN(CO$12)*COS($E48)+SIN($E48)*COS(CO$12))/SIN(CO$12)*$B48))</f>
        <v>7.1720757307805</v>
      </c>
      <c r="CP138" s="0" t="n">
        <f aca="false">IF($B48=0,0,IF(SIN(CP$12)=0,999999999,(SIN(CP$12)*COS($E48)+SIN($E48)*COS(CP$12))/SIN(CP$12)*$B48))</f>
        <v>7.0842964315949</v>
      </c>
      <c r="CQ138" s="0" t="n">
        <f aca="false">IF($B48=0,0,IF(SIN(CQ$12)=0,999999999,(SIN(CQ$12)*COS($E48)+SIN($E48)*COS(CQ$12))/SIN(CQ$12)*$B48))</f>
        <v>6.99662407796399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311.139568740041</v>
      </c>
      <c r="H139" s="0" t="n">
        <f aca="false">IF($B49=0,0,IF(SIN(H$12)=0,999999999,(SIN(H$12)*COS($E49)+SIN($E49)*COS(H$12))/SIN(H$12)*$B49))</f>
        <v>159.045441152789</v>
      </c>
      <c r="I139" s="0" t="n">
        <f aca="false">IF($B49=0,0,IF(SIN(I$12)=0,999999999,(SIN(I$12)*COS($E49)+SIN($E49)*COS(I$12))/SIN(I$12)*$B49))</f>
        <v>108.326801006901</v>
      </c>
      <c r="J139" s="0" t="n">
        <f aca="false">IF($B49=0,0,IF(SIN(J$12)=0,999999999,(SIN(J$12)*COS($E49)+SIN($E49)*COS(J$12))/SIN(J$12)*$B49))</f>
        <v>82.9520233049853</v>
      </c>
      <c r="K139" s="0" t="n">
        <f aca="false">IF($B49=0,0,IF(SIN(K$12)=0,999999999,(SIN(K$12)*COS($E49)+SIN($E49)*COS(K$12))/SIN(K$12)*$B49))</f>
        <v>67.7147800251373</v>
      </c>
      <c r="L139" s="0" t="n">
        <f aca="false">IF($B49=0,0,IF(SIN(L$12)=0,999999999,(SIN(L$12)*COS($E49)+SIN($E49)*COS(L$12))/SIN(L$12)*$B49))</f>
        <v>57.5462926336988</v>
      </c>
      <c r="M139" s="0" t="n">
        <f aca="false">IF($B49=0,0,IF(SIN(M$12)=0,999999999,(SIN(M$12)*COS($E49)+SIN($E49)*COS(M$12))/SIN(M$12)*$B49))</f>
        <v>50.2742252994659</v>
      </c>
      <c r="N139" s="0" t="n">
        <f aca="false">IF($B49=0,0,IF(SIN(N$12)=0,999999999,(SIN(N$12)*COS($E49)+SIN($E49)*COS(N$12))/SIN(N$12)*$B49))</f>
        <v>44.8124081955674</v>
      </c>
      <c r="O139" s="0" t="n">
        <f aca="false">IF($B49=0,0,IF(SIN(O$12)=0,999999999,(SIN(O$12)*COS($E49)+SIN($E49)*COS(O$12))/SIN(O$12)*$B49))</f>
        <v>40.5574119319246</v>
      </c>
      <c r="P139" s="0" t="n">
        <f aca="false">IF($B49=0,0,IF(SIN(P$12)=0,999999999,(SIN(P$12)*COS($E49)+SIN($E49)*COS(P$12))/SIN(P$12)*$B49))</f>
        <v>37.1471773268688</v>
      </c>
      <c r="Q139" s="0" t="n">
        <f aca="false">IF($B49=0,0,IF(SIN(Q$12)=0,999999999,(SIN(Q$12)*COS($E49)+SIN($E49)*COS(Q$12))/SIN(Q$12)*$B49))</f>
        <v>34.3513016657093</v>
      </c>
      <c r="R139" s="0" t="n">
        <f aca="false">IF($B49=0,0,IF(SIN(R$12)=0,999999999,(SIN(R$12)*COS($E49)+SIN($E49)*COS(R$12))/SIN(R$12)*$B49))</f>
        <v>32.0161818288491</v>
      </c>
      <c r="S139" s="0" t="n">
        <f aca="false">IF($B49=0,0,IF(SIN(S$12)=0,999999999,(SIN(S$12)*COS($E49)+SIN($E49)*COS(S$12))/SIN(S$12)*$B49))</f>
        <v>30.0354759750591</v>
      </c>
      <c r="T139" s="0" t="n">
        <f aca="false">IF($B49=0,0,IF(SIN(T$12)=0,999999999,(SIN(T$12)*COS($E49)+SIN($E49)*COS(T$12))/SIN(T$12)*$B49))</f>
        <v>28.3332245023129</v>
      </c>
      <c r="U139" s="0" t="n">
        <f aca="false">IF($B49=0,0,IF(SIN(U$12)=0,999999999,(SIN(U$12)*COS($E49)+SIN($E49)*COS(U$12))/SIN(U$12)*$B49))</f>
        <v>26.8537226233032</v>
      </c>
      <c r="V139" s="0" t="n">
        <f aca="false">IF($B49=0,0,IF(SIN(V$12)=0,999999999,(SIN(V$12)*COS($E49)+SIN($E49)*COS(V$12))/SIN(V$12)*$B49))</f>
        <v>25.5551907241983</v>
      </c>
      <c r="W139" s="0" t="n">
        <f aca="false">IF($B49=0,0,IF(SIN(W$12)=0,999999999,(SIN(W$12)*COS($E49)+SIN($E49)*COS(W$12))/SIN(W$12)*$B49))</f>
        <v>24.4056787135193</v>
      </c>
      <c r="X139" s="0" t="n">
        <f aca="false">IF($B49=0,0,IF(SIN(X$12)=0,999999999,(SIN(X$12)*COS($E49)+SIN($E49)*COS(X$12))/SIN(X$12)*$B49))</f>
        <v>23.380335587183</v>
      </c>
      <c r="Y139" s="0" t="n">
        <f aca="false">IF($B49=0,0,IF(SIN(Y$12)=0,999999999,(SIN(Y$12)*COS($E49)+SIN($E49)*COS(Y$12))/SIN(Y$12)*$B49))</f>
        <v>22.4595412353136</v>
      </c>
      <c r="Z139" s="0" t="n">
        <f aca="false">IF($B49=0,0,IF(SIN(Z$12)=0,999999999,(SIN(Z$12)*COS($E49)+SIN($E49)*COS(Z$12))/SIN(Z$12)*$B49))</f>
        <v>21.6275987061827</v>
      </c>
      <c r="AA139" s="0" t="n">
        <f aca="false">IF($B49=0,0,IF(SIN(AA$12)=0,999999999,(SIN(AA$12)*COS($E49)+SIN($E49)*COS(AA$12))/SIN(AA$12)*$B49))</f>
        <v>20.871800108213</v>
      </c>
      <c r="AB139" s="0" t="n">
        <f aca="false">IF($B49=0,0,IF(SIN(AB$12)=0,999999999,(SIN(AB$12)*COS($E49)+SIN($E49)*COS(AB$12))/SIN(AB$12)*$B49))</f>
        <v>20.1817472651871</v>
      </c>
      <c r="AC139" s="0" t="n">
        <f aca="false">IF($B49=0,0,IF(SIN(AC$12)=0,999999999,(SIN(AC$12)*COS($E49)+SIN($E49)*COS(AC$12))/SIN(AC$12)*$B49))</f>
        <v>19.5488495910518</v>
      </c>
      <c r="AD139" s="0" t="n">
        <f aca="false">IF($B49=0,0,IF(SIN(AD$12)=0,999999999,(SIN(AD$12)*COS($E49)+SIN($E49)*COS(AD$12))/SIN(AD$12)*$B49))</f>
        <v>18.965947495249</v>
      </c>
      <c r="AE139" s="0" t="n">
        <f aca="false">IF($B49=0,0,IF(SIN(AE$12)=0,999999999,(SIN(AE$12)*COS($E49)+SIN($E49)*COS(AE$12))/SIN(AE$12)*$B49))</f>
        <v>18.4270261699999</v>
      </c>
      <c r="AF139" s="0" t="n">
        <f aca="false">IF($B49=0,0,IF(SIN(AF$12)=0,999999999,(SIN(AF$12)*COS($E49)+SIN($E49)*COS(AF$12))/SIN(AF$12)*$B49))</f>
        <v>17.9269954259161</v>
      </c>
      <c r="AG139" s="0" t="n">
        <f aca="false">IF($B49=0,0,IF(SIN(AG$12)=0,999999999,(SIN(AG$12)*COS($E49)+SIN($E49)*COS(AG$12))/SIN(AG$12)*$B49))</f>
        <v>17.4615184522728</v>
      </c>
      <c r="AH139" s="0" t="n">
        <f aca="false">IF($B49=0,0,IF(SIN(AH$12)=0,999999999,(SIN(AH$12)*COS($E49)+SIN($E49)*COS(AH$12))/SIN(AH$12)*$B49))</f>
        <v>17.0268772707515</v>
      </c>
      <c r="AI139" s="0" t="n">
        <f aca="false">IF($B49=0,0,IF(SIN(AI$12)=0,999999999,(SIN(AI$12)*COS($E49)+SIN($E49)*COS(AI$12))/SIN(AI$12)*$B49))</f>
        <v>16.6198660255827</v>
      </c>
      <c r="AJ139" s="0" t="n">
        <f aca="false">IF($B49=0,0,IF(SIN(AJ$12)=0,999999999,(SIN(AJ$12)*COS($E49)+SIN($E49)*COS(AJ$12))/SIN(AJ$12)*$B49))</f>
        <v>16.237705614901</v>
      </c>
      <c r="AK139" s="0" t="n">
        <f aca="false">IF($B49=0,0,IF(SIN(AK$12)=0,999999999,(SIN(AK$12)*COS($E49)+SIN($E49)*COS(AK$12))/SIN(AK$12)*$B49))</f>
        <v>15.877974844301</v>
      </c>
      <c r="AL139" s="0" t="n">
        <f aca="false">IF($B49=0,0,IF(SIN(AL$12)=0,999999999,(SIN(AL$12)*COS($E49)+SIN($E49)*COS(AL$12))/SIN(AL$12)*$B49))</f>
        <v>15.5385544883336</v>
      </c>
      <c r="AM139" s="0" t="n">
        <f aca="false">IF($B49=0,0,IF(SIN(AM$12)=0,999999999,(SIN(AM$12)*COS($E49)+SIN($E49)*COS(AM$12))/SIN(AM$12)*$B49))</f>
        <v>15.2175815218662</v>
      </c>
      <c r="AN139" s="0" t="n">
        <f aca="false">IF($B49=0,0,IF(SIN(AN$12)=0,999999999,(SIN(AN$12)*COS($E49)+SIN($E49)*COS(AN$12))/SIN(AN$12)*$B49))</f>
        <v>14.9134114274793</v>
      </c>
      <c r="AO139" s="0" t="n">
        <f aca="false">IF($B49=0,0,IF(SIN(AO$12)=0,999999999,(SIN(AO$12)*COS($E49)+SIN($E49)*COS(AO$12))/SIN(AO$12)*$B49))</f>
        <v>14.6245869636621</v>
      </c>
      <c r="AP139" s="0" t="n">
        <f aca="false">IF($B49=0,0,IF(SIN(AP$12)=0,999999999,(SIN(AP$12)*COS($E49)+SIN($E49)*COS(AP$12))/SIN(AP$12)*$B49))</f>
        <v>14.3498121375067</v>
      </c>
      <c r="AQ139" s="0" t="n">
        <f aca="false">IF($B49=0,0,IF(SIN(AQ$12)=0,999999999,(SIN(AQ$12)*COS($E49)+SIN($E49)*COS(AQ$12))/SIN(AQ$12)*$B49))</f>
        <v>14.0879303972342</v>
      </c>
      <c r="AR139" s="0" t="n">
        <f aca="false">IF($B49=0,0,IF(SIN(AR$12)=0,999999999,(SIN(AR$12)*COS($E49)+SIN($E49)*COS(AR$12))/SIN(AR$12)*$B49))</f>
        <v>13.837906267179</v>
      </c>
      <c r="AS139" s="0" t="n">
        <f aca="false">IF($B49=0,0,IF(SIN(AS$12)=0,999999999,(SIN(AS$12)*COS($E49)+SIN($E49)*COS(AS$12))/SIN(AS$12)*$B49))</f>
        <v>13.5988098073189</v>
      </c>
      <c r="AT139" s="0" t="n">
        <f aca="false">IF($B49=0,0,IF(SIN(AT$12)=0,999999999,(SIN(AT$12)*COS($E49)+SIN($E49)*COS(AT$12))/SIN(AT$12)*$B49))</f>
        <v>13.3698034030194</v>
      </c>
      <c r="AU139" s="0" t="n">
        <f aca="false">IF($B49=0,0,IF(SIN(AU$12)=0,999999999,(SIN(AU$12)*COS($E49)+SIN($E49)*COS(AU$12))/SIN(AU$12)*$B49))</f>
        <v>13.1501304871105</v>
      </c>
      <c r="AV139" s="0" t="n">
        <f aca="false">IF($B49=0,0,IF(SIN(AV$12)=0,999999999,(SIN(AV$12)*COS($E49)+SIN($E49)*COS(AV$12))/SIN(AV$12)*$B49))</f>
        <v>12.9391058722026</v>
      </c>
      <c r="AW139" s="0" t="n">
        <f aca="false">IF($B49=0,0,IF(SIN(AW$12)=0,999999999,(SIN(AW$12)*COS($E49)+SIN($E49)*COS(AW$12))/SIN(AW$12)*$B49))</f>
        <v>12.7361074310673</v>
      </c>
      <c r="AX139" s="0" t="n">
        <f aca="false">IF($B49=0,0,IF(SIN(AX$12)=0,999999999,(SIN(AX$12)*COS($E49)+SIN($E49)*COS(AX$12))/SIN(AX$12)*$B49))</f>
        <v>12.5405689105755</v>
      </c>
      <c r="AY139" s="0" t="n">
        <f aca="false">IF($B49=0,0,IF(SIN(AY$12)=0,999999999,(SIN(AY$12)*COS($E49)+SIN($E49)*COS(AY$12))/SIN(AY$12)*$B49))</f>
        <v>12.3519737028182</v>
      </c>
      <c r="AZ139" s="0" t="n">
        <f aca="false">IF($B49=0,0,IF(SIN(AZ$12)=0,999999999,(SIN(AZ$12)*COS($E49)+SIN($E49)*COS(AZ$12))/SIN(AZ$12)*$B49))</f>
        <v>12.1698494277046</v>
      </c>
      <c r="BA139" s="0" t="n">
        <f aca="false">IF($B49=0,0,IF(SIN(BA$12)=0,999999999,(SIN(BA$12)*COS($E49)+SIN($E49)*COS(BA$12))/SIN(BA$12)*$B49))</f>
        <v>11.9937632061316</v>
      </c>
      <c r="BB139" s="0" t="n">
        <f aca="false">IF($B49=0,0,IF(SIN(BB$12)=0,999999999,(SIN(BB$12)*COS($E49)+SIN($E49)*COS(BB$12))/SIN(BB$12)*$B49))</f>
        <v>11.8233175229671</v>
      </c>
      <c r="BC139" s="0" t="n">
        <f aca="false">IF($B49=0,0,IF(SIN(BC$12)=0,999999999,(SIN(BC$12)*COS($E49)+SIN($E49)*COS(BC$12))/SIN(BC$12)*$B49))</f>
        <v>11.6581465955349</v>
      </c>
      <c r="BD139" s="0" t="n">
        <f aca="false">IF($B49=0,0,IF(SIN(BD$12)=0,999999999,(SIN(BD$12)*COS($E49)+SIN($E49)*COS(BD$12))/SIN(BD$12)*$B49))</f>
        <v>11.4979131767781</v>
      </c>
      <c r="BE139" s="0" t="n">
        <f aca="false">IF($B49=0,0,IF(SIN(BE$12)=0,999999999,(SIN(BE$12)*COS($E49)+SIN($E49)*COS(BE$12))/SIN(BE$12)*$B49))</f>
        <v>11.3423057333825</v>
      </c>
      <c r="BF139" s="0" t="n">
        <f aca="false">IF($B49=0,0,IF(SIN(BF$12)=0,999999999,(SIN(BF$12)*COS($E49)+SIN($E49)*COS(BF$12))/SIN(BF$12)*$B49))</f>
        <v>11.1910359483248</v>
      </c>
      <c r="BG139" s="0" t="n">
        <f aca="false">IF($B49=0,0,IF(SIN(BG$12)=0,999999999,(SIN(BG$12)*COS($E49)+SIN($E49)*COS(BG$12))/SIN(BG$12)*$B49))</f>
        <v>11.0438365049379</v>
      </c>
      <c r="BH139" s="0" t="n">
        <f aca="false">IF($B49=0,0,IF(SIN(BH$12)=0,999999999,(SIN(BH$12)*COS($E49)+SIN($E49)*COS(BH$12))/SIN(BH$12)*$B49))</f>
        <v>10.9004591159333</v>
      </c>
      <c r="BI139" s="0" t="n">
        <f aca="false">IF($B49=0,0,IF(SIN(BI$12)=0,999999999,(SIN(BI$12)*COS($E49)+SIN($E49)*COS(BI$12))/SIN(BI$12)*$B49))</f>
        <v>10.76067276614</v>
      </c>
      <c r="BJ139" s="0" t="n">
        <f aca="false">IF($B49=0,0,IF(SIN(BJ$12)=0,999999999,(SIN(BJ$12)*COS($E49)+SIN($E49)*COS(BJ$12))/SIN(BJ$12)*$B49))</f>
        <v>10.6242621421728</v>
      </c>
      <c r="BK139" s="0" t="n">
        <f aca="false">IF($B49=0,0,IF(SIN(BK$12)=0,999999999,(SIN(BK$12)*COS($E49)+SIN($E49)*COS(BK$12))/SIN(BK$12)*$B49))</f>
        <v>10.4910262260023</v>
      </c>
      <c r="BL139" s="0" t="n">
        <f aca="false">IF($B49=0,0,IF(SIN(BL$12)=0,999999999,(SIN(BL$12)*COS($E49)+SIN($E49)*COS(BL$12))/SIN(BL$12)*$B49))</f>
        <v>10.3607770325665</v>
      </c>
      <c r="BM139" s="0" t="n">
        <f aca="false">IF($B49=0,0,IF(SIN(BM$12)=0,999999999,(SIN(BM$12)*COS($E49)+SIN($E49)*COS(BM$12))/SIN(BM$12)*$B49))</f>
        <v>10.233338474255</v>
      </c>
      <c r="BN139" s="0" t="n">
        <f aca="false">IF($B49=0,0,IF(SIN(BN$12)=0,999999999,(SIN(BN$12)*COS($E49)+SIN($E49)*COS(BN$12))/SIN(BN$12)*$B49))</f>
        <v>10.1085453373784</v>
      </c>
      <c r="BO139" s="0" t="n">
        <f aca="false">IF($B49=0,0,IF(SIN(BO$12)=0,999999999,(SIN(BO$12)*COS($E49)+SIN($E49)*COS(BO$12))/SIN(BO$12)*$B49))</f>
        <v>9.98624235768405</v>
      </c>
      <c r="BP139" s="0" t="n">
        <f aca="false">IF($B49=0,0,IF(SIN(BP$12)=0,999999999,(SIN(BP$12)*COS($E49)+SIN($E49)*COS(BP$12))/SIN(BP$12)*$B49))</f>
        <v>9.8662833836402</v>
      </c>
      <c r="BQ139" s="0" t="n">
        <f aca="false">IF($B49=0,0,IF(SIN(BQ$12)=0,999999999,(SIN(BQ$12)*COS($E49)+SIN($E49)*COS(BQ$12))/SIN(BQ$12)*$B49))</f>
        <v>9.74853061764041</v>
      </c>
      <c r="BR139" s="0" t="n">
        <f aca="false">IF($B49=0,0,IF(SIN(BR$12)=0,999999999,(SIN(BR$12)*COS($E49)+SIN($E49)*COS(BR$12))/SIN(BR$12)*$B49))</f>
        <v>9.63285392650072</v>
      </c>
      <c r="BS139" s="0" t="n">
        <f aca="false">IF($B49=0,0,IF(SIN(BS$12)=0,999999999,(SIN(BS$12)*COS($E49)+SIN($E49)*COS(BS$12))/SIN(BS$12)*$B49))</f>
        <v>9.51913021367797</v>
      </c>
      <c r="BT139" s="0" t="n">
        <f aca="false">IF($B49=0,0,IF(SIN(BT$12)=0,999999999,(SIN(BT$12)*COS($E49)+SIN($E49)*COS(BT$12))/SIN(BT$12)*$B49))</f>
        <v>9.40724284654908</v>
      </c>
      <c r="BU139" s="0" t="n">
        <f aca="false">IF($B49=0,0,IF(SIN(BU$12)=0,999999999,(SIN(BU$12)*COS($E49)+SIN($E49)*COS(BU$12))/SIN(BU$12)*$B49))</f>
        <v>9.2970811328769</v>
      </c>
      <c r="BV139" s="0" t="n">
        <f aca="false">IF($B49=0,0,IF(SIN(BV$12)=0,999999999,(SIN(BV$12)*COS($E49)+SIN($E49)*COS(BV$12))/SIN(BV$12)*$B49))</f>
        <v>9.18853984127042</v>
      </c>
      <c r="BW139" s="0" t="n">
        <f aca="false">IF($B49=0,0,IF(SIN(BW$12)=0,999999999,(SIN(BW$12)*COS($E49)+SIN($E49)*COS(BW$12))/SIN(BW$12)*$B49))</f>
        <v>9.08151876104203</v>
      </c>
      <c r="BX139" s="0" t="n">
        <f aca="false">IF($B49=0,0,IF(SIN(BX$12)=0,999999999,(SIN(BX$12)*COS($E49)+SIN($E49)*COS(BX$12))/SIN(BX$12)*$B49))</f>
        <v>8.97592229737818</v>
      </c>
      <c r="BY139" s="0" t="n">
        <f aca="false">IF($B49=0,0,IF(SIN(BY$12)=0,999999999,(SIN(BY$12)*COS($E49)+SIN($E49)*COS(BY$12))/SIN(BY$12)*$B49))</f>
        <v>8.87165909818995</v>
      </c>
      <c r="BZ139" s="0" t="n">
        <f aca="false">IF($B49=0,0,IF(SIN(BZ$12)=0,999999999,(SIN(BZ$12)*COS($E49)+SIN($E49)*COS(BZ$12))/SIN(BZ$12)*$B49))</f>
        <v>8.7686417094038</v>
      </c>
      <c r="CA139" s="0" t="n">
        <f aca="false">IF($B49=0,0,IF(SIN(CA$12)=0,999999999,(SIN(CA$12)*COS($E49)+SIN($E49)*COS(CA$12))/SIN(CA$12)*$B49))</f>
        <v>8.66678625579488</v>
      </c>
      <c r="CB139" s="0" t="n">
        <f aca="false">IF($B49=0,0,IF(SIN(CB$12)=0,999999999,(SIN(CB$12)*COS($E49)+SIN($E49)*COS(CB$12))/SIN(CB$12)*$B49))</f>
        <v>8.56601214476532</v>
      </c>
      <c r="CC139" s="0" t="n">
        <f aca="false">IF($B49=0,0,IF(SIN(CC$12)=0,999999999,(SIN(CC$12)*COS($E49)+SIN($E49)*COS(CC$12))/SIN(CC$12)*$B49))</f>
        <v>8.46624179073531</v>
      </c>
      <c r="CD139" s="0" t="n">
        <f aca="false">IF($B49=0,0,IF(SIN(CD$12)=0,999999999,(SIN(CD$12)*COS($E49)+SIN($E49)*COS(CD$12))/SIN(CD$12)*$B49))</f>
        <v>8.3674003580442</v>
      </c>
      <c r="CE139" s="0" t="n">
        <f aca="false">IF($B49=0,0,IF(SIN(CE$12)=0,999999999,(SIN(CE$12)*COS($E49)+SIN($E49)*COS(CE$12))/SIN(CE$12)*$B49))</f>
        <v>8.26941552046115</v>
      </c>
      <c r="CF139" s="0" t="n">
        <f aca="false">IF($B49=0,0,IF(SIN(CF$12)=0,999999999,(SIN(CF$12)*COS($E49)+SIN($E49)*COS(CF$12))/SIN(CF$12)*$B49))</f>
        <v>8.17221723558532</v>
      </c>
      <c r="CG139" s="0" t="n">
        <f aca="false">IF($B49=0,0,IF(SIN(CG$12)=0,999999999,(SIN(CG$12)*COS($E49)+SIN($E49)*COS(CG$12))/SIN(CG$12)*$B49))</f>
        <v>8.07573753256937</v>
      </c>
      <c r="CH139" s="0" t="n">
        <f aca="false">IF($B49=0,0,IF(SIN(CH$12)=0,999999999,(SIN(CH$12)*COS($E49)+SIN($E49)*COS(CH$12))/SIN(CH$12)*$B49))</f>
        <v>7.97991031173777</v>
      </c>
      <c r="CI139" s="0" t="n">
        <f aca="false">IF($B49=0,0,IF(SIN(CI$12)=0,999999999,(SIN(CI$12)*COS($E49)+SIN($E49)*COS(CI$12))/SIN(CI$12)*$B49))</f>
        <v>7.88467115479287</v>
      </c>
      <c r="CJ139" s="0" t="n">
        <f aca="false">IF($B49=0,0,IF(SIN(CJ$12)=0,999999999,(SIN(CJ$12)*COS($E49)+SIN($E49)*COS(CJ$12))/SIN(CJ$12)*$B49))</f>
        <v>7.78995714440493</v>
      </c>
      <c r="CK139" s="0" t="n">
        <f aca="false">IF($B49=0,0,IF(SIN(CK$12)=0,999999999,(SIN(CK$12)*COS($E49)+SIN($E49)*COS(CK$12))/SIN(CK$12)*$B49))</f>
        <v>7.69570669207435</v>
      </c>
      <c r="CL139" s="0" t="n">
        <f aca="false">IF($B49=0,0,IF(SIN(CL$12)=0,999999999,(SIN(CL$12)*COS($E49)+SIN($E49)*COS(CL$12))/SIN(CL$12)*$B49))</f>
        <v>7.60185937323487</v>
      </c>
      <c r="CM139" s="0" t="n">
        <f aca="false">IF($B49=0,0,IF(SIN(CM$12)=0,999999999,(SIN(CM$12)*COS($E49)+SIN($E49)*COS(CM$12))/SIN(CM$12)*$B49))</f>
        <v>7.50835576863391</v>
      </c>
      <c r="CN139" s="0" t="n">
        <f aca="false">IF($B49=0,0,IF(SIN(CN$12)=0,999999999,(SIN(CN$12)*COS($E49)+SIN($E49)*COS(CN$12))/SIN(CN$12)*$B49))</f>
        <v>7.41513731108496</v>
      </c>
      <c r="CO139" s="0" t="n">
        <f aca="false">IF($B49=0,0,IF(SIN(CO$12)=0,999999999,(SIN(CO$12)*COS($E49)+SIN($E49)*COS(CO$12))/SIN(CO$12)*$B49))</f>
        <v>7.32214613673778</v>
      </c>
      <c r="CP139" s="0" t="n">
        <f aca="false">IF($B49=0,0,IF(SIN(CP$12)=0,999999999,(SIN(CP$12)*COS($E49)+SIN($E49)*COS(CP$12))/SIN(CP$12)*$B49))</f>
        <v>7.22932494005257</v>
      </c>
      <c r="CQ139" s="0" t="n">
        <f aca="false">IF($B49=0,0,IF(SIN(CQ$12)=0,999999999,(SIN(CQ$12)*COS($E49)+SIN($E49)*COS(CQ$12))/SIN(CQ$12)*$B49))</f>
        <v>7.1366168316975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328.139020778209</v>
      </c>
      <c r="H140" s="0" t="n">
        <f aca="false">IF($B50=0,0,IF(SIN(H$12)=0,999999999,(SIN(H$12)*COS($E50)+SIN($E50)*COS(H$12))/SIN(H$12)*$B50))</f>
        <v>167.606063147848</v>
      </c>
      <c r="I140" s="0" t="n">
        <f aca="false">IF($B50=0,0,IF(SIN(I$12)=0,999999999,(SIN(I$12)*COS($E50)+SIN($E50)*COS(I$12))/SIN(I$12)*$B50))</f>
        <v>114.073336810743</v>
      </c>
      <c r="J140" s="0" t="n">
        <f aca="false">IF($B50=0,0,IF(SIN(J$12)=0,999999999,(SIN(J$12)*COS($E50)+SIN($E50)*COS(J$12))/SIN(J$12)*$B50))</f>
        <v>87.29065835812</v>
      </c>
      <c r="K140" s="0" t="n">
        <f aca="false">IF($B50=0,0,IF(SIN(K$12)=0,999999999,(SIN(K$12)*COS($E50)+SIN($E50)*COS(K$12))/SIN(K$12)*$B50))</f>
        <v>71.2079879181052</v>
      </c>
      <c r="L140" s="0" t="n">
        <f aca="false">IF($B50=0,0,IF(SIN(L$12)=0,999999999,(SIN(L$12)*COS($E50)+SIN($E50)*COS(L$12))/SIN(L$12)*$B50))</f>
        <v>60.4753095335424</v>
      </c>
      <c r="M140" s="0" t="n">
        <f aca="false">IF($B50=0,0,IF(SIN(M$12)=0,999999999,(SIN(M$12)*COS($E50)+SIN($E50)*COS(M$12))/SIN(M$12)*$B50))</f>
        <v>52.799756928253</v>
      </c>
      <c r="N140" s="0" t="n">
        <f aca="false">IF($B50=0,0,IF(SIN(N$12)=0,999999999,(SIN(N$12)*COS($E50)+SIN($E50)*COS(N$12))/SIN(N$12)*$B50))</f>
        <v>47.0348949468336</v>
      </c>
      <c r="O140" s="0" t="n">
        <f aca="false">IF($B50=0,0,IF(SIN(O$12)=0,999999999,(SIN(O$12)*COS($E50)+SIN($E50)*COS(O$12))/SIN(O$12)*$B50))</f>
        <v>42.5438133663375</v>
      </c>
      <c r="P140" s="0" t="n">
        <f aca="false">IF($B50=0,0,IF(SIN(P$12)=0,999999999,(SIN(P$12)*COS($E50)+SIN($E50)*COS(P$12))/SIN(P$12)*$B50))</f>
        <v>38.9443644195073</v>
      </c>
      <c r="Q140" s="0" t="n">
        <f aca="false">IF($B50=0,0,IF(SIN(Q$12)=0,999999999,(SIN(Q$12)*COS($E50)+SIN($E50)*COS(Q$12))/SIN(Q$12)*$B50))</f>
        <v>35.9933616676411</v>
      </c>
      <c r="R140" s="0" t="n">
        <f aca="false">IF($B50=0,0,IF(SIN(R$12)=0,999999999,(SIN(R$12)*COS($E50)+SIN($E50)*COS(R$12))/SIN(R$12)*$B50))</f>
        <v>33.5286794357946</v>
      </c>
      <c r="S140" s="0" t="n">
        <f aca="false">IF($B50=0,0,IF(SIN(S$12)=0,999999999,(SIN(S$12)*COS($E50)+SIN($E50)*COS(S$12))/SIN(S$12)*$B50))</f>
        <v>31.4380755844246</v>
      </c>
      <c r="T140" s="0" t="n">
        <f aca="false">IF($B50=0,0,IF(SIN(T$12)=0,999999999,(SIN(T$12)*COS($E50)+SIN($E50)*COS(T$12))/SIN(T$12)*$B50))</f>
        <v>29.6413759492343</v>
      </c>
      <c r="U140" s="0" t="n">
        <f aca="false">IF($B50=0,0,IF(SIN(U$12)=0,999999999,(SIN(U$12)*COS($E50)+SIN($E50)*COS(U$12))/SIN(U$12)*$B50))</f>
        <v>28.0797850040425</v>
      </c>
      <c r="V140" s="0" t="n">
        <f aca="false">IF($B50=0,0,IF(SIN(V$12)=0,999999999,(SIN(V$12)*COS($E50)+SIN($E50)*COS(V$12))/SIN(V$12)*$B50))</f>
        <v>26.7092050240818</v>
      </c>
      <c r="W140" s="0" t="n">
        <f aca="false">IF($B50=0,0,IF(SIN(W$12)=0,999999999,(SIN(W$12)*COS($E50)+SIN($E50)*COS(W$12))/SIN(W$12)*$B50))</f>
        <v>25.4959131907067</v>
      </c>
      <c r="X140" s="0" t="n">
        <f aca="false">IF($B50=0,0,IF(SIN(X$12)=0,999999999,(SIN(X$12)*COS($E50)+SIN($E50)*COS(X$12))/SIN(X$12)*$B50))</f>
        <v>24.4136796602747</v>
      </c>
      <c r="Y140" s="0" t="n">
        <f aca="false">IF($B50=0,0,IF(SIN(Y$12)=0,999999999,(SIN(Y$12)*COS($E50)+SIN($E50)*COS(Y$12))/SIN(Y$12)*$B50))</f>
        <v>23.4417957156423</v>
      </c>
      <c r="Z140" s="0" t="n">
        <f aca="false">IF($B50=0,0,IF(SIN(Z$12)=0,999999999,(SIN(Z$12)*COS($E50)+SIN($E50)*COS(Z$12))/SIN(Z$12)*$B50))</f>
        <v>22.563693471338</v>
      </c>
      <c r="AA140" s="0" t="n">
        <f aca="false">IF($B50=0,0,IF(SIN(AA$12)=0,999999999,(SIN(AA$12)*COS($E50)+SIN($E50)*COS(AA$12))/SIN(AA$12)*$B50))</f>
        <v>21.7659599478307</v>
      </c>
      <c r="AB140" s="0" t="n">
        <f aca="false">IF($B50=0,0,IF(SIN(AB$12)=0,999999999,(SIN(AB$12)*COS($E50)+SIN($E50)*COS(AB$12))/SIN(AB$12)*$B50))</f>
        <v>21.0376200337953</v>
      </c>
      <c r="AC140" s="0" t="n">
        <f aca="false">IF($B50=0,0,IF(SIN(AC$12)=0,999999999,(SIN(AC$12)*COS($E50)+SIN($E50)*COS(AC$12))/SIN(AC$12)*$B50))</f>
        <v>20.3696065008729</v>
      </c>
      <c r="AD140" s="0" t="n">
        <f aca="false">IF($B50=0,0,IF(SIN(AD$12)=0,999999999,(SIN(AD$12)*COS($E50)+SIN($E50)*COS(AD$12))/SIN(AD$12)*$B50))</f>
        <v>19.7543625139249</v>
      </c>
      <c r="AE140" s="0" t="n">
        <f aca="false">IF($B50=0,0,IF(SIN(AE$12)=0,999999999,(SIN(AE$12)*COS($E50)+SIN($E50)*COS(AE$12))/SIN(AE$12)*$B50))</f>
        <v>19.1855395380169</v>
      </c>
      <c r="AF140" s="0" t="n">
        <f aca="false">IF($B50=0,0,IF(SIN(AF$12)=0,999999999,(SIN(AF$12)*COS($E50)+SIN($E50)*COS(AF$12))/SIN(AF$12)*$B50))</f>
        <v>18.6577649583716</v>
      </c>
      <c r="AG140" s="0" t="n">
        <f aca="false">IF($B50=0,0,IF(SIN(AG$12)=0,999999999,(SIN(AG$12)*COS($E50)+SIN($E50)*COS(AG$12))/SIN(AG$12)*$B50))</f>
        <v>18.1664613395325</v>
      </c>
      <c r="AH140" s="0" t="n">
        <f aca="false">IF($B50=0,0,IF(SIN(AH$12)=0,999999999,(SIN(AH$12)*COS($E50)+SIN($E50)*COS(AH$12))/SIN(AH$12)*$B50))</f>
        <v>17.7077044139073</v>
      </c>
      <c r="AI140" s="0" t="n">
        <f aca="false">IF($B50=0,0,IF(SIN(AI$12)=0,999999999,(SIN(AI$12)*COS($E50)+SIN($E50)*COS(AI$12))/SIN(AI$12)*$B50))</f>
        <v>17.2781104511931</v>
      </c>
      <c r="AJ140" s="0" t="n">
        <f aca="false">IF($B50=0,0,IF(SIN(AJ$12)=0,999999999,(SIN(AJ$12)*COS($E50)+SIN($E50)*COS(AJ$12))/SIN(AJ$12)*$B50))</f>
        <v>16.8747461531155</v>
      </c>
      <c r="AK140" s="0" t="n">
        <f aca="false">IF($B50=0,0,IF(SIN(AK$12)=0,999999999,(SIN(AK$12)*COS($E50)+SIN($E50)*COS(AK$12))/SIN(AK$12)*$B50))</f>
        <v>16.4950559870903</v>
      </c>
      <c r="AL140" s="0" t="n">
        <f aca="false">IF($B50=0,0,IF(SIN(AL$12)=0,999999999,(SIN(AL$12)*COS($E50)+SIN($E50)*COS(AL$12))/SIN(AL$12)*$B50))</f>
        <v>16.1368031440136</v>
      </c>
      <c r="AM140" s="0" t="n">
        <f aca="false">IF($B50=0,0,IF(SIN(AM$12)=0,999999999,(SIN(AM$12)*COS($E50)+SIN($E50)*COS(AM$12))/SIN(AM$12)*$B50))</f>
        <v>15.798021230183</v>
      </c>
      <c r="AN140" s="0" t="n">
        <f aca="false">IF($B50=0,0,IF(SIN(AN$12)=0,999999999,(SIN(AN$12)*COS($E50)+SIN($E50)*COS(AN$12))/SIN(AN$12)*$B50))</f>
        <v>15.4769744833478</v>
      </c>
      <c r="AO140" s="0" t="n">
        <f aca="false">IF($B50=0,0,IF(SIN(AO$12)=0,999999999,(SIN(AO$12)*COS($E50)+SIN($E50)*COS(AO$12))/SIN(AO$12)*$B50))</f>
        <v>15.1721248080308</v>
      </c>
      <c r="AP140" s="0" t="n">
        <f aca="false">IF($B50=0,0,IF(SIN(AP$12)=0,999999999,(SIN(AP$12)*COS($E50)+SIN($E50)*COS(AP$12))/SIN(AP$12)*$B50))</f>
        <v>14.8821043041177</v>
      </c>
      <c r="AQ140" s="0" t="n">
        <f aca="false">IF($B50=0,0,IF(SIN(AQ$12)=0,999999999,(SIN(AQ$12)*COS($E50)+SIN($E50)*COS(AQ$12))/SIN(AQ$12)*$B50))</f>
        <v>14.6056922494102</v>
      </c>
      <c r="AR140" s="0" t="n">
        <f aca="false">IF($B50=0,0,IF(SIN(AR$12)=0,999999999,(SIN(AR$12)*COS($E50)+SIN($E50)*COS(AR$12))/SIN(AR$12)*$B50))</f>
        <v>14.3417957156423</v>
      </c>
      <c r="AS140" s="0" t="n">
        <f aca="false">IF($B50=0,0,IF(SIN(AS$12)=0,999999999,(SIN(AS$12)*COS($E50)+SIN($E50)*COS(AS$12))/SIN(AS$12)*$B50))</f>
        <v>14.0894331657584</v>
      </c>
      <c r="AT140" s="0" t="n">
        <f aca="false">IF($B50=0,0,IF(SIN(AT$12)=0,999999999,(SIN(AT$12)*COS($E50)+SIN($E50)*COS(AT$12))/SIN(AT$12)*$B50))</f>
        <v>13.8477205106961</v>
      </c>
      <c r="AU140" s="0" t="n">
        <f aca="false">IF($B50=0,0,IF(SIN(AU$12)=0,999999999,(SIN(AU$12)*COS($E50)+SIN($E50)*COS(AU$12))/SIN(AU$12)*$B50))</f>
        <v>13.6158592057164</v>
      </c>
      <c r="AV140" s="0" t="n">
        <f aca="false">IF($B50=0,0,IF(SIN(AV$12)=0,999999999,(SIN(AV$12)*COS($E50)+SIN($E50)*COS(AV$12))/SIN(AV$12)*$B50))</f>
        <v>13.3931260463146</v>
      </c>
      <c r="AW140" s="0" t="n">
        <f aca="false">IF($B50=0,0,IF(SIN(AW$12)=0,999999999,(SIN(AW$12)*COS($E50)+SIN($E50)*COS(AW$12))/SIN(AW$12)*$B50))</f>
        <v>13.1788643869937</v>
      </c>
      <c r="AX140" s="0" t="n">
        <f aca="false">IF($B50=0,0,IF(SIN(AX$12)=0,999999999,(SIN(AX$12)*COS($E50)+SIN($E50)*COS(AX$12))/SIN(AX$12)*$B50))</f>
        <v>12.9724765564891</v>
      </c>
      <c r="AY140" s="0" t="n">
        <f aca="false">IF($B50=0,0,IF(SIN(AY$12)=0,999999999,(SIN(AY$12)*COS($E50)+SIN($E50)*COS(AY$12))/SIN(AY$12)*$B50))</f>
        <v>12.7734172832847</v>
      </c>
      <c r="AZ140" s="0" t="n">
        <f aca="false">IF($B50=0,0,IF(SIN(AZ$12)=0,999999999,(SIN(AZ$12)*COS($E50)+SIN($E50)*COS(AZ$12))/SIN(AZ$12)*$B50))</f>
        <v>12.5811879776298</v>
      </c>
      <c r="BA140" s="0" t="n">
        <f aca="false">IF($B50=0,0,IF(SIN(BA$12)=0,999999999,(SIN(BA$12)*COS($E50)+SIN($E50)*COS(BA$12))/SIN(BA$12)*$B50))</f>
        <v>12.3953317424452</v>
      </c>
      <c r="BB140" s="0" t="n">
        <f aca="false">IF($B50=0,0,IF(SIN(BB$12)=0,999999999,(SIN(BB$12)*COS($E50)+SIN($E50)*COS(BB$12))/SIN(BB$12)*$B50))</f>
        <v>12.2154290067657</v>
      </c>
      <c r="BC140" s="0" t="n">
        <f aca="false">IF($B50=0,0,IF(SIN(BC$12)=0,999999999,(SIN(BC$12)*COS($E50)+SIN($E50)*COS(BC$12))/SIN(BC$12)*$B50))</f>
        <v>12.0410936927344</v>
      </c>
      <c r="BD140" s="0" t="n">
        <f aca="false">IF($B50=0,0,IF(SIN(BD$12)=0,999999999,(SIN(BD$12)*COS($E50)+SIN($E50)*COS(BD$12))/SIN(BD$12)*$B50))</f>
        <v>11.8719698413911</v>
      </c>
      <c r="BE140" s="0" t="n">
        <f aca="false">IF($B50=0,0,IF(SIN(BE$12)=0,999999999,(SIN(BE$12)*COS($E50)+SIN($E50)*COS(BE$12))/SIN(BE$12)*$B50))</f>
        <v>11.7077286342264</v>
      </c>
      <c r="BF140" s="0" t="n">
        <f aca="false">IF($B50=0,0,IF(SIN(BF$12)=0,999999999,(SIN(BF$12)*COS($E50)+SIN($E50)*COS(BF$12))/SIN(BF$12)*$B50))</f>
        <v>11.5480657571605</v>
      </c>
      <c r="BG140" s="0" t="n">
        <f aca="false">IF($B50=0,0,IF(SIN(BG$12)=0,999999999,(SIN(BG$12)*COS($E50)+SIN($E50)*COS(BG$12))/SIN(BG$12)*$B50))</f>
        <v>11.3926990616588</v>
      </c>
      <c r="BH140" s="0" t="n">
        <f aca="false">IF($B50=0,0,IF(SIN(BH$12)=0,999999999,(SIN(BH$12)*COS($E50)+SIN($E50)*COS(BH$12))/SIN(BH$12)*$B50))</f>
        <v>11.2413664843966</v>
      </c>
      <c r="BI140" s="0" t="n">
        <f aca="false">IF($B50=0,0,IF(SIN(BI$12)=0,999999999,(SIN(BI$12)*COS($E50)+SIN($E50)*COS(BI$12))/SIN(BI$12)*$B50))</f>
        <v>11.093824192497</v>
      </c>
      <c r="BJ140" s="0" t="n">
        <f aca="false">IF($B50=0,0,IF(SIN(BJ$12)=0,999999999,(SIN(BJ$12)*COS($E50)+SIN($E50)*COS(BJ$12))/SIN(BJ$12)*$B50))</f>
        <v>10.9498449260714</v>
      </c>
      <c r="BK140" s="0" t="n">
        <f aca="false">IF($B50=0,0,IF(SIN(BK$12)=0,999999999,(SIN(BK$12)*COS($E50)+SIN($E50)*COS(BK$12))/SIN(BK$12)*$B50))</f>
        <v>10.8092165137537</v>
      </c>
      <c r="BL140" s="0" t="n">
        <f aca="false">IF($B50=0,0,IF(SIN(BL$12)=0,999999999,(SIN(BL$12)*COS($E50)+SIN($E50)*COS(BL$12))/SIN(BL$12)*$B50))</f>
        <v>10.67174054027</v>
      </c>
      <c r="BM140" s="0" t="n">
        <f aca="false">IF($B50=0,0,IF(SIN(BM$12)=0,999999999,(SIN(BM$12)*COS($E50)+SIN($E50)*COS(BM$12))/SIN(BM$12)*$B50))</f>
        <v>10.5372311479191</v>
      </c>
      <c r="BN140" s="0" t="n">
        <f aca="false">IF($B50=0,0,IF(SIN(BN$12)=0,999999999,(SIN(BN$12)*COS($E50)+SIN($E50)*COS(BN$12))/SIN(BN$12)*$B50))</f>
        <v>10.4055139562526</v>
      </c>
      <c r="BO140" s="0" t="n">
        <f aca="false">IF($B50=0,0,IF(SIN(BO$12)=0,999999999,(SIN(BO$12)*COS($E50)+SIN($E50)*COS(BO$12))/SIN(BO$12)*$B50))</f>
        <v>10.2764250862956</v>
      </c>
      <c r="BP140" s="0" t="n">
        <f aca="false">IF($B50=0,0,IF(SIN(BP$12)=0,999999999,(SIN(BP$12)*COS($E50)+SIN($E50)*COS(BP$12))/SIN(BP$12)*$B50))</f>
        <v>10.1498102774068</v>
      </c>
      <c r="BQ140" s="0" t="n">
        <f aca="false">IF($B50=0,0,IF(SIN(BQ$12)=0,999999999,(SIN(BQ$12)*COS($E50)+SIN($E50)*COS(BQ$12))/SIN(BQ$12)*$B50))</f>
        <v>10.0255240863817</v>
      </c>
      <c r="BR140" s="0" t="n">
        <f aca="false">IF($B50=0,0,IF(SIN(BR$12)=0,999999999,(SIN(BR$12)*COS($E50)+SIN($E50)*COS(BR$12))/SIN(BR$12)*$B50))</f>
        <v>9.90342915969301</v>
      </c>
      <c r="BS140" s="0" t="n">
        <f aca="false">IF($B50=0,0,IF(SIN(BS$12)=0,999999999,(SIN(BS$12)*COS($E50)+SIN($E50)*COS(BS$12))/SIN(BS$12)*$B50))</f>
        <v>9.78339557087697</v>
      </c>
      <c r="BT140" s="0" t="n">
        <f aca="false">IF($B50=0,0,IF(SIN(BT$12)=0,999999999,(SIN(BT$12)*COS($E50)+SIN($E50)*COS(BT$12))/SIN(BT$12)*$B50))</f>
        <v>9.6653002160358</v>
      </c>
      <c r="BU140" s="0" t="n">
        <f aca="false">IF($B50=0,0,IF(SIN(BU$12)=0,999999999,(SIN(BU$12)*COS($E50)+SIN($E50)*COS(BU$12))/SIN(BU$12)*$B50))</f>
        <v>9.54902626125553</v>
      </c>
      <c r="BV140" s="0" t="n">
        <f aca="false">IF($B50=0,0,IF(SIN(BV$12)=0,999999999,(SIN(BV$12)*COS($E50)+SIN($E50)*COS(BV$12))/SIN(BV$12)*$B50))</f>
        <v>9.43446263645936</v>
      </c>
      <c r="BW140" s="0" t="n">
        <f aca="false">IF($B50=0,0,IF(SIN(BW$12)=0,999999999,(SIN(BW$12)*COS($E50)+SIN($E50)*COS(BW$12))/SIN(BW$12)*$B50))</f>
        <v>9.32150357084387</v>
      </c>
      <c r="BX140" s="0" t="n">
        <f aca="false">IF($B50=0,0,IF(SIN(BX$12)=0,999999999,(SIN(BX$12)*COS($E50)+SIN($E50)*COS(BX$12))/SIN(BX$12)*$B50))</f>
        <v>9.21004816558807</v>
      </c>
      <c r="BY140" s="0" t="n">
        <f aca="false">IF($B50=0,0,IF(SIN(BY$12)=0,999999999,(SIN(BY$12)*COS($E50)+SIN($E50)*COS(BY$12))/SIN(BY$12)*$B50))</f>
        <v>9.10000000000003</v>
      </c>
      <c r="BZ140" s="0" t="n">
        <f aca="false">IF($B50=0,0,IF(SIN(BZ$12)=0,999999999,(SIN(BZ$12)*COS($E50)+SIN($E50)*COS(BZ$12))/SIN(BZ$12)*$B50))</f>
        <v>8.99126676768171</v>
      </c>
      <c r="CA140" s="0" t="n">
        <f aca="false">IF($B50=0,0,IF(SIN(CA$12)=0,999999999,(SIN(CA$12)*COS($E50)+SIN($E50)*COS(CA$12))/SIN(CA$12)*$B50))</f>
        <v>8.88375993965351</v>
      </c>
      <c r="CB140" s="0" t="n">
        <f aca="false">IF($B50=0,0,IF(SIN(CB$12)=0,999999999,(SIN(CB$12)*COS($E50)+SIN($E50)*COS(CB$12))/SIN(CB$12)*$B50))</f>
        <v>8.77739445169694</v>
      </c>
      <c r="CC140" s="0" t="n">
        <f aca="false">IF($B50=0,0,IF(SIN(CC$12)=0,999999999,(SIN(CC$12)*COS($E50)+SIN($E50)*COS(CC$12))/SIN(CC$12)*$B50))</f>
        <v>8.67208841345377</v>
      </c>
      <c r="CD140" s="0" t="n">
        <f aca="false">IF($B50=0,0,IF(SIN(CD$12)=0,999999999,(SIN(CD$12)*COS($E50)+SIN($E50)*COS(CD$12))/SIN(CD$12)*$B50))</f>
        <v>8.56776283706211</v>
      </c>
      <c r="CE140" s="0" t="n">
        <f aca="false">IF($B50=0,0,IF(SIN(CE$12)=0,999999999,(SIN(CE$12)*COS($E50)+SIN($E50)*COS(CE$12))/SIN(CE$12)*$B50))</f>
        <v>8.46434138332378</v>
      </c>
      <c r="CF140" s="0" t="n">
        <f aca="false">IF($B50=0,0,IF(SIN(CF$12)=0,999999999,(SIN(CF$12)*COS($E50)+SIN($E50)*COS(CF$12))/SIN(CF$12)*$B50))</f>
        <v>8.36175012358718</v>
      </c>
      <c r="CG140" s="0" t="n">
        <f aca="false">IF($B50=0,0,IF(SIN(CG$12)=0,999999999,(SIN(CG$12)*COS($E50)+SIN($E50)*COS(CG$12))/SIN(CG$12)*$B50))</f>
        <v>8.25991731569284</v>
      </c>
      <c r="CH140" s="0" t="n">
        <f aca="false">IF($B50=0,0,IF(SIN(CH$12)=0,999999999,(SIN(CH$12)*COS($E50)+SIN($E50)*COS(CH$12))/SIN(CH$12)*$B50))</f>
        <v>8.15877319247369</v>
      </c>
      <c r="CI140" s="0" t="n">
        <f aca="false">IF($B50=0,0,IF(SIN(CI$12)=0,999999999,(SIN(CI$12)*COS($E50)+SIN($E50)*COS(CI$12))/SIN(CI$12)*$B50))</f>
        <v>8.05824976143053</v>
      </c>
      <c r="CJ140" s="0" t="n">
        <f aca="false">IF($B50=0,0,IF(SIN(CJ$12)=0,999999999,(SIN(CJ$12)*COS($E50)+SIN($E50)*COS(CJ$12))/SIN(CJ$12)*$B50))</f>
        <v>7.95828061431217</v>
      </c>
      <c r="CK140" s="0" t="n">
        <f aca="false">IF($B50=0,0,IF(SIN(CK$12)=0,999999999,(SIN(CK$12)*COS($E50)+SIN($E50)*COS(CK$12))/SIN(CK$12)*$B50))</f>
        <v>7.85880074542672</v>
      </c>
      <c r="CL140" s="0" t="n">
        <f aca="false">IF($B50=0,0,IF(SIN(CL$12)=0,999999999,(SIN(CL$12)*COS($E50)+SIN($E50)*COS(CL$12))/SIN(CL$12)*$B50))</f>
        <v>7.75974637759559</v>
      </c>
      <c r="CM140" s="0" t="n">
        <f aca="false">IF($B50=0,0,IF(SIN(CM$12)=0,999999999,(SIN(CM$12)*COS($E50)+SIN($E50)*COS(CM$12))/SIN(CM$12)*$B50))</f>
        <v>7.661054794733</v>
      </c>
      <c r="CN140" s="0" t="n">
        <f aca="false">IF($B50=0,0,IF(SIN(CN$12)=0,999999999,(SIN(CN$12)*COS($E50)+SIN($E50)*COS(CN$12))/SIN(CN$12)*$B50))</f>
        <v>7.56266418009544</v>
      </c>
      <c r="CO140" s="0" t="n">
        <f aca="false">IF($B50=0,0,IF(SIN(CO$12)=0,999999999,(SIN(CO$12)*COS($E50)+SIN($E50)*COS(CO$12))/SIN(CO$12)*$B50))</f>
        <v>7.4645134592998</v>
      </c>
      <c r="CP140" s="0" t="n">
        <f aca="false">IF($B50=0,0,IF(SIN(CP$12)=0,999999999,(SIN(CP$12)*COS($E50)+SIN($E50)*COS(CP$12))/SIN(CP$12)*$B50))</f>
        <v>7.36654214725082</v>
      </c>
      <c r="CQ140" s="0" t="n">
        <f aca="false">IF($B50=0,0,IF(SIN(CQ$12)=0,999999999,(SIN(CQ$12)*COS($E50)+SIN($E50)*COS(CQ$12))/SIN(CQ$12)*$B50))</f>
        <v>7.26869019815426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345.473720230309</v>
      </c>
      <c r="H141" s="0" t="n">
        <f aca="false">IF($B51=0,0,IF(SIN(H$12)=0,999999999,(SIN(H$12)*COS($E51)+SIN($E51)*COS(H$12))/SIN(H$12)*$B51))</f>
        <v>176.330155829725</v>
      </c>
      <c r="I141" s="0" t="n">
        <f aca="false">IF($B51=0,0,IF(SIN(I$12)=0,999999999,(SIN(I$12)*COS($E51)+SIN($E51)*COS(I$12))/SIN(I$12)*$B51))</f>
        <v>119.926061129194</v>
      </c>
      <c r="J141" s="0" t="n">
        <f aca="false">IF($B51=0,0,IF(SIN(J$12)=0,999999999,(SIN(J$12)*COS($E51)+SIN($E51)*COS(J$12))/SIN(J$12)*$B51))</f>
        <v>91.7068233817507</v>
      </c>
      <c r="K141" s="0" t="n">
        <f aca="false">IF($B51=0,0,IF(SIN(K$12)=0,999999999,(SIN(K$12)*COS($E51)+SIN($E51)*COS(K$12))/SIN(K$12)*$B51))</f>
        <v>74.7615166767708</v>
      </c>
      <c r="L141" s="0" t="n">
        <f aca="false">IF($B51=0,0,IF(SIN(L$12)=0,999999999,(SIN(L$12)*COS($E51)+SIN($E51)*COS(L$12))/SIN(L$12)*$B51))</f>
        <v>63.4531629011549</v>
      </c>
      <c r="M141" s="0" t="n">
        <f aca="false">IF($B51=0,0,IF(SIN(M$12)=0,999999999,(SIN(M$12)*COS($E51)+SIN($E51)*COS(M$12))/SIN(M$12)*$B51))</f>
        <v>55.3659118745326</v>
      </c>
      <c r="N141" s="0" t="n">
        <f aca="false">IF($B51=0,0,IF(SIN(N$12)=0,999999999,(SIN(N$12)*COS($E51)+SIN($E51)*COS(N$12))/SIN(N$12)*$B51))</f>
        <v>49.2918363812004</v>
      </c>
      <c r="O141" s="0" t="n">
        <f aca="false">IF($B51=0,0,IF(SIN(O$12)=0,999999999,(SIN(O$12)*COS($E51)+SIN($E51)*COS(O$12))/SIN(O$12)*$B51))</f>
        <v>44.5598638457661</v>
      </c>
      <c r="P141" s="0" t="n">
        <f aca="false">IF($B51=0,0,IF(SIN(P$12)=0,999999999,(SIN(P$12)*COS($E51)+SIN($E51)*COS(P$12))/SIN(P$12)*$B51))</f>
        <v>40.767349001888</v>
      </c>
      <c r="Q141" s="0" t="n">
        <f aca="false">IF($B51=0,0,IF(SIN(Q$12)=0,999999999,(SIN(Q$12)*COS($E51)+SIN($E51)*COS(Q$12))/SIN(Q$12)*$B51))</f>
        <v>37.6580614675743</v>
      </c>
      <c r="R141" s="0" t="n">
        <f aca="false">IF($B51=0,0,IF(SIN(R$12)=0,999999999,(SIN(R$12)*COS($E51)+SIN($E51)*COS(R$12))/SIN(R$12)*$B51))</f>
        <v>35.0611795315346</v>
      </c>
      <c r="S141" s="0" t="n">
        <f aca="false">IF($B51=0,0,IF(SIN(S$12)=0,999999999,(SIN(S$12)*COS($E51)+SIN($E51)*COS(S$12))/SIN(S$12)*$B51))</f>
        <v>32.8584406523038</v>
      </c>
      <c r="T141" s="0" t="n">
        <f aca="false">IF($B51=0,0,IF(SIN(T$12)=0,999999999,(SIN(T$12)*COS($E51)+SIN($E51)*COS(T$12))/SIN(T$12)*$B51))</f>
        <v>30.9653703137315</v>
      </c>
      <c r="U141" s="0" t="n">
        <f aca="false">IF($B51=0,0,IF(SIN(U$12)=0,999999999,(SIN(U$12)*COS($E51)+SIN($E51)*COS(U$12))/SIN(U$12)*$B51))</f>
        <v>29.3200193371825</v>
      </c>
      <c r="V141" s="0" t="n">
        <f aca="false">IF($B51=0,0,IF(SIN(V$12)=0,999999999,(SIN(V$12)*COS($E51)+SIN($E51)*COS(V$12))/SIN(V$12)*$B51))</f>
        <v>27.875924700613</v>
      </c>
      <c r="W141" s="0" t="n">
        <f aca="false">IF($B51=0,0,IF(SIN(W$12)=0,999999999,(SIN(W$12)*COS($E51)+SIN($E51)*COS(W$12))/SIN(W$12)*$B51))</f>
        <v>26.5975547734375</v>
      </c>
      <c r="X141" s="0" t="n">
        <f aca="false">IF($B51=0,0,IF(SIN(X$12)=0,999999999,(SIN(X$12)*COS($E51)+SIN($E51)*COS(X$12))/SIN(X$12)*$B51))</f>
        <v>25.4572728054656</v>
      </c>
      <c r="Y141" s="0" t="n">
        <f aca="false">IF($B51=0,0,IF(SIN(Y$12)=0,999999999,(SIN(Y$12)*COS($E51)+SIN($E51)*COS(Y$12))/SIN(Y$12)*$B51))</f>
        <v>24.4332593131251</v>
      </c>
      <c r="Z141" s="0" t="n">
        <f aca="false">IF($B51=0,0,IF(SIN(Z$12)=0,999999999,(SIN(Z$12)*COS($E51)+SIN($E51)*COS(Z$12))/SIN(Z$12)*$B51))</f>
        <v>23.5080577488969</v>
      </c>
      <c r="AA141" s="0" t="n">
        <f aca="false">IF($B51=0,0,IF(SIN(AA$12)=0,999999999,(SIN(AA$12)*COS($E51)+SIN($E51)*COS(AA$12))/SIN(AA$12)*$B51))</f>
        <v>22.6675356928681</v>
      </c>
      <c r="AB141" s="0" t="n">
        <f aca="false">IF($B51=0,0,IF(SIN(AB$12)=0,999999999,(SIN(AB$12)*COS($E51)+SIN($E51)*COS(AB$12))/SIN(AB$12)*$B51))</f>
        <v>21.9001293547949</v>
      </c>
      <c r="AC141" s="0" t="n">
        <f aca="false">IF($B51=0,0,IF(SIN(AC$12)=0,999999999,(SIN(AC$12)*COS($E51)+SIN($E51)*COS(AC$12))/SIN(AC$12)*$B51))</f>
        <v>21.1962851617134</v>
      </c>
      <c r="AD141" s="0" t="n">
        <f aca="false">IF($B51=0,0,IF(SIN(AD$12)=0,999999999,(SIN(AD$12)*COS($E51)+SIN($E51)*COS(AD$12))/SIN(AD$12)*$B51))</f>
        <v>20.5480409477868</v>
      </c>
      <c r="AE141" s="0" t="n">
        <f aca="false">IF($B51=0,0,IF(SIN(AE$12)=0,999999999,(SIN(AE$12)*COS($E51)+SIN($E51)*COS(AE$12))/SIN(AE$12)*$B51))</f>
        <v>19.948707657737</v>
      </c>
      <c r="AF141" s="0" t="n">
        <f aca="false">IF($B51=0,0,IF(SIN(AF$12)=0,999999999,(SIN(AF$12)*COS($E51)+SIN($E51)*COS(AF$12))/SIN(AF$12)*$B51))</f>
        <v>19.3926245024838</v>
      </c>
      <c r="AG141" s="0" t="n">
        <f aca="false">IF($B51=0,0,IF(SIN(AG$12)=0,999999999,(SIN(AG$12)*COS($E51)+SIN($E51)*COS(AG$12))/SIN(AG$12)*$B51))</f>
        <v>18.8749685237987</v>
      </c>
      <c r="AH141" s="0" t="n">
        <f aca="false">IF($B51=0,0,IF(SIN(AH$12)=0,999999999,(SIN(AH$12)*COS($E51)+SIN($E51)*COS(AH$12))/SIN(AH$12)*$B51))</f>
        <v>18.3916049656914</v>
      </c>
      <c r="AI141" s="0" t="n">
        <f aca="false">IF($B51=0,0,IF(SIN(AI$12)=0,999999999,(SIN(AI$12)*COS($E51)+SIN($E51)*COS(AI$12))/SIN(AI$12)*$B51))</f>
        <v>17.9389686025979</v>
      </c>
      <c r="AJ141" s="0" t="n">
        <f aca="false">IF($B51=0,0,IF(SIN(AJ$12)=0,999999999,(SIN(AJ$12)*COS($E51)+SIN($E51)*COS(AJ$12))/SIN(AJ$12)*$B51))</f>
        <v>17.5139688010875</v>
      </c>
      <c r="AK141" s="0" t="n">
        <f aca="false">IF($B51=0,0,IF(SIN(AK$12)=0,999999999,(SIN(AK$12)*COS($E51)+SIN($E51)*COS(AK$12))/SIN(AK$12)*$B51))</f>
        <v>17.1139129558745</v>
      </c>
      <c r="AL141" s="0" t="n">
        <f aca="false">IF($B51=0,0,IF(SIN(AL$12)=0,999999999,(SIN(AL$12)*COS($E51)+SIN($E51)*COS(AL$12))/SIN(AL$12)*$B51))</f>
        <v>16.7364442807246</v>
      </c>
      <c r="AM141" s="0" t="n">
        <f aca="false">IF($B51=0,0,IF(SIN(AM$12)=0,999999999,(SIN(AM$12)*COS($E51)+SIN($E51)*COS(AM$12))/SIN(AM$12)*$B51))</f>
        <v>16.3794909092449</v>
      </c>
      <c r="AN141" s="0" t="n">
        <f aca="false">IF($B51=0,0,IF(SIN(AN$12)=0,999999999,(SIN(AN$12)*COS($E51)+SIN($E51)*COS(AN$12))/SIN(AN$12)*$B51))</f>
        <v>16.041223977018</v>
      </c>
      <c r="AO141" s="0" t="n">
        <f aca="false">IF($B51=0,0,IF(SIN(AO$12)=0,999999999,(SIN(AO$12)*COS($E51)+SIN($E51)*COS(AO$12))/SIN(AO$12)*$B51))</f>
        <v>15.7200228887767</v>
      </c>
      <c r="AP141" s="0" t="n">
        <f aca="false">IF($B51=0,0,IF(SIN(AP$12)=0,999999999,(SIN(AP$12)*COS($E51)+SIN($E51)*COS(AP$12))/SIN(AP$12)*$B51))</f>
        <v>15.4144463734914</v>
      </c>
      <c r="AQ141" s="0" t="n">
        <f aca="false">IF($B51=0,0,IF(SIN(AQ$12)=0,999999999,(SIN(AQ$12)*COS($E51)+SIN($E51)*COS(AQ$12))/SIN(AQ$12)*$B51))</f>
        <v>15.1232082323232</v>
      </c>
      <c r="AR141" s="0" t="n">
        <f aca="false">IF($B51=0,0,IF(SIN(AR$12)=0,999999999,(SIN(AR$12)*COS($E51)+SIN($E51)*COS(AR$12))/SIN(AR$12)*$B51))</f>
        <v>14.8451569149281</v>
      </c>
      <c r="AS141" s="0" t="n">
        <f aca="false">IF($B51=0,0,IF(SIN(AS$12)=0,999999999,(SIN(AS$12)*COS($E51)+SIN($E51)*COS(AS$12))/SIN(AS$12)*$B51))</f>
        <v>14.5792582369328</v>
      </c>
      <c r="AT141" s="0" t="n">
        <f aca="false">IF($B51=0,0,IF(SIN(AT$12)=0,999999999,(SIN(AT$12)*COS($E51)+SIN($E51)*COS(AT$12))/SIN(AT$12)*$B51))</f>
        <v>14.3245806888364</v>
      </c>
      <c r="AU141" s="0" t="n">
        <f aca="false">IF($B51=0,0,IF(SIN(AU$12)=0,999999999,(SIN(AU$12)*COS($E51)+SIN($E51)*COS(AU$12))/SIN(AU$12)*$B51))</f>
        <v>14.0802828938555</v>
      </c>
      <c r="AV141" s="0" t="n">
        <f aca="false">IF($B51=0,0,IF(SIN(AV$12)=0,999999999,(SIN(AV$12)*COS($E51)+SIN($E51)*COS(AV$12))/SIN(AV$12)*$B51))</f>
        <v>13.8456028565129</v>
      </c>
      <c r="AW141" s="0" t="n">
        <f aca="false">IF($B51=0,0,IF(SIN(AW$12)=0,999999999,(SIN(AW$12)*COS($E51)+SIN($E51)*COS(AW$12))/SIN(AW$12)*$B51))</f>
        <v>13.6198487104056</v>
      </c>
      <c r="AX141" s="0" t="n">
        <f aca="false">IF($B51=0,0,IF(SIN(AX$12)=0,999999999,(SIN(AX$12)*COS($E51)+SIN($E51)*COS(AX$12))/SIN(AX$12)*$B51))</f>
        <v>13.4023907266013</v>
      </c>
      <c r="AY141" s="0" t="n">
        <f aca="false">IF($B51=0,0,IF(SIN(AY$12)=0,999999999,(SIN(AY$12)*COS($E51)+SIN($E51)*COS(AY$12))/SIN(AY$12)*$B51))</f>
        <v>13.1926543865139</v>
      </c>
      <c r="AZ141" s="0" t="n">
        <f aca="false">IF($B51=0,0,IF(SIN(AZ$12)=0,999999999,(SIN(AZ$12)*COS($E51)+SIN($E51)*COS(AZ$12))/SIN(AZ$12)*$B51))</f>
        <v>12.9901143572224</v>
      </c>
      <c r="BA141" s="0" t="n">
        <f aca="false">IF($B51=0,0,IF(SIN(BA$12)=0,999999999,(SIN(BA$12)*COS($E51)+SIN($E51)*COS(BA$12))/SIN(BA$12)*$B51))</f>
        <v>12.7942892347725</v>
      </c>
      <c r="BB141" s="0" t="n">
        <f aca="false">IF($B51=0,0,IF(SIN(BB$12)=0,999999999,(SIN(BB$12)*COS($E51)+SIN($E51)*COS(BB$12))/SIN(BB$12)*$B51))</f>
        <v>12.6047369434087</v>
      </c>
      <c r="BC141" s="0" t="n">
        <f aca="false">IF($B51=0,0,IF(SIN(BC$12)=0,999999999,(SIN(BC$12)*COS($E51)+SIN($E51)*COS(BC$12))/SIN(BC$12)*$B51))</f>
        <v>12.4210506969741</v>
      </c>
      <c r="BD141" s="0" t="n">
        <f aca="false">IF($B51=0,0,IF(SIN(BD$12)=0,999999999,(SIN(BD$12)*COS($E51)+SIN($E51)*COS(BD$12))/SIN(BD$12)*$B51))</f>
        <v>12.2428554437152</v>
      </c>
      <c r="BE141" s="0" t="n">
        <f aca="false">IF($B51=0,0,IF(SIN(BE$12)=0,999999999,(SIN(BE$12)*COS($E51)+SIN($E51)*COS(BE$12))/SIN(BE$12)*$B51))</f>
        <v>12.0698047280779</v>
      </c>
      <c r="BF141" s="0" t="n">
        <f aca="false">IF($B51=0,0,IF(SIN(BF$12)=0,999999999,(SIN(BF$12)*COS($E51)+SIN($E51)*COS(BF$12))/SIN(BF$12)*$B51))</f>
        <v>11.9015779132978</v>
      </c>
      <c r="BG141" s="0" t="n">
        <f aca="false">IF($B51=0,0,IF(SIN(BG$12)=0,999999999,(SIN(BG$12)*COS($E51)+SIN($E51)*COS(BG$12))/SIN(BG$12)*$B51))</f>
        <v>11.7378777170627</v>
      </c>
      <c r="BH141" s="0" t="n">
        <f aca="false">IF($B51=0,0,IF(SIN(BH$12)=0,999999999,(SIN(BH$12)*COS($E51)+SIN($E51)*COS(BH$12))/SIN(BH$12)*$B51))</f>
        <v>11.5784280195931</v>
      </c>
      <c r="BI141" s="0" t="n">
        <f aca="false">IF($B51=0,0,IF(SIN(BI$12)=0,999999999,(SIN(BI$12)*COS($E51)+SIN($E51)*COS(BI$12))/SIN(BI$12)*$B51))</f>
        <v>11.4229719093956</v>
      </c>
      <c r="BJ141" s="0" t="n">
        <f aca="false">IF($B51=0,0,IF(SIN(BJ$12)=0,999999999,(SIN(BJ$12)*COS($E51)+SIN($E51)*COS(BJ$12))/SIN(BJ$12)*$B51))</f>
        <v>11.2712699369005</v>
      </c>
      <c r="BK141" s="0" t="n">
        <f aca="false">IF($B51=0,0,IF(SIN(BK$12)=0,999999999,(SIN(BK$12)*COS($E51)+SIN($E51)*COS(BK$12))/SIN(BK$12)*$B51))</f>
        <v>11.1230985503732</v>
      </c>
      <c r="BL141" s="0" t="n">
        <f aca="false">IF($B51=0,0,IF(SIN(BL$12)=0,999999999,(SIN(BL$12)*COS($E51)+SIN($E51)*COS(BL$12))/SIN(BL$12)*$B51))</f>
        <v>10.9782486920156</v>
      </c>
      <c r="BM141" s="0" t="n">
        <f aca="false">IF($B51=0,0,IF(SIN(BM$12)=0,999999999,(SIN(BM$12)*COS($E51)+SIN($E51)*COS(BM$12))/SIN(BM$12)*$B51))</f>
        <v>10.8365245351608</v>
      </c>
      <c r="BN141" s="0" t="n">
        <f aca="false">IF($B51=0,0,IF(SIN(BN$12)=0,999999999,(SIN(BN$12)*COS($E51)+SIN($E51)*COS(BN$12))/SIN(BN$12)*$B51))</f>
        <v>10.6977423460067</v>
      </c>
      <c r="BO141" s="0" t="n">
        <f aca="false">IF($B51=0,0,IF(SIN(BO$12)=0,999999999,(SIN(BO$12)*COS($E51)+SIN($E51)*COS(BO$12))/SIN(BO$12)*$B51))</f>
        <v>10.5617294554995</v>
      </c>
      <c r="BP141" s="0" t="n">
        <f aca="false">IF($B51=0,0,IF(SIN(BP$12)=0,999999999,(SIN(BP$12)*COS($E51)+SIN($E51)*COS(BP$12))/SIN(BP$12)*$B51))</f>
        <v>10.4283233288233</v>
      </c>
      <c r="BQ141" s="0" t="n">
        <f aca="false">IF($B51=0,0,IF(SIN(BQ$12)=0,999999999,(SIN(BQ$12)*COS($E51)+SIN($E51)*COS(BQ$12))/SIN(BQ$12)*$B51))</f>
        <v>10.2973707215452</v>
      </c>
      <c r="BR141" s="0" t="n">
        <f aca="false">IF($B51=0,0,IF(SIN(BR$12)=0,999999999,(SIN(BR$12)*COS($E51)+SIN($E51)*COS(BR$12))/SIN(BR$12)*$B51))</f>
        <v>10.1687269128209</v>
      </c>
      <c r="BS141" s="0" t="n">
        <f aca="false">IF($B51=0,0,IF(SIN(BS$12)=0,999999999,(SIN(BS$12)*COS($E51)+SIN($E51)*COS(BS$12))/SIN(BS$12)*$B51))</f>
        <v>10.0422550072394</v>
      </c>
      <c r="BT141" s="0" t="n">
        <f aca="false">IF($B51=0,0,IF(SIN(BT$12)=0,999999999,(SIN(BT$12)*COS($E51)+SIN($E51)*COS(BT$12))/SIN(BT$12)*$B51))</f>
        <v>9.91782529790222</v>
      </c>
      <c r="BU141" s="0" t="n">
        <f aca="false">IF($B51=0,0,IF(SIN(BU$12)=0,999999999,(SIN(BU$12)*COS($E51)+SIN($E51)*COS(BU$12))/SIN(BU$12)*$B51))</f>
        <v>9.7953146842015</v>
      </c>
      <c r="BV141" s="0" t="n">
        <f aca="false">IF($B51=0,0,IF(SIN(BV$12)=0,999999999,(SIN(BV$12)*COS($E51)+SIN($E51)*COS(BV$12))/SIN(BV$12)*$B51))</f>
        <v>9.6746061385252</v>
      </c>
      <c r="BW141" s="0" t="n">
        <f aca="false">IF($B51=0,0,IF(SIN(BW$12)=0,999999999,(SIN(BW$12)*COS($E51)+SIN($E51)*COS(BW$12))/SIN(BW$12)*$B51))</f>
        <v>9.55558821677509</v>
      </c>
      <c r="BX141" s="0" t="n">
        <f aca="false">IF($B51=0,0,IF(SIN(BX$12)=0,999999999,(SIN(BX$12)*COS($E51)+SIN($E51)*COS(BX$12))/SIN(BX$12)*$B51))</f>
        <v>9.43815460815695</v>
      </c>
      <c r="BY141" s="0" t="n">
        <f aca="false">IF($B51=0,0,IF(SIN(BY$12)=0,999999999,(SIN(BY$12)*COS($E51)+SIN($E51)*COS(BY$12))/SIN(BY$12)*$B51))</f>
        <v>9.32220372020179</v>
      </c>
      <c r="BZ141" s="0" t="n">
        <f aca="false">IF($B51=0,0,IF(SIN(BZ$12)=0,999999999,(SIN(BZ$12)*COS($E51)+SIN($E51)*COS(BZ$12))/SIN(BZ$12)*$B51))</f>
        <v>9.20763829541553</v>
      </c>
      <c r="CA141" s="0" t="n">
        <f aca="false">IF($B51=0,0,IF(SIN(CA$12)=0,999999999,(SIN(CA$12)*COS($E51)+SIN($E51)*COS(CA$12))/SIN(CA$12)*$B51))</f>
        <v>9.09436505633424</v>
      </c>
      <c r="CB141" s="0" t="n">
        <f aca="false">IF($B51=0,0,IF(SIN(CB$12)=0,999999999,(SIN(CB$12)*COS($E51)+SIN($E51)*COS(CB$12))/SIN(CB$12)*$B51))</f>
        <v>8.98229437609668</v>
      </c>
      <c r="CC141" s="0" t="n">
        <f aca="false">IF($B51=0,0,IF(SIN(CC$12)=0,999999999,(SIN(CC$12)*COS($E51)+SIN($E51)*COS(CC$12))/SIN(CC$12)*$B51))</f>
        <v>8.8713399719402</v>
      </c>
      <c r="CD141" s="0" t="n">
        <f aca="false">IF($B51=0,0,IF(SIN(CD$12)=0,999999999,(SIN(CD$12)*COS($E51)+SIN($E51)*COS(CD$12))/SIN(CD$12)*$B51))</f>
        <v>8.7614186192815</v>
      </c>
      <c r="CE141" s="0" t="n">
        <f aca="false">IF($B51=0,0,IF(SIN(CE$12)=0,999999999,(SIN(CE$12)*COS($E51)+SIN($E51)*COS(CE$12))/SIN(CE$12)*$B51))</f>
        <v>8.65244988426903</v>
      </c>
      <c r="CF141" s="0" t="n">
        <f aca="false">IF($B51=0,0,IF(SIN(CF$12)=0,999999999,(SIN(CF$12)*COS($E51)+SIN($E51)*COS(CF$12))/SIN(CF$12)*$B51))</f>
        <v>8.5443558728938</v>
      </c>
      <c r="CG141" s="0" t="n">
        <f aca="false">IF($B51=0,0,IF(SIN(CG$12)=0,999999999,(SIN(CG$12)*COS($E51)+SIN($E51)*COS(CG$12))/SIN(CG$12)*$B51))</f>
        <v>8.43706099491723</v>
      </c>
      <c r="CH141" s="0" t="n">
        <f aca="false">IF($B51=0,0,IF(SIN(CH$12)=0,999999999,(SIN(CH$12)*COS($E51)+SIN($E51)*COS(CH$12))/SIN(CH$12)*$B51))</f>
        <v>8.330491741027</v>
      </c>
      <c r="CI141" s="0" t="n">
        <f aca="false">IF($B51=0,0,IF(SIN(CI$12)=0,999999999,(SIN(CI$12)*COS($E51)+SIN($E51)*COS(CI$12))/SIN(CI$12)*$B51))</f>
        <v>8.22457647176767</v>
      </c>
      <c r="CJ141" s="0" t="n">
        <f aca="false">IF($B51=0,0,IF(SIN(CJ$12)=0,999999999,(SIN(CJ$12)*COS($E51)+SIN($E51)*COS(CJ$12))/SIN(CJ$12)*$B51))</f>
        <v>8.11924521690709</v>
      </c>
      <c r="CK141" s="0" t="n">
        <f aca="false">IF($B51=0,0,IF(SIN(CK$12)=0,999999999,(SIN(CK$12)*COS($E51)+SIN($E51)*COS(CK$12))/SIN(CK$12)*$B51))</f>
        <v>8.01442948400237</v>
      </c>
      <c r="CL141" s="0" t="n">
        <f aca="false">IF($B51=0,0,IF(SIN(CL$12)=0,999999999,(SIN(CL$12)*COS($E51)+SIN($E51)*COS(CL$12))/SIN(CL$12)*$B51))</f>
        <v>7.91006207501847</v>
      </c>
      <c r="CM141" s="0" t="n">
        <f aca="false">IF($B51=0,0,IF(SIN(CM$12)=0,999999999,(SIN(CM$12)*COS($E51)+SIN($E51)*COS(CM$12))/SIN(CM$12)*$B51))</f>
        <v>7.80607690992763</v>
      </c>
      <c r="CN141" s="0" t="n">
        <f aca="false">IF($B51=0,0,IF(SIN(CN$12)=0,999999999,(SIN(CN$12)*COS($E51)+SIN($E51)*COS(CN$12))/SIN(CN$12)*$B51))</f>
        <v>7.70240885628296</v>
      </c>
      <c r="CO141" s="0" t="n">
        <f aca="false">IF($B51=0,0,IF(SIN(CO$12)=0,999999999,(SIN(CO$12)*COS($E51)+SIN($E51)*COS(CO$12))/SIN(CO$12)*$B51))</f>
        <v>7.59899356381642</v>
      </c>
      <c r="CP141" s="0" t="n">
        <f aca="false">IF($B51=0,0,IF(SIN(CP$12)=0,999999999,(SIN(CP$12)*COS($E51)+SIN($E51)*COS(CP$12))/SIN(CP$12)*$B51))</f>
        <v>7.49576730315584</v>
      </c>
      <c r="CQ141" s="0" t="n">
        <f aca="false">IF($B51=0,0,IF(SIN(CQ$12)=0,999999999,(SIN(CQ$12)*COS($E51)+SIN($E51)*COS(CQ$12))/SIN(CQ$12)*$B51))</f>
        <v>7.39266680779309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363.132169928696</v>
      </c>
      <c r="H142" s="0" t="n">
        <f aca="false">IF($B52=0,0,IF(SIN(H$12)=0,999999999,(SIN(H$12)*COS($E52)+SIN($E52)*COS(H$12))/SIN(H$12)*$B52))</f>
        <v>185.21188751021</v>
      </c>
      <c r="I142" s="0" t="n">
        <f aca="false">IF($B52=0,0,IF(SIN(I$12)=0,999999999,(SIN(I$12)*COS($E52)+SIN($E52)*COS(I$12))/SIN(I$12)*$B52))</f>
        <v>125.881031534452</v>
      </c>
      <c r="J142" s="0" t="n">
        <f aca="false">IF($B52=0,0,IF(SIN(J$12)=0,999999999,(SIN(J$12)*COS($E52)+SIN($E52)*COS(J$12))/SIN(J$12)*$B52))</f>
        <v>96.1975211540713</v>
      </c>
      <c r="K142" s="0" t="n">
        <f aca="false">IF($B52=0,0,IF(SIN(K$12)=0,999999999,(SIN(K$12)*COS($E52)+SIN($E52)*COS(K$12))/SIN(K$12)*$B52))</f>
        <v>78.3729366639536</v>
      </c>
      <c r="L142" s="0" t="n">
        <f aca="false">IF($B52=0,0,IF(SIN(L$12)=0,999999999,(SIN(L$12)*COS($E52)+SIN($E52)*COS(L$12))/SIN(L$12)*$B52))</f>
        <v>66.4778018737188</v>
      </c>
      <c r="M142" s="0" t="n">
        <f aca="false">IF($B52=0,0,IF(SIN(M$12)=0,999999999,(SIN(M$12)*COS($E52)+SIN($E52)*COS(M$12))/SIN(M$12)*$B52))</f>
        <v>57.9709101587134</v>
      </c>
      <c r="N142" s="0" t="n">
        <f aca="false">IF($B52=0,0,IF(SIN(N$12)=0,999999999,(SIN(N$12)*COS($E52)+SIN($E52)*COS(N$12))/SIN(N$12)*$B52))</f>
        <v>51.581655970801</v>
      </c>
      <c r="O142" s="0" t="n">
        <f aca="false">IF($B52=0,0,IF(SIN(O$12)=0,999999999,(SIN(O$12)*COS($E52)+SIN($E52)*COS(O$12))/SIN(O$12)*$B52))</f>
        <v>46.6041453402039</v>
      </c>
      <c r="P142" s="0" t="n">
        <f aca="false">IF($B52=0,0,IF(SIN(P$12)=0,999999999,(SIN(P$12)*COS($E52)+SIN($E52)*COS(P$12))/SIN(P$12)*$B52))</f>
        <v>42.6148400746424</v>
      </c>
      <c r="Q142" s="0" t="n">
        <f aca="false">IF($B52=0,0,IF(SIN(Q$12)=0,999999999,(SIN(Q$12)*COS($E52)+SIN($E52)*COS(Q$12))/SIN(Q$12)*$B52))</f>
        <v>39.344214212016</v>
      </c>
      <c r="R142" s="0" t="n">
        <f aca="false">IF($B52=0,0,IF(SIN(R$12)=0,999999999,(SIN(R$12)*COS($E52)+SIN($E52)*COS(R$12))/SIN(R$12)*$B52))</f>
        <v>36.6125822453785</v>
      </c>
      <c r="S142" s="0" t="n">
        <f aca="false">IF($B52=0,0,IF(SIN(S$12)=0,999999999,(SIN(S$12)*COS($E52)+SIN($E52)*COS(S$12))/SIN(S$12)*$B52))</f>
        <v>34.2955450889499</v>
      </c>
      <c r="T142" s="0" t="n">
        <f aca="false">IF($B52=0,0,IF(SIN(T$12)=0,999999999,(SIN(T$12)*COS($E52)+SIN($E52)*COS(T$12))/SIN(T$12)*$B52))</f>
        <v>32.304244914625</v>
      </c>
      <c r="U142" s="0" t="n">
        <f aca="false">IF($B52=0,0,IF(SIN(U$12)=0,999999999,(SIN(U$12)*COS($E52)+SIN($E52)*COS(U$12))/SIN(U$12)*$B52))</f>
        <v>30.5735180527277</v>
      </c>
      <c r="V142" s="0" t="n">
        <f aca="false">IF($B52=0,0,IF(SIN(V$12)=0,999999999,(SIN(V$12)*COS($E52)+SIN($E52)*COS(V$12))/SIN(V$12)*$B52))</f>
        <v>29.0544905538808</v>
      </c>
      <c r="W142" s="0" t="n">
        <f aca="false">IF($B52=0,0,IF(SIN(W$12)=0,999999999,(SIN(W$12)*COS($E52)+SIN($E52)*COS(W$12))/SIN(W$12)*$B52))</f>
        <v>27.7097870809205</v>
      </c>
      <c r="X142" s="0" t="n">
        <f aca="false">IF($B52=0,0,IF(SIN(X$12)=0,999999999,(SIN(X$12)*COS($E52)+SIN($E52)*COS(X$12))/SIN(X$12)*$B52))</f>
        <v>26.5103368358152</v>
      </c>
      <c r="Y142" s="0" t="n">
        <f aca="false">IF($B52=0,0,IF(SIN(Y$12)=0,999999999,(SIN(Y$12)*COS($E52)+SIN($E52)*COS(Y$12))/SIN(Y$12)*$B52))</f>
        <v>25.4331881402487</v>
      </c>
      <c r="Z142" s="0" t="n">
        <f aca="false">IF($B52=0,0,IF(SIN(Z$12)=0,999999999,(SIN(Z$12)*COS($E52)+SIN($E52)*COS(Z$12))/SIN(Z$12)*$B52))</f>
        <v>24.4599786410586</v>
      </c>
      <c r="AA142" s="0" t="n">
        <f aca="false">IF($B52=0,0,IF(SIN(AA$12)=0,999999999,(SIN(AA$12)*COS($E52)+SIN($E52)*COS(AA$12))/SIN(AA$12)*$B52))</f>
        <v>23.5758425988889</v>
      </c>
      <c r="AB142" s="0" t="n">
        <f aca="false">IF($B52=0,0,IF(SIN(AB$12)=0,999999999,(SIN(AB$12)*COS($E52)+SIN($E52)*COS(AB$12))/SIN(AB$12)*$B52))</f>
        <v>22.7686161880966</v>
      </c>
      <c r="AC142" s="0" t="n">
        <f aca="false">IF($B52=0,0,IF(SIN(AC$12)=0,999999999,(SIN(AC$12)*COS($E52)+SIN($E52)*COS(AC$12))/SIN(AC$12)*$B52))</f>
        <v>22.0282501088109</v>
      </c>
      <c r="AD142" s="0" t="n">
        <f aca="false">IF($B52=0,0,IF(SIN(AD$12)=0,999999999,(SIN(AD$12)*COS($E52)+SIN($E52)*COS(AD$12))/SIN(AD$12)*$B52))</f>
        <v>21.3463690450725</v>
      </c>
      <c r="AE142" s="0" t="n">
        <f aca="false">IF($B52=0,0,IF(SIN(AE$12)=0,999999999,(SIN(AE$12)*COS($E52)+SIN($E52)*COS(AE$12))/SIN(AE$12)*$B52))</f>
        <v>20.7159368521223</v>
      </c>
      <c r="AF142" s="0" t="n">
        <f aca="false">IF($B52=0,0,IF(SIN(AF$12)=0,999999999,(SIN(AF$12)*COS($E52)+SIN($E52)*COS(AF$12))/SIN(AF$12)*$B52))</f>
        <v>20.1309990072718</v>
      </c>
      <c r="AG142" s="0" t="n">
        <f aca="false">IF($B52=0,0,IF(SIN(AG$12)=0,999999999,(SIN(AG$12)*COS($E52)+SIN($E52)*COS(AG$12))/SIN(AG$12)*$B52))</f>
        <v>19.5864822930258</v>
      </c>
      <c r="AH142" s="0" t="n">
        <f aca="false">IF($B52=0,0,IF(SIN(AH$12)=0,999999999,(SIN(AH$12)*COS($E52)+SIN($E52)*COS(AH$12))/SIN(AH$12)*$B52))</f>
        <v>19.0780374043655</v>
      </c>
      <c r="AI142" s="0" t="n">
        <f aca="false">IF($B52=0,0,IF(SIN(AI$12)=0,999999999,(SIN(AI$12)*COS($E52)+SIN($E52)*COS(AI$12))/SIN(AI$12)*$B52))</f>
        <v>18.6019141191559</v>
      </c>
      <c r="AJ142" s="0" t="n">
        <f aca="false">IF($B52=0,0,IF(SIN(AJ$12)=0,999999999,(SIN(AJ$12)*COS($E52)+SIN($E52)*COS(AJ$12))/SIN(AJ$12)*$B52))</f>
        <v>18.1548614335838</v>
      </c>
      <c r="AK142" s="0" t="n">
        <f aca="false">IF($B52=0,0,IF(SIN(AK$12)=0,999999999,(SIN(AK$12)*COS($E52)+SIN($E52)*COS(AK$12))/SIN(AK$12)*$B52))</f>
        <v>17.7340470253282</v>
      </c>
      <c r="AL142" s="0" t="n">
        <f aca="false">IF($B52=0,0,IF(SIN(AL$12)=0,999999999,(SIN(AL$12)*COS($E52)+SIN($E52)*COS(AL$12))/SIN(AL$12)*$B52))</f>
        <v>17.3369918164895</v>
      </c>
      <c r="AM142" s="0" t="n">
        <f aca="false">IF($B52=0,0,IF(SIN(AM$12)=0,999999999,(SIN(AM$12)*COS($E52)+SIN($E52)*COS(AM$12))/SIN(AM$12)*$B52))</f>
        <v>16.9615164332612</v>
      </c>
      <c r="AN142" s="0" t="n">
        <f aca="false">IF($B52=0,0,IF(SIN(AN$12)=0,999999999,(SIN(AN$12)*COS($E52)+SIN($E52)*COS(AN$12))/SIN(AN$12)*$B52))</f>
        <v>16.6056971129819</v>
      </c>
      <c r="AO142" s="0" t="n">
        <f aca="false">IF($B52=0,0,IF(SIN(AO$12)=0,999999999,(SIN(AO$12)*COS($E52)+SIN($E52)*COS(AO$12))/SIN(AO$12)*$B52))</f>
        <v>16.2678291690519</v>
      </c>
      <c r="AP142" s="0" t="n">
        <f aca="false">IF($B52=0,0,IF(SIN(AP$12)=0,999999999,(SIN(AP$12)*COS($E52)+SIN($E52)*COS(AP$12))/SIN(AP$12)*$B52))</f>
        <v>15.946396544094</v>
      </c>
      <c r="AQ142" s="0" t="n">
        <f aca="false">IF($B52=0,0,IF(SIN(AQ$12)=0,999999999,(SIN(AQ$12)*COS($E52)+SIN($E52)*COS(AQ$12))/SIN(AQ$12)*$B52))</f>
        <v>15.6400462994878</v>
      </c>
      <c r="AR142" s="0" t="n">
        <f aca="false">IF($B52=0,0,IF(SIN(AR$12)=0,999999999,(SIN(AR$12)*COS($E52)+SIN($E52)*COS(AR$12))/SIN(AR$12)*$B52))</f>
        <v>15.3475671319056</v>
      </c>
      <c r="AS142" s="0" t="n">
        <f aca="false">IF($B52=0,0,IF(SIN(AS$12)=0,999999999,(SIN(AS$12)*COS($E52)+SIN($E52)*COS(AS$12))/SIN(AS$12)*$B52))</f>
        <v>15.0678711940124</v>
      </c>
      <c r="AT142" s="0" t="n">
        <f aca="false">IF($B52=0,0,IF(SIN(AT$12)=0,999999999,(SIN(AT$12)*COS($E52)+SIN($E52)*COS(AT$12))/SIN(AT$12)*$B52))</f>
        <v>14.7999786410587</v>
      </c>
      <c r="AU142" s="0" t="n">
        <f aca="false">IF($B52=0,0,IF(SIN(AU$12)=0,999999999,(SIN(AU$12)*COS($E52)+SIN($E52)*COS(AU$12))/SIN(AU$12)*$B52))</f>
        <v>14.543004437924</v>
      </c>
      <c r="AV142" s="0" t="n">
        <f aca="false">IF($B52=0,0,IF(SIN(AV$12)=0,999999999,(SIN(AV$12)*COS($E52)+SIN($E52)*COS(AV$12))/SIN(AV$12)*$B52))</f>
        <v>14.2961470498232</v>
      </c>
      <c r="AW142" s="0" t="n">
        <f aca="false">IF($B52=0,0,IF(SIN(AW$12)=0,999999999,(SIN(AW$12)*COS($E52)+SIN($E52)*COS(AW$12))/SIN(AW$12)*$B52))</f>
        <v>14.0586787099848</v>
      </c>
      <c r="AX142" s="0" t="n">
        <f aca="false">IF($B52=0,0,IF(SIN(AX$12)=0,999999999,(SIN(AX$12)*COS($E52)+SIN($E52)*COS(AX$12))/SIN(AX$12)*$B52))</f>
        <v>13.8299370133691</v>
      </c>
      <c r="AY142" s="0" t="n">
        <f aca="false">IF($B52=0,0,IF(SIN(AY$12)=0,999999999,(SIN(AY$12)*COS($E52)+SIN($E52)*COS(AY$12))/SIN(AY$12)*$B52))</f>
        <v>13.6093176301013</v>
      </c>
      <c r="AZ142" s="0" t="n">
        <f aca="false">IF($B52=0,0,IF(SIN(AZ$12)=0,999999999,(SIN(AZ$12)*COS($E52)+SIN($E52)*COS(AZ$12))/SIN(AZ$12)*$B52))</f>
        <v>13.3962679681748</v>
      </c>
      <c r="BA142" s="0" t="n">
        <f aca="false">IF($B52=0,0,IF(SIN(BA$12)=0,999999999,(SIN(BA$12)*COS($E52)+SIN($E52)*COS(BA$12))/SIN(BA$12)*$B52))</f>
        <v>13.1902816439869</v>
      </c>
      <c r="BB142" s="0" t="n">
        <f aca="false">IF($B52=0,0,IF(SIN(BB$12)=0,999999999,(SIN(BB$12)*COS($E52)+SIN($E52)*COS(BB$12))/SIN(BB$12)*$B52))</f>
        <v>12.990893642841</v>
      </c>
      <c r="BC142" s="0" t="n">
        <f aca="false">IF($B52=0,0,IF(SIN(BC$12)=0,999999999,(SIN(BC$12)*COS($E52)+SIN($E52)*COS(BC$12))/SIN(BC$12)*$B52))</f>
        <v>12.7976760707871</v>
      </c>
      <c r="BD142" s="0" t="n">
        <f aca="false">IF($B52=0,0,IF(SIN(BD$12)=0,999999999,(SIN(BD$12)*COS($E52)+SIN($E52)*COS(BD$12))/SIN(BD$12)*$B52))</f>
        <v>12.6102344149498</v>
      </c>
      <c r="BE142" s="0" t="n">
        <f aca="false">IF($B52=0,0,IF(SIN(BE$12)=0,999999999,(SIN(BE$12)*COS($E52)+SIN($E52)*COS(BE$12))/SIN(BE$12)*$B52))</f>
        <v>12.4282042424865</v>
      </c>
      <c r="BF142" s="0" t="n">
        <f aca="false">IF($B52=0,0,IF(SIN(BF$12)=0,999999999,(SIN(BF$12)*COS($E52)+SIN($E52)*COS(BF$12))/SIN(BF$12)*$B52))</f>
        <v>12.2512482790592</v>
      </c>
      <c r="BG142" s="0" t="n">
        <f aca="false">IF($B52=0,0,IF(SIN(BG$12)=0,999999999,(SIN(BG$12)*COS($E52)+SIN($E52)*COS(BG$12))/SIN(BG$12)*$B52))</f>
        <v>12.0790538166252</v>
      </c>
      <c r="BH142" s="0" t="n">
        <f aca="false">IF($B52=0,0,IF(SIN(BH$12)=0,999999999,(SIN(BH$12)*COS($E52)+SIN($E52)*COS(BH$12))/SIN(BH$12)*$B52))</f>
        <v>11.911330407781</v>
      </c>
      <c r="BI142" s="0" t="n">
        <f aca="false">IF($B52=0,0,IF(SIN(BI$12)=0,999999999,(SIN(BI$12)*COS($E52)+SIN($E52)*COS(BI$12))/SIN(BI$12)*$B52))</f>
        <v>11.7478078101106</v>
      </c>
      <c r="BJ142" s="0" t="n">
        <f aca="false">IF($B52=0,0,IF(SIN(BJ$12)=0,999999999,(SIN(BJ$12)*COS($E52)+SIN($E52)*COS(BJ$12))/SIN(BJ$12)*$B52))</f>
        <v>11.5882341492064</v>
      </c>
      <c r="BK142" s="0" t="n">
        <f aca="false">IF($B52=0,0,IF(SIN(BK$12)=0,999999999,(SIN(BK$12)*COS($E52)+SIN($E52)*COS(BK$12))/SIN(BK$12)*$B52))</f>
        <v>11.4323742734216</v>
      </c>
      <c r="BL142" s="0" t="n">
        <f aca="false">IF($B52=0,0,IF(SIN(BL$12)=0,999999999,(SIN(BL$12)*COS($E52)+SIN($E52)*COS(BL$12))/SIN(BL$12)*$B52))</f>
        <v>11.2800082771238</v>
      </c>
      <c r="BM142" s="0" t="n">
        <f aca="false">IF($B52=0,0,IF(SIN(BM$12)=0,999999999,(SIN(BM$12)*COS($E52)+SIN($E52)*COS(BM$12))/SIN(BM$12)*$B52))</f>
        <v>11.1309301723641</v>
      </c>
      <c r="BN142" s="0" t="n">
        <f aca="false">IF($B52=0,0,IF(SIN(BN$12)=0,999999999,(SIN(BN$12)*COS($E52)+SIN($E52)*COS(BN$12))/SIN(BN$12)*$B52))</f>
        <v>10.9849466915475</v>
      </c>
      <c r="BO142" s="0" t="n">
        <f aca="false">IF($B52=0,0,IF(SIN(BO$12)=0,999999999,(SIN(BO$12)*COS($E52)+SIN($E52)*COS(BO$12))/SIN(BO$12)*$B52))</f>
        <v>10.841876205967</v>
      </c>
      <c r="BP142" s="0" t="n">
        <f aca="false">IF($B52=0,0,IF(SIN(BP$12)=0,999999999,(SIN(BP$12)*COS($E52)+SIN($E52)*COS(BP$12))/SIN(BP$12)*$B52))</f>
        <v>10.7015477470114</v>
      </c>
      <c r="BQ142" s="0" t="n">
        <f aca="false">IF($B52=0,0,IF(SIN(BQ$12)=0,999999999,(SIN(BQ$12)*COS($E52)+SIN($E52)*COS(BQ$12))/SIN(BQ$12)*$B52))</f>
        <v>10.5638001185224</v>
      </c>
      <c r="BR142" s="0" t="n">
        <f aca="false">IF($B52=0,0,IF(SIN(BR$12)=0,999999999,(SIN(BR$12)*COS($E52)+SIN($E52)*COS(BR$12))/SIN(BR$12)*$B52))</f>
        <v>10.4284810902122</v>
      </c>
      <c r="BS142" s="0" t="n">
        <f aca="false">IF($B52=0,0,IF(SIN(BS$12)=0,999999999,(SIN(BS$12)*COS($E52)+SIN($E52)*COS(BS$12))/SIN(BS$12)*$B52))</f>
        <v>10.2954466632814</v>
      </c>
      <c r="BT142" s="0" t="n">
        <f aca="false">IF($B52=0,0,IF(SIN(BT$12)=0,999999999,(SIN(BT$12)*COS($E52)+SIN($E52)*COS(BT$12))/SIN(BT$12)*$B52))</f>
        <v>10.1645604004491</v>
      </c>
      <c r="BU142" s="0" t="n">
        <f aca="false">IF($B52=0,0,IF(SIN(BU$12)=0,999999999,(SIN(BU$12)*COS($E52)+SIN($E52)*COS(BU$12))/SIN(BU$12)*$B52))</f>
        <v>10.03569281352</v>
      </c>
      <c r="BV142" s="0" t="n">
        <f aca="false">IF($B52=0,0,IF(SIN(BV$12)=0,999999999,(SIN(BV$12)*COS($E52)+SIN($E52)*COS(BV$12))/SIN(BV$12)*$B52))</f>
        <v>9.90872080241711</v>
      </c>
      <c r="BW142" s="0" t="n">
        <f aca="false">IF($B52=0,0,IF(SIN(BW$12)=0,999999999,(SIN(BW$12)*COS($E52)+SIN($E52)*COS(BW$12))/SIN(BW$12)*$B52))</f>
        <v>9.78352714030124</v>
      </c>
      <c r="BX142" s="0" t="n">
        <f aca="false">IF($B52=0,0,IF(SIN(BX$12)=0,999999999,(SIN(BX$12)*COS($E52)+SIN($E52)*COS(BX$12))/SIN(BX$12)*$B52))</f>
        <v>9.66</v>
      </c>
      <c r="BY142" s="0" t="n">
        <f aca="false">IF($B52=0,0,IF(SIN(BY$12)=0,999999999,(SIN(BY$12)*COS($E52)+SIN($E52)*COS(BY$12))/SIN(BY$12)*$B52))</f>
        <v>9.53803251749623</v>
      </c>
      <c r="BZ142" s="0" t="n">
        <f aca="false">IF($B52=0,0,IF(SIN(BZ$12)=0,999999999,(SIN(BZ$12)*COS($E52)+SIN($E52)*COS(BZ$12))/SIN(BZ$12)*$B52))</f>
        <v>9.41752238868582</v>
      </c>
      <c r="CA142" s="0" t="n">
        <f aca="false">IF($B52=0,0,IF(SIN(CA$12)=0,999999999,(SIN(CA$12)*COS($E52)+SIN($E52)*COS(CA$12))/SIN(CA$12)*$B52))</f>
        <v>9.29837149601532</v>
      </c>
      <c r="CB142" s="0" t="n">
        <f aca="false">IF($B52=0,0,IF(SIN(CB$12)=0,999999999,(SIN(CB$12)*COS($E52)+SIN($E52)*COS(CB$12))/SIN(CB$12)*$B52))</f>
        <v>9.18048556196066</v>
      </c>
      <c r="CC142" s="0" t="n">
        <f aca="false">IF($B52=0,0,IF(SIN(CC$12)=0,999999999,(SIN(CC$12)*COS($E52)+SIN($E52)*COS(CC$12))/SIN(CC$12)*$B52))</f>
        <v>9.06377382661883</v>
      </c>
      <c r="CD142" s="0" t="n">
        <f aca="false">IF($B52=0,0,IF(SIN(CD$12)=0,999999999,(SIN(CD$12)*COS($E52)+SIN($E52)*COS(CD$12))/SIN(CD$12)*$B52))</f>
        <v>8.94814874695253</v>
      </c>
      <c r="CE142" s="0" t="n">
        <f aca="false">IF($B52=0,0,IF(SIN(CE$12)=0,999999999,(SIN(CE$12)*COS($E52)+SIN($E52)*COS(CE$12))/SIN(CE$12)*$B52))</f>
        <v>8.83352571546498</v>
      </c>
      <c r="CF142" s="0" t="n">
        <f aca="false">IF($B52=0,0,IF(SIN(CF$12)=0,999999999,(SIN(CF$12)*COS($E52)+SIN($E52)*COS(CF$12))/SIN(CF$12)*$B52))</f>
        <v>8.71982279629226</v>
      </c>
      <c r="CG142" s="0" t="n">
        <f aca="false">IF($B52=0,0,IF(SIN(CG$12)=0,999999999,(SIN(CG$12)*COS($E52)+SIN($E52)*COS(CG$12))/SIN(CG$12)*$B52))</f>
        <v>8.60696047688151</v>
      </c>
      <c r="CH142" s="0" t="n">
        <f aca="false">IF($B52=0,0,IF(SIN(CH$12)=0,999999999,(SIN(CH$12)*COS($E52)+SIN($E52)*COS(CH$12))/SIN(CH$12)*$B52))</f>
        <v>8.49486143358377</v>
      </c>
      <c r="CI142" s="0" t="n">
        <f aca="false">IF($B52=0,0,IF(SIN(CI$12)=0,999999999,(SIN(CI$12)*COS($E52)+SIN($E52)*COS(CI$12))/SIN(CI$12)*$B52))</f>
        <v>8.38345030963216</v>
      </c>
      <c r="CJ142" s="0" t="n">
        <f aca="false">IF($B52=0,0,IF(SIN(CJ$12)=0,999999999,(SIN(CJ$12)*COS($E52)+SIN($E52)*COS(CJ$12))/SIN(CJ$12)*$B52))</f>
        <v>8.27265350409776</v>
      </c>
      <c r="CK142" s="0" t="n">
        <f aca="false">IF($B52=0,0,IF(SIN(CK$12)=0,999999999,(SIN(CK$12)*COS($E52)+SIN($E52)*COS(CK$12))/SIN(CK$12)*$B52))</f>
        <v>8.16239897052212</v>
      </c>
      <c r="CL142" s="0" t="n">
        <f aca="false">IF($B52=0,0,IF(SIN(CL$12)=0,999999999,(SIN(CL$12)*COS($E52)+SIN($E52)*COS(CL$12))/SIN(CL$12)*$B52))</f>
        <v>8.05261602402038</v>
      </c>
      <c r="CM142" s="0" t="n">
        <f aca="false">IF($B52=0,0,IF(SIN(CM$12)=0,999999999,(SIN(CM$12)*COS($E52)+SIN($E52)*COS(CM$12))/SIN(CM$12)*$B52))</f>
        <v>7.94323515572746</v>
      </c>
      <c r="CN142" s="0" t="n">
        <f aca="false">IF($B52=0,0,IF(SIN(CN$12)=0,999999999,(SIN(CN$12)*COS($E52)+SIN($E52)*COS(CN$12))/SIN(CN$12)*$B52))</f>
        <v>7.8341878535283</v>
      </c>
      <c r="CO142" s="0" t="n">
        <f aca="false">IF($B52=0,0,IF(SIN(CO$12)=0,999999999,(SIN(CO$12)*COS($E52)+SIN($E52)*COS(CO$12))/SIN(CO$12)*$B52))</f>
        <v>7.72540642807329</v>
      </c>
      <c r="CP142" s="0" t="n">
        <f aca="false">IF($B52=0,0,IF(SIN(CP$12)=0,999999999,(SIN(CP$12)*COS($E52)+SIN($E52)*COS(CP$12))/SIN(CP$12)*$B52))</f>
        <v>7.61682384312647</v>
      </c>
      <c r="CQ142" s="0" t="n">
        <f aca="false">IF($B52=0,0,IF(SIN(CQ$12)=0,999999999,(SIN(CQ$12)*COS($E52)+SIN($E52)*COS(CQ$12))/SIN(CQ$12)*$B52))</f>
        <v>7.50837354933355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381.102643415306</v>
      </c>
      <c r="H143" s="0" t="n">
        <f aca="false">IF($B53=0,0,IF(SIN(H$12)=0,999999999,(SIN(H$12)*COS($E53)+SIN($E53)*COS(H$12))/SIN(H$12)*$B53))</f>
        <v>194.24531410321</v>
      </c>
      <c r="I143" s="0" t="n">
        <f aca="false">IF($B53=0,0,IF(SIN(I$12)=0,999999999,(SIN(I$12)*COS($E53)+SIN($E53)*COS(I$12))/SIN(I$12)*$B53))</f>
        <v>131.934232180832</v>
      </c>
      <c r="J143" s="0" t="n">
        <f aca="false">IF($B53=0,0,IF(SIN(J$12)=0,999999999,(SIN(J$12)*COS($E53)+SIN($E53)*COS(J$12))/SIN(J$12)*$B53))</f>
        <v>100.759700537274</v>
      </c>
      <c r="K143" s="0" t="n">
        <f aca="false">IF($B53=0,0,IF(SIN(K$12)=0,999999999,(SIN(K$12)*COS($E53)+SIN($E53)*COS(K$12))/SIN(K$12)*$B53))</f>
        <v>82.0397760371139</v>
      </c>
      <c r="L143" s="0" t="n">
        <f aca="false">IF($B53=0,0,IF(SIN(L$12)=0,999999999,(SIN(L$12)*COS($E53)+SIN($E53)*COS(L$12))/SIN(L$12)*$B53))</f>
        <v>69.5471411980869</v>
      </c>
      <c r="M143" s="0" t="n">
        <f aca="false">IF($B53=0,0,IF(SIN(M$12)=0,999999999,(SIN(M$12)*COS($E53)+SIN($E53)*COS(M$12))/SIN(M$12)*$B53))</f>
        <v>60.6129429998496</v>
      </c>
      <c r="N143" s="0" t="n">
        <f aca="false">IF($B53=0,0,IF(SIN(N$12)=0,999999999,(SIN(N$12)*COS($E53)+SIN($E53)*COS(N$12))/SIN(N$12)*$B53))</f>
        <v>53.9027525841143</v>
      </c>
      <c r="O143" s="0" t="n">
        <f aca="false">IF($B53=0,0,IF(SIN(O$12)=0,999999999,(SIN(O$12)*COS($E53)+SIN($E53)*COS(O$12))/SIN(O$12)*$B53))</f>
        <v>48.6752184861845</v>
      </c>
      <c r="P143" s="0" t="n">
        <f aca="false">IF($B53=0,0,IF(SIN(P$12)=0,999999999,(SIN(P$12)*COS($E53)+SIN($E53)*COS(P$12))/SIN(P$12)*$B53))</f>
        <v>44.4855279258909</v>
      </c>
      <c r="Q143" s="0" t="n">
        <f aca="false">IF($B53=0,0,IF(SIN(Q$12)=0,999999999,(SIN(Q$12)*COS($E53)+SIN($E53)*COS(Q$12))/SIN(Q$12)*$B53))</f>
        <v>41.050616483743</v>
      </c>
      <c r="R143" s="0" t="n">
        <f aca="false">IF($B53=0,0,IF(SIN(R$12)=0,999999999,(SIN(R$12)*COS($E53)+SIN($E53)*COS(R$12))/SIN(R$12)*$B53))</f>
        <v>38.1817729375706</v>
      </c>
      <c r="S143" s="0" t="n">
        <f aca="false">IF($B53=0,0,IF(SIN(S$12)=0,999999999,(SIN(S$12)*COS($E53)+SIN($E53)*COS(S$12))/SIN(S$12)*$B53))</f>
        <v>35.7483495578303</v>
      </c>
      <c r="T143" s="0" t="n">
        <f aca="false">IF($B53=0,0,IF(SIN(T$12)=0,999999999,(SIN(T$12)*COS($E53)+SIN($E53)*COS(T$12))/SIN(T$12)*$B53))</f>
        <v>33.6570251322211</v>
      </c>
      <c r="U143" s="0" t="n">
        <f aca="false">IF($B53=0,0,IF(SIN(U$12)=0,999999999,(SIN(U$12)*COS($E53)+SIN($E53)*COS(U$12))/SIN(U$12)*$B53))</f>
        <v>31.8393627792457</v>
      </c>
      <c r="V143" s="0" t="n">
        <f aca="false">IF($B53=0,0,IF(SIN(V$12)=0,999999999,(SIN(V$12)*COS($E53)+SIN($E53)*COS(V$12))/SIN(V$12)*$B53))</f>
        <v>30.2440335805289</v>
      </c>
      <c r="W143" s="0" t="n">
        <f aca="false">IF($B53=0,0,IF(SIN(W$12)=0,999999999,(SIN(W$12)*COS($E53)+SIN($E53)*COS(W$12))/SIN(W$12)*$B53))</f>
        <v>28.8317848123808</v>
      </c>
      <c r="X143" s="0" t="n">
        <f aca="false">IF($B53=0,0,IF(SIN(X$12)=0,999999999,(SIN(X$12)*COS($E53)+SIN($E53)*COS(X$12))/SIN(X$12)*$B53))</f>
        <v>27.5720854324307</v>
      </c>
      <c r="Y143" s="0" t="n">
        <f aca="false">IF($B53=0,0,IF(SIN(Y$12)=0,999999999,(SIN(Y$12)*COS($E53)+SIN($E53)*COS(Y$12))/SIN(Y$12)*$B53))</f>
        <v>26.4408308852275</v>
      </c>
      <c r="Z143" s="0" t="n">
        <f aca="false">IF($B53=0,0,IF(SIN(Z$12)=0,999999999,(SIN(Z$12)*COS($E53)+SIN($E53)*COS(Z$12))/SIN(Z$12)*$B53))</f>
        <v>25.4187364651429</v>
      </c>
      <c r="AA143" s="0" t="n">
        <f aca="false">IF($B53=0,0,IF(SIN(AA$12)=0,999999999,(SIN(AA$12)*COS($E53)+SIN($E53)*COS(AA$12))/SIN(AA$12)*$B53))</f>
        <v>24.4901897174494</v>
      </c>
      <c r="AB143" s="0" t="n">
        <f aca="false">IF($B53=0,0,IF(SIN(AB$12)=0,999999999,(SIN(AB$12)*COS($E53)+SIN($E53)*COS(AB$12))/SIN(AB$12)*$B53))</f>
        <v>23.6424158199459</v>
      </c>
      <c r="AC143" s="0" t="n">
        <f aca="false">IF($B53=0,0,IF(SIN(AC$12)=0,999999999,(SIN(AC$12)*COS($E53)+SIN($E53)*COS(AC$12))/SIN(AC$12)*$B53))</f>
        <v>22.8648606901535</v>
      </c>
      <c r="AD143" s="0" t="n">
        <f aca="false">IF($B53=0,0,IF(SIN(AD$12)=0,999999999,(SIN(AD$12)*COS($E53)+SIN($E53)*COS(AD$12))/SIN(AD$12)*$B53))</f>
        <v>22.1487283147622</v>
      </c>
      <c r="AE143" s="0" t="n">
        <f aca="false">IF($B53=0,0,IF(SIN(AE$12)=0,999999999,(SIN(AE$12)*COS($E53)+SIN($E53)*COS(AE$12))/SIN(AE$12)*$B53))</f>
        <v>21.4866291190676</v>
      </c>
      <c r="AF143" s="0" t="n">
        <f aca="false">IF($B53=0,0,IF(SIN(AF$12)=0,999999999,(SIN(AF$12)*COS($E53)+SIN($E53)*COS(AF$12))/SIN(AF$12)*$B53))</f>
        <v>20.872309480988</v>
      </c>
      <c r="AG143" s="0" t="n">
        <f aca="false">IF($B53=0,0,IF(SIN(AG$12)=0,999999999,(SIN(AG$12)*COS($E53)+SIN($E53)*COS(AG$12))/SIN(AG$12)*$B53))</f>
        <v>20.3004413521454</v>
      </c>
      <c r="AH143" s="0" t="n">
        <f aca="false">IF($B53=0,0,IF(SIN(AH$12)=0,999999999,(SIN(AH$12)*COS($E53)+SIN($E53)*COS(AH$12))/SIN(AH$12)*$B53))</f>
        <v>19.7664569592139</v>
      </c>
      <c r="AI143" s="0" t="n">
        <f aca="false">IF($B53=0,0,IF(SIN(AI$12)=0,999999999,(SIN(AI$12)*COS($E53)+SIN($E53)*COS(AI$12))/SIN(AI$12)*$B53))</f>
        <v>19.2664177040585</v>
      </c>
      <c r="AJ143" s="0" t="n">
        <f aca="false">IF($B53=0,0,IF(SIN(AJ$12)=0,999999999,(SIN(AJ$12)*COS($E53)+SIN($E53)*COS(AJ$12))/SIN(AJ$12)*$B53))</f>
        <v>18.7969092829144</v>
      </c>
      <c r="AK143" s="0" t="n">
        <f aca="false">IF($B53=0,0,IF(SIN(AK$12)=0,999999999,(SIN(AK$12)*COS($E53)+SIN($E53)*COS(AK$12))/SIN(AK$12)*$B53))</f>
        <v>18.3549571041418</v>
      </c>
      <c r="AL143" s="0" t="n">
        <f aca="false">IF($B53=0,0,IF(SIN(AL$12)=0,999999999,(SIN(AL$12)*COS($E53)+SIN($E53)*COS(AL$12))/SIN(AL$12)*$B53))</f>
        <v>17.9379575642099</v>
      </c>
      <c r="AM143" s="0" t="n">
        <f aca="false">IF($B53=0,0,IF(SIN(AM$12)=0,999999999,(SIN(AM$12)*COS($E53)+SIN($E53)*COS(AM$12))/SIN(AM$12)*$B53))</f>
        <v>17.5436218180051</v>
      </c>
      <c r="AN143" s="0" t="n">
        <f aca="false">IF($B53=0,0,IF(SIN(AN$12)=0,999999999,(SIN(AN$12)*COS($E53)+SIN($E53)*COS(AN$12))/SIN(AN$12)*$B53))</f>
        <v>17.169929471066</v>
      </c>
      <c r="AO143" s="0" t="n">
        <f aca="false">IF($B53=0,0,IF(SIN(AO$12)=0,999999999,(SIN(AO$12)*COS($E53)+SIN($E53)*COS(AO$12))/SIN(AO$12)*$B53))</f>
        <v>16.8150902093205</v>
      </c>
      <c r="AP143" s="0" t="n">
        <f aca="false">IF($B53=0,0,IF(SIN(AP$12)=0,999999999,(SIN(AP$12)*COS($E53)+SIN($E53)*COS(AP$12))/SIN(AP$12)*$B53))</f>
        <v>16.4775118228826</v>
      </c>
      <c r="AQ143" s="0" t="n">
        <f aca="false">IF($B53=0,0,IF(SIN(AQ$12)=0,999999999,(SIN(AQ$12)*COS($E53)+SIN($E53)*COS(AQ$12))/SIN(AQ$12)*$B53))</f>
        <v>16.1557734141801</v>
      </c>
      <c r="AR143" s="0" t="n">
        <f aca="false">IF($B53=0,0,IF(SIN(AR$12)=0,999999999,(SIN(AR$12)*COS($E53)+SIN($E53)*COS(AR$12))/SIN(AR$12)*$B53))</f>
        <v>15.8486028353627</v>
      </c>
      <c r="AS143" s="0" t="n">
        <f aca="false">IF($B53=0,0,IF(SIN(AS$12)=0,999999999,(SIN(AS$12)*COS($E53)+SIN($E53)*COS(AS$12))/SIN(AS$12)*$B53))</f>
        <v>15.5548575958444</v>
      </c>
      <c r="AT143" s="0" t="n">
        <f aca="false">IF($B53=0,0,IF(SIN(AT$12)=0,999999999,(SIN(AT$12)*COS($E53)+SIN($E53)*COS(AT$12))/SIN(AT$12)*$B53))</f>
        <v>15.2735086326622</v>
      </c>
      <c r="AU143" s="0" t="n">
        <f aca="false">IF($B53=0,0,IF(SIN(AU$12)=0,999999999,(SIN(AU$12)*COS($E53)+SIN($E53)*COS(AU$12))/SIN(AU$12)*$B53))</f>
        <v>15.0036264548287</v>
      </c>
      <c r="AV143" s="0" t="n">
        <f aca="false">IF($B53=0,0,IF(SIN(AV$12)=0,999999999,(SIN(AV$12)*COS($E53)+SIN($E53)*COS(AV$12))/SIN(AV$12)*$B53))</f>
        <v>14.744369265966</v>
      </c>
      <c r="AW143" s="0" t="n">
        <f aca="false">IF($B53=0,0,IF(SIN(AW$12)=0,999999999,(SIN(AW$12)*COS($E53)+SIN($E53)*COS(AW$12))/SIN(AW$12)*$B53))</f>
        <v>14.4949727431232</v>
      </c>
      <c r="AX143" s="0" t="n">
        <f aca="false">IF($B53=0,0,IF(SIN(AX$12)=0,999999999,(SIN(AX$12)*COS($E53)+SIN($E53)*COS(AX$12))/SIN(AX$12)*$B53))</f>
        <v>14.2547412082418</v>
      </c>
      <c r="AY143" s="0" t="n">
        <f aca="false">IF($B53=0,0,IF(SIN(AY$12)=0,999999999,(SIN(AY$12)*COS($E53)+SIN($E53)*COS(AY$12))/SIN(AY$12)*$B53))</f>
        <v>14.02303997558</v>
      </c>
      <c r="AZ143" s="0" t="n">
        <f aca="false">IF($B53=0,0,IF(SIN(AZ$12)=0,999999999,(SIN(AZ$12)*COS($E53)+SIN($E53)*COS(AZ$12))/SIN(AZ$12)*$B53))</f>
        <v>13.7992886960896</v>
      </c>
      <c r="BA143" s="0" t="n">
        <f aca="false">IF($B53=0,0,IF(SIN(BA$12)=0,999999999,(SIN(BA$12)*COS($E53)+SIN($E53)*COS(BA$12))/SIN(BA$12)*$B53))</f>
        <v>13.5829555502033</v>
      </c>
      <c r="BB143" s="0" t="n">
        <f aca="false">IF($B53=0,0,IF(SIN(BB$12)=0,999999999,(SIN(BB$12)*COS($E53)+SIN($E53)*COS(BB$12))/SIN(BB$12)*$B53))</f>
        <v>13.373552165246</v>
      </c>
      <c r="BC143" s="0" t="n">
        <f aca="false">IF($B53=0,0,IF(SIN(BC$12)=0,999999999,(SIN(BC$12)*COS($E53)+SIN($E53)*COS(BC$12))/SIN(BC$12)*$B53))</f>
        <v>13.1706291538872</v>
      </c>
      <c r="BD143" s="0" t="n">
        <f aca="false">IF($B53=0,0,IF(SIN(BD$12)=0,999999999,(SIN(BD$12)*COS($E53)+SIN($E53)*COS(BD$12))/SIN(BD$12)*$B53))</f>
        <v>12.9737721866236</v>
      </c>
      <c r="BE143" s="0" t="n">
        <f aca="false">IF($B53=0,0,IF(SIN(BE$12)=0,999999999,(SIN(BE$12)*COS($E53)+SIN($E53)*COS(BE$12))/SIN(BE$12)*$B53))</f>
        <v>12.7825985249231</v>
      </c>
      <c r="BF143" s="0" t="n">
        <f aca="false">IF($B53=0,0,IF(SIN(BF$12)=0,999999999,(SIN(BF$12)*COS($E53)+SIN($E53)*COS(BF$12))/SIN(BF$12)*$B53))</f>
        <v>12.5967539529473</v>
      </c>
      <c r="BG143" s="0" t="n">
        <f aca="false">IF($B53=0,0,IF(SIN(BG$12)=0,999999999,(SIN(BG$12)*COS($E53)+SIN($E53)*COS(BG$12))/SIN(BG$12)*$B53))</f>
        <v>12.4159100551332</v>
      </c>
      <c r="BH143" s="0" t="n">
        <f aca="false">IF($B53=0,0,IF(SIN(BH$12)=0,999999999,(SIN(BH$12)*COS($E53)+SIN($E53)*COS(BH$12))/SIN(BH$12)*$B53))</f>
        <v>12.2397617947228</v>
      </c>
      <c r="BI143" s="0" t="n">
        <f aca="false">IF($B53=0,0,IF(SIN(BI$12)=0,999999999,(SIN(BI$12)*COS($E53)+SIN($E53)*COS(BI$12))/SIN(BI$12)*$B53))</f>
        <v>12.0680253548547</v>
      </c>
      <c r="BJ143" s="0" t="n">
        <f aca="false">IF($B53=0,0,IF(SIN(BJ$12)=0,999999999,(SIN(BJ$12)*COS($E53)+SIN($E53)*COS(BJ$12))/SIN(BJ$12)*$B53))</f>
        <v>11.9004362093127</v>
      </c>
      <c r="BK143" s="0" t="n">
        <f aca="false">IF($B53=0,0,IF(SIN(BK$12)=0,999999999,(SIN(BK$12)*COS($E53)+SIN($E53)*COS(BK$12))/SIN(BK$12)*$B53))</f>
        <v>11.7367473946358</v>
      </c>
      <c r="BL143" s="0" t="n">
        <f aca="false">IF($B53=0,0,IF(SIN(BL$12)=0,999999999,(SIN(BL$12)*COS($E53)+SIN($E53)*COS(BL$12))/SIN(BL$12)*$B53))</f>
        <v>11.5767279591944</v>
      </c>
      <c r="BM143" s="0" t="n">
        <f aca="false">IF($B53=0,0,IF(SIN(BM$12)=0,999999999,(SIN(BM$12)*COS($E53)+SIN($E53)*COS(BM$12))/SIN(BM$12)*$B53))</f>
        <v>11.4201615681363</v>
      </c>
      <c r="BN143" s="0" t="n">
        <f aca="false">IF($B53=0,0,IF(SIN(BN$12)=0,999999999,(SIN(BN$12)*COS($E53)+SIN($E53)*COS(BN$12))/SIN(BN$12)*$B53))</f>
        <v>11.2668452459144</v>
      </c>
      <c r="BO143" s="0" t="n">
        <f aca="false">IF($B53=0,0,IF(SIN(BO$12)=0,999999999,(SIN(BO$12)*COS($E53)+SIN($E53)*COS(BO$12))/SIN(BO$12)*$B53))</f>
        <v>11.1165882404985</v>
      </c>
      <c r="BP143" s="0" t="n">
        <f aca="false">IF($B53=0,0,IF(SIN(BP$12)=0,999999999,(SIN(BP$12)*COS($E53)+SIN($E53)*COS(BP$12))/SIN(BP$12)*$B53))</f>
        <v>10.9692109954172</v>
      </c>
      <c r="BQ143" s="0" t="n">
        <f aca="false">IF($B53=0,0,IF(SIN(BQ$12)=0,999999999,(SIN(BQ$12)*COS($E53)+SIN($E53)*COS(BQ$12))/SIN(BQ$12)*$B53))</f>
        <v>10.8245442175285</v>
      </c>
      <c r="BR143" s="0" t="n">
        <f aca="false">IF($B53=0,0,IF(SIN(BR$12)=0,999999999,(SIN(BR$12)*COS($E53)+SIN($E53)*COS(BR$12))/SIN(BR$12)*$B53))</f>
        <v>10.6824280299221</v>
      </c>
      <c r="BS143" s="0" t="n">
        <f aca="false">IF($B53=0,0,IF(SIN(BS$12)=0,999999999,(SIN(BS$12)*COS($E53)+SIN($E53)*COS(BS$12))/SIN(BS$12)*$B53))</f>
        <v>10.5427112006492</v>
      </c>
      <c r="BT143" s="0" t="n">
        <f aca="false">IF($B53=0,0,IF(SIN(BT$12)=0,999999999,(SIN(BT$12)*COS($E53)+SIN($E53)*COS(BT$12))/SIN(BT$12)*$B53))</f>
        <v>10.405250439099</v>
      </c>
      <c r="BU143" s="0" t="n">
        <f aca="false">IF($B53=0,0,IF(SIN(BU$12)=0,999999999,(SIN(BU$12)*COS($E53)+SIN($E53)*COS(BU$12))/SIN(BU$12)*$B53))</f>
        <v>10.2699097528031</v>
      </c>
      <c r="BV143" s="0" t="n">
        <f aca="false">IF($B53=0,0,IF(SIN(BV$12)=0,999999999,(SIN(BV$12)*COS($E53)+SIN($E53)*COS(BV$12))/SIN(BV$12)*$B53))</f>
        <v>10.136559858291</v>
      </c>
      <c r="BW143" s="0" t="n">
        <f aca="false">IF($B53=0,0,IF(SIN(BW$12)=0,999999999,(SIN(BW$12)*COS($E53)+SIN($E53)*COS(BW$12))/SIN(BW$12)*$B53))</f>
        <v>10.0050776403461</v>
      </c>
      <c r="BX143" s="0" t="n">
        <f aca="false">IF($B53=0,0,IF(SIN(BX$12)=0,999999999,(SIN(BX$12)*COS($E53)+SIN($E53)*COS(BX$12))/SIN(BX$12)*$B53))</f>
        <v>9.87534565464723</v>
      </c>
      <c r="BY143" s="0" t="n">
        <f aca="false">IF($B53=0,0,IF(SIN(BY$12)=0,999999999,(SIN(BY$12)*COS($E53)+SIN($E53)*COS(BY$12))/SIN(BY$12)*$B53))</f>
        <v>9.74725166933098</v>
      </c>
      <c r="BZ143" s="0" t="n">
        <f aca="false">IF($B53=0,0,IF(SIN(BZ$12)=0,999999999,(SIN(BZ$12)*COS($E53)+SIN($E53)*COS(BZ$12))/SIN(BZ$12)*$B53))</f>
        <v>9.62068824149422</v>
      </c>
      <c r="CA143" s="0" t="n">
        <f aca="false">IF($B53=0,0,IF(SIN(CA$12)=0,999999999,(SIN(CA$12)*COS($E53)+SIN($E53)*COS(CA$12))/SIN(CA$12)*$B53))</f>
        <v>9.49555232507748</v>
      </c>
      <c r="CB143" s="0" t="n">
        <f aca="false">IF($B53=0,0,IF(SIN(CB$12)=0,999999999,(SIN(CB$12)*COS($E53)+SIN($E53)*COS(CB$12))/SIN(CB$12)*$B53))</f>
        <v>9.3717449069378</v>
      </c>
      <c r="CC143" s="0" t="n">
        <f aca="false">IF($B53=0,0,IF(SIN(CC$12)=0,999999999,(SIN(CC$12)*COS($E53)+SIN($E53)*COS(CC$12))/SIN(CC$12)*$B53))</f>
        <v>9.24917066824555</v>
      </c>
      <c r="CD143" s="0" t="n">
        <f aca="false">IF($B53=0,0,IF(SIN(CD$12)=0,999999999,(SIN(CD$12)*COS($E53)+SIN($E53)*COS(CD$12))/SIN(CD$12)*$B53))</f>
        <v>9.12773766862203</v>
      </c>
      <c r="CE143" s="0" t="n">
        <f aca="false">IF($B53=0,0,IF(SIN(CE$12)=0,999999999,(SIN(CE$12)*COS($E53)+SIN($E53)*COS(CE$12))/SIN(CE$12)*$B53))</f>
        <v>9.00735705068302</v>
      </c>
      <c r="CF143" s="0" t="n">
        <f aca="false">IF($B53=0,0,IF(SIN(CF$12)=0,999999999,(SIN(CF$12)*COS($E53)+SIN($E53)*COS(CF$12))/SIN(CF$12)*$B53))</f>
        <v>8.887942762875</v>
      </c>
      <c r="CG143" s="0" t="n">
        <f aca="false">IF($B53=0,0,IF(SIN(CG$12)=0,999999999,(SIN(CG$12)*COS($E53)+SIN($E53)*COS(CG$12))/SIN(CG$12)*$B53))</f>
        <v>8.76941129867995</v>
      </c>
      <c r="CH143" s="0" t="n">
        <f aca="false">IF($B53=0,0,IF(SIN(CH$12)=0,999999999,(SIN(CH$12)*COS($E53)+SIN($E53)*COS(CH$12))/SIN(CH$12)*$B53))</f>
        <v>8.65168145043371</v>
      </c>
      <c r="CI143" s="0" t="n">
        <f aca="false">IF($B53=0,0,IF(SIN(CI$12)=0,999999999,(SIN(CI$12)*COS($E53)+SIN($E53)*COS(CI$12))/SIN(CI$12)*$B53))</f>
        <v>8.53467407615194</v>
      </c>
      <c r="CJ143" s="0" t="n">
        <f aca="false">IF($B53=0,0,IF(SIN(CJ$12)=0,999999999,(SIN(CJ$12)*COS($E53)+SIN($E53)*COS(CJ$12))/SIN(CJ$12)*$B53))</f>
        <v>8.41831187788512</v>
      </c>
      <c r="CK143" s="0" t="n">
        <f aca="false">IF($B53=0,0,IF(SIN(CK$12)=0,999999999,(SIN(CK$12)*COS($E53)+SIN($E53)*COS(CK$12))/SIN(CK$12)*$B53))</f>
        <v>8.30251919023617</v>
      </c>
      <c r="CL143" s="0" t="n">
        <f aca="false">IF($B53=0,0,IF(SIN(CL$12)=0,999999999,(SIN(CL$12)*COS($E53)+SIN($E53)*COS(CL$12))/SIN(CL$12)*$B53))</f>
        <v>8.18722177777436</v>
      </c>
      <c r="CM143" s="0" t="n">
        <f aca="false">IF($B53=0,0,IF(SIN(CM$12)=0,999999999,(SIN(CM$12)*COS($E53)+SIN($E53)*COS(CM$12))/SIN(CM$12)*$B53))</f>
        <v>8.07234664016087</v>
      </c>
      <c r="CN143" s="0" t="n">
        <f aca="false">IF($B53=0,0,IF(SIN(CN$12)=0,999999999,(SIN(CN$12)*COS($E53)+SIN($E53)*COS(CN$12))/SIN(CN$12)*$B53))</f>
        <v>7.95782182387435</v>
      </c>
      <c r="CO143" s="0" t="n">
        <f aca="false">IF($B53=0,0,IF(SIN(CO$12)=0,999999999,(SIN(CO$12)*COS($E53)+SIN($E53)*COS(CO$12))/SIN(CO$12)*$B53))</f>
        <v>7.84357623948686</v>
      </c>
      <c r="CP143" s="0" t="n">
        <f aca="false">IF($B53=0,0,IF(SIN(CP$12)=0,999999999,(SIN(CP$12)*COS($E53)+SIN($E53)*COS(CP$12))/SIN(CP$12)*$B53))</f>
        <v>7.72953948349047</v>
      </c>
      <c r="CQ143" s="0" t="n">
        <f aca="false">IF($B53=0,0,IF(SIN(CQ$12)=0,999999999,(SIN(CQ$12)*COS($E53)+SIN($E53)*COS(CQ$12))/SIN(CQ$12)*$B53))</f>
        <v>7.61564166371524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399.373190447175</v>
      </c>
      <c r="H144" s="0" t="n">
        <f aca="false">IF($B54=0,0,IF(SIN(H$12)=0,999999999,(SIN(H$12)*COS($E54)+SIN($E54)*COS(H$12))/SIN(H$12)*$B54))</f>
        <v>203.42438192188</v>
      </c>
      <c r="I144" s="0" t="n">
        <f aca="false">IF($B54=0,0,IF(SIN(I$12)=0,999999999,(SIN(I$12)*COS($E54)+SIN($E54)*COS(I$12))/SIN(I$12)*$B54))</f>
        <v>138.08157569875</v>
      </c>
      <c r="J144" s="0" t="n">
        <f aca="false">IF($B54=0,0,IF(SIN(J$12)=0,999999999,(SIN(J$12)*COS($E54)+SIN($E54)*COS(J$12))/SIN(J$12)*$B54))</f>
        <v>105.390257919684</v>
      </c>
      <c r="K144" s="0" t="n">
        <f aca="false">IF($B54=0,0,IF(SIN(K$12)=0,999999999,(SIN(K$12)*COS($E54)+SIN($E54)*COS(K$12))/SIN(K$12)*$B54))</f>
        <v>85.7595219191538</v>
      </c>
      <c r="L144" s="0" t="n">
        <f aca="false">IF($B54=0,0,IF(SIN(L$12)=0,999999999,(SIN(L$12)*COS($E54)+SIN($E54)*COS(L$12))/SIN(L$12)*$B54))</f>
        <v>72.6590622205122</v>
      </c>
      <c r="M144" s="0" t="n">
        <f aca="false">IF($B54=0,0,IF(SIN(M$12)=0,999999999,(SIN(M$12)*COS($E54)+SIN($E54)*COS(M$12))/SIN(M$12)*$B54))</f>
        <v>63.2901736758758</v>
      </c>
      <c r="N144" s="0" t="n">
        <f aca="false">IF($B54=0,0,IF(SIN(N$12)=0,999999999,(SIN(N$12)*COS($E54)+SIN($E54)*COS(N$12))/SIN(N$12)*$B54))</f>
        <v>56.2535012489406</v>
      </c>
      <c r="O144" s="0" t="n">
        <f aca="false">IF($B54=0,0,IF(SIN(O$12)=0,999999999,(SIN(O$12)*COS($E54)+SIN($E54)*COS(O$12))/SIN(O$12)*$B54))</f>
        <v>50.7716232739866</v>
      </c>
      <c r="P144" s="0" t="n">
        <f aca="false">IF($B54=0,0,IF(SIN(P$12)=0,999999999,(SIN(P$12)*COS($E54)+SIN($E54)*COS(P$12))/SIN(P$12)*$B54))</f>
        <v>46.378084757721</v>
      </c>
      <c r="Q144" s="0" t="n">
        <f aca="false">IF($B54=0,0,IF(SIN(Q$12)=0,999999999,(SIN(Q$12)*COS($E54)+SIN($E54)*COS(Q$12))/SIN(Q$12)*$B54))</f>
        <v>42.7760488784936</v>
      </c>
      <c r="R144" s="0" t="n">
        <f aca="false">IF($B54=0,0,IF(SIN(R$12)=0,999999999,(SIN(R$12)*COS($E54)+SIN($E54)*COS(R$12))/SIN(R$12)*$B54))</f>
        <v>39.7676227344004</v>
      </c>
      <c r="S144" s="0" t="n">
        <f aca="false">IF($B54=0,0,IF(SIN(S$12)=0,999999999,(SIN(S$12)*COS($E54)+SIN($E54)*COS(S$12))/SIN(S$12)*$B54))</f>
        <v>37.2158019754656</v>
      </c>
      <c r="T144" s="0" t="n">
        <f aca="false">IF($B54=0,0,IF(SIN(T$12)=0,999999999,(SIN(T$12)*COS($E54)+SIN($E54)*COS(T$12))/SIN(T$12)*$B54))</f>
        <v>35.0227248778393</v>
      </c>
      <c r="U144" s="0" t="n">
        <f aca="false">IF($B54=0,0,IF(SIN(U$12)=0,999999999,(SIN(U$12)*COS($E54)+SIN($E54)*COS(U$12))/SIN(U$12)*$B54))</f>
        <v>33.116624787048</v>
      </c>
      <c r="V144" s="0" t="n">
        <f aca="false">IF($B54=0,0,IF(SIN(V$12)=0,999999999,(SIN(V$12)*COS($E54)+SIN($E54)*COS(V$12))/SIN(V$12)*$B54))</f>
        <v>31.443675393813</v>
      </c>
      <c r="W144" s="0" t="n">
        <f aca="false">IF($B54=0,0,IF(SIN(W$12)=0,999999999,(SIN(W$12)*COS($E54)+SIN($E54)*COS(W$12))/SIN(W$12)*$B54))</f>
        <v>29.9627141466482</v>
      </c>
      <c r="X144" s="0" t="n">
        <f aca="false">IF($B54=0,0,IF(SIN(X$12)=0,999999999,(SIN(X$12)*COS($E54)+SIN($E54)*COS(X$12))/SIN(X$12)*$B54))</f>
        <v>28.6417245257969</v>
      </c>
      <c r="Y144" s="0" t="n">
        <f aca="false">IF($B54=0,0,IF(SIN(Y$12)=0,999999999,(SIN(Y$12)*COS($E54)+SIN($E54)*COS(Y$12))/SIN(Y$12)*$B54))</f>
        <v>27.4554291769372</v>
      </c>
      <c r="Z144" s="0" t="n">
        <f aca="false">IF($B54=0,0,IF(SIN(Z$12)=0,999999999,(SIN(Z$12)*COS($E54)+SIN($E54)*COS(Z$12))/SIN(Z$12)*$B54))</f>
        <v>26.3836051037085</v>
      </c>
      <c r="AA144" s="0" t="n">
        <f aca="false">IF($B54=0,0,IF(SIN(AA$12)=0,999999999,(SIN(AA$12)*COS($E54)+SIN($E54)*COS(AA$12))/SIN(AA$12)*$B54))</f>
        <v>25.4098802327579</v>
      </c>
      <c r="AB144" s="0" t="n">
        <f aca="false">IF($B54=0,0,IF(SIN(AB$12)=0,999999999,(SIN(AB$12)*COS($E54)+SIN($E54)*COS(AB$12))/SIN(AB$12)*$B54))</f>
        <v>24.5208581872956</v>
      </c>
      <c r="AC144" s="0" t="n">
        <f aca="false">IF($B54=0,0,IF(SIN(AC$12)=0,999999999,(SIN(AC$12)*COS($E54)+SIN($E54)*COS(AC$12))/SIN(AC$12)*$B54))</f>
        <v>23.7054713795828</v>
      </c>
      <c r="AD144" s="0" t="n">
        <f aca="false">IF($B54=0,0,IF(SIN(AD$12)=0,999999999,(SIN(AD$12)*COS($E54)+SIN($E54)*COS(AD$12))/SIN(AD$12)*$B54))</f>
        <v>22.9544958293011</v>
      </c>
      <c r="AE144" s="0" t="n">
        <f aca="false">IF($B54=0,0,IF(SIN(AE$12)=0,999999999,(SIN(AE$12)*COS($E54)+SIN($E54)*COS(AE$12))/SIN(AE$12)*$B54))</f>
        <v>22.2601824245258</v>
      </c>
      <c r="AF144" s="0" t="n">
        <f aca="false">IF($B54=0,0,IF(SIN(AF$12)=0,999999999,(SIN(AF$12)*COS($E54)+SIN($E54)*COS(AF$12))/SIN(AF$12)*$B54))</f>
        <v>21.6159732753393</v>
      </c>
      <c r="AG144" s="0" t="n">
        <f aca="false">IF($B54=0,0,IF(SIN(AG$12)=0,999999999,(SIN(AG$12)*COS($E54)+SIN($E54)*COS(AG$12))/SIN(AG$12)*$B54))</f>
        <v>21.0162810989991</v>
      </c>
      <c r="AH144" s="0" t="n">
        <f aca="false">IF($B54=0,0,IF(SIN(AH$12)=0,999999999,(SIN(AH$12)*COS($E54)+SIN($E54)*COS(AH$12))/SIN(AH$12)*$B54))</f>
        <v>20.4563158787359</v>
      </c>
      <c r="AI144" s="0" t="n">
        <f aca="false">IF($B54=0,0,IF(SIN(AI$12)=0,999999999,(SIN(AI$12)*COS($E54)+SIN($E54)*COS(AI$12))/SIN(AI$12)*$B54))</f>
        <v>19.9319473852747</v>
      </c>
      <c r="AJ144" s="0" t="n">
        <f aca="false">IF($B54=0,0,IF(SIN(AJ$12)=0,999999999,(SIN(AJ$12)*COS($E54)+SIN($E54)*COS(AJ$12))/SIN(AJ$12)*$B54))</f>
        <v>19.4395951930729</v>
      </c>
      <c r="AK144" s="0" t="n">
        <f aca="false">IF($B54=0,0,IF(SIN(AK$12)=0,999999999,(SIN(AK$12)*COS($E54)+SIN($E54)*COS(AK$12))/SIN(AK$12)*$B54))</f>
        <v>18.9761399827557</v>
      </c>
      <c r="AL144" s="0" t="n">
        <f aca="false">IF($B54=0,0,IF(SIN(AL$12)=0,999999999,(SIN(AL$12)*COS($E54)+SIN($E54)*COS(AL$12))/SIN(AL$12)*$B54))</f>
        <v>18.5388514733563</v>
      </c>
      <c r="AM144" s="0" t="n">
        <f aca="false">IF($B54=0,0,IF(SIN(AM$12)=0,999999999,(SIN(AM$12)*COS($E54)+SIN($E54)*COS(AM$12))/SIN(AM$12)*$B54))</f>
        <v>18.1253294567877</v>
      </c>
      <c r="AN144" s="0" t="n">
        <f aca="false">IF($B54=0,0,IF(SIN(AN$12)=0,999999999,(SIN(AN$12)*COS($E54)+SIN($E54)*COS(AN$12))/SIN(AN$12)*$B54))</f>
        <v>17.7334552369895</v>
      </c>
      <c r="AO144" s="0" t="n">
        <f aca="false">IF($B54=0,0,IF(SIN(AO$12)=0,999999999,(SIN(AO$12)*COS($E54)+SIN($E54)*COS(AO$12))/SIN(AO$12)*$B54))</f>
        <v>17.3613513927732</v>
      </c>
      <c r="AP144" s="0" t="n">
        <f aca="false">IF($B54=0,0,IF(SIN(AP$12)=0,999999999,(SIN(AP$12)*COS($E54)+SIN($E54)*COS(AP$12))/SIN(AP$12)*$B54))</f>
        <v>17.0073482458272</v>
      </c>
      <c r="AQ144" s="0" t="n">
        <f aca="false">IF($B54=0,0,IF(SIN(AQ$12)=0,999999999,(SIN(AQ$12)*COS($E54)+SIN($E54)*COS(AQ$12))/SIN(AQ$12)*$B54))</f>
        <v>16.6699557652958</v>
      </c>
      <c r="AR144" s="0" t="n">
        <f aca="false">IF($B54=0,0,IF(SIN(AR$12)=0,999999999,(SIN(AR$12)*COS($E54)+SIN($E54)*COS(AR$12))/SIN(AR$12)*$B54))</f>
        <v>16.3478399074117</v>
      </c>
      <c r="AS144" s="0" t="n">
        <f aca="false">IF($B54=0,0,IF(SIN(AS$12)=0,999999999,(SIN(AS$12)*COS($E54)+SIN($E54)*COS(AS$12))/SIN(AS$12)*$B54))</f>
        <v>16.0398025941018</v>
      </c>
      <c r="AT144" s="0" t="n">
        <f aca="false">IF($B54=0,0,IF(SIN(AT$12)=0,999999999,(SIN(AT$12)*COS($E54)+SIN($E54)*COS(AT$12))/SIN(AT$12)*$B54))</f>
        <v>15.7447646936975</v>
      </c>
      <c r="AU144" s="0" t="n">
        <f aca="false">IF($B54=0,0,IF(SIN(AU$12)=0,999999999,(SIN(AU$12)*COS($E54)+SIN($E54)*COS(AU$12))/SIN(AU$12)*$B54))</f>
        <v>15.4617514911468</v>
      </c>
      <c r="AV144" s="0" t="n">
        <f aca="false">IF($B54=0,0,IF(SIN(AV$12)=0,999999999,(SIN(AV$12)*COS($E54)+SIN($E54)*COS(AV$12))/SIN(AV$12)*$B54))</f>
        <v>15.1898802327579</v>
      </c>
      <c r="AW144" s="0" t="n">
        <f aca="false">IF($B54=0,0,IF(SIN(AW$12)=0,999999999,(SIN(AW$12)*COS($E54)+SIN($E54)*COS(AW$12))/SIN(AW$12)*$B54))</f>
        <v>14.9283494077092</v>
      </c>
      <c r="AX144" s="0" t="n">
        <f aca="false">IF($B54=0,0,IF(SIN(AX$12)=0,999999999,(SIN(AX$12)*COS($E54)+SIN($E54)*COS(AX$12))/SIN(AX$12)*$B54))</f>
        <v>14.6764294899649</v>
      </c>
      <c r="AY144" s="0" t="n">
        <f aca="false">IF($B54=0,0,IF(SIN(AY$12)=0,999999999,(SIN(AY$12)*COS($E54)+SIN($E54)*COS(AY$12))/SIN(AY$12)*$B54))</f>
        <v>14.4334549133665</v>
      </c>
      <c r="AZ144" s="0" t="n">
        <f aca="false">IF($B54=0,0,IF(SIN(AZ$12)=0,999999999,(SIN(AZ$12)*COS($E54)+SIN($E54)*COS(AZ$12))/SIN(AZ$12)*$B54))</f>
        <v>14.1988170921819</v>
      </c>
      <c r="BA144" s="0" t="n">
        <f aca="false">IF($B54=0,0,IF(SIN(BA$12)=0,999999999,(SIN(BA$12)*COS($E54)+SIN($E54)*COS(BA$12))/SIN(BA$12)*$B54))</f>
        <v>13.9719583313455</v>
      </c>
      <c r="BB144" s="0" t="n">
        <f aca="false">IF($B54=0,0,IF(SIN(BB$12)=0,999999999,(SIN(BB$12)*COS($E54)+SIN($E54)*COS(BB$12))/SIN(BB$12)*$B54))</f>
        <v>13.7523664965772</v>
      </c>
      <c r="BC144" s="0" t="n">
        <f aca="false">IF($B54=0,0,IF(SIN(BC$12)=0,999999999,(SIN(BC$12)*COS($E54)+SIN($E54)*COS(BC$12))/SIN(BC$12)*$B54))</f>
        <v>13.5395703357603</v>
      </c>
      <c r="BD144" s="0" t="n">
        <f aca="false">IF($B54=0,0,IF(SIN(BD$12)=0,999999999,(SIN(BD$12)*COS($E54)+SIN($E54)*COS(BD$12))/SIN(BD$12)*$B54))</f>
        <v>13.3331353603316</v>
      </c>
      <c r="BE144" s="0" t="n">
        <f aca="false">IF($B54=0,0,IF(SIN(BE$12)=0,999999999,(SIN(BE$12)*COS($E54)+SIN($E54)*COS(BE$12))/SIN(BE$12)*$B54))</f>
        <v>13.1326602097473</v>
      </c>
      <c r="BF144" s="0" t="n">
        <f aca="false">IF($B54=0,0,IF(SIN(BF$12)=0,999999999,(SIN(BF$12)*COS($E54)+SIN($E54)*COS(BF$12))/SIN(BF$12)*$B54))</f>
        <v>12.9377734339188</v>
      </c>
      <c r="BG144" s="0" t="n">
        <f aca="false">IF($B54=0,0,IF(SIN(BG$12)=0,999999999,(SIN(BG$12)*COS($E54)+SIN($E54)*COS(BG$12))/SIN(BG$12)*$B54))</f>
        <v>12.7481306383368</v>
      </c>
      <c r="BH144" s="0" t="n">
        <f aca="false">IF($B54=0,0,IF(SIN(BH$12)=0,999999999,(SIN(BH$12)*COS($E54)+SIN($E54)*COS(BH$12))/SIN(BH$12)*$B54))</f>
        <v>12.5634119447844</v>
      </c>
      <c r="BI144" s="0" t="n">
        <f aca="false">IF($B54=0,0,IF(SIN(BI$12)=0,999999999,(SIN(BI$12)*COS($E54)+SIN($E54)*COS(BI$12))/SIN(BI$12)*$B54))</f>
        <v>12.3833197273883</v>
      </c>
      <c r="BJ144" s="0" t="n">
        <f aca="false">IF($B54=0,0,IF(SIN(BJ$12)=0,999999999,(SIN(BJ$12)*COS($E54)+SIN($E54)*COS(BJ$12))/SIN(BJ$12)*$B54))</f>
        <v>12.2075765895</v>
      </c>
      <c r="BK144" s="0" t="n">
        <f aca="false">IF($B54=0,0,IF(SIN(BK$12)=0,999999999,(SIN(BK$12)*COS($E54)+SIN($E54)*COS(BK$12))/SIN(BK$12)*$B54))</f>
        <v>12.0359235517362</v>
      </c>
      <c r="BL144" s="0" t="n">
        <f aca="false">IF($B54=0,0,IF(SIN(BL$12)=0,999999999,(SIN(BL$12)*COS($E54)+SIN($E54)*COS(BL$12))/SIN(BL$12)*$B54))</f>
        <v>11.8681184255949</v>
      </c>
      <c r="BM144" s="0" t="n">
        <f aca="false">IF($B54=0,0,IF(SIN(BM$12)=0,999999999,(SIN(BM$12)*COS($E54)+SIN($E54)*COS(BM$12))/SIN(BM$12)*$B54))</f>
        <v>11.7039343505261</v>
      </c>
      <c r="BN144" s="0" t="n">
        <f aca="false">IF($B54=0,0,IF(SIN(BN$12)=0,999999999,(SIN(BN$12)*COS($E54)+SIN($E54)*COS(BN$12))/SIN(BN$12)*$B54))</f>
        <v>11.5431584752769</v>
      </c>
      <c r="BO144" s="0" t="n">
        <f aca="false">IF($B54=0,0,IF(SIN(BO$12)=0,999999999,(SIN(BO$12)*COS($E54)+SIN($E54)*COS(BO$12))/SIN(BO$12)*$B54))</f>
        <v>11.3855907668429</v>
      </c>
      <c r="BP144" s="0" t="n">
        <f aca="false">IF($B54=0,0,IF(SIN(BP$12)=0,999999999,(SIN(BP$12)*COS($E54)+SIN($E54)*COS(BP$12))/SIN(BP$12)*$B54))</f>
        <v>11.2310429324939</v>
      </c>
      <c r="BQ144" s="0" t="n">
        <f aca="false">IF($B54=0,0,IF(SIN(BQ$12)=0,999999999,(SIN(BQ$12)*COS($E54)+SIN($E54)*COS(BQ$12))/SIN(BQ$12)*$B54))</f>
        <v>11.0793374421883</v>
      </c>
      <c r="BR144" s="0" t="n">
        <f aca="false">IF($B54=0,0,IF(SIN(BR$12)=0,999999999,(SIN(BR$12)*COS($E54)+SIN($E54)*COS(BR$12))/SIN(BR$12)*$B54))</f>
        <v>10.9303066402597</v>
      </c>
      <c r="BS144" s="0" t="n">
        <f aca="false">IF($B54=0,0,IF(SIN(BS$12)=0,999999999,(SIN(BS$12)*COS($E54)+SIN($E54)*COS(BS$12))/SIN(BS$12)*$B54))</f>
        <v>10.7837919366206</v>
      </c>
      <c r="BT144" s="0" t="n">
        <f aca="false">IF($B54=0,0,IF(SIN(BT$12)=0,999999999,(SIN(BT$12)*COS($E54)+SIN($E54)*COS(BT$12))/SIN(BT$12)*$B54))</f>
        <v>10.6396430689047</v>
      </c>
      <c r="BU144" s="0" t="n">
        <f aca="false">IF($B54=0,0,IF(SIN(BU$12)=0,999999999,(SIN(BU$12)*COS($E54)+SIN($E54)*COS(BU$12))/SIN(BU$12)*$B54))</f>
        <v>10.4977174279769</v>
      </c>
      <c r="BV144" s="0" t="n">
        <f aca="false">IF($B54=0,0,IF(SIN(BV$12)=0,999999999,(SIN(BV$12)*COS($E54)+SIN($E54)*COS(BV$12))/SIN(BV$12)*$B54))</f>
        <v>10.3578794401238</v>
      </c>
      <c r="BW144" s="0" t="n">
        <f aca="false">IF($B54=0,0,IF(SIN(BW$12)=0,999999999,(SIN(BW$12)*COS($E54)+SIN($E54)*COS(BW$12))/SIN(BW$12)*$B54))</f>
        <v>10.22</v>
      </c>
      <c r="BX144" s="0" t="n">
        <f aca="false">IF($B54=0,0,IF(SIN(BX$12)=0,999999999,(SIN(BX$12)*COS($E54)+SIN($E54)*COS(BX$12))/SIN(BX$12)*$B54))</f>
        <v>10.0839559490714</v>
      </c>
      <c r="BY144" s="0" t="n">
        <f aca="false">IF($B54=0,0,IF(SIN(BY$12)=0,999999999,(SIN(BY$12)*COS($E54)+SIN($E54)*COS(BY$12))/SIN(BY$12)*$B54))</f>
        <v>9.94962959487178</v>
      </c>
      <c r="BZ144" s="0" t="n">
        <f aca="false">IF($B54=0,0,IF(SIN(BZ$12)=0,999999999,(SIN(BZ$12)*COS($E54)+SIN($E54)*COS(BZ$12))/SIN(BZ$12)*$B54))</f>
        <v>9.81690826690037</v>
      </c>
      <c r="CA144" s="0" t="n">
        <f aca="false">IF($B54=0,0,IF(SIN(CA$12)=0,999999999,(SIN(CA$12)*COS($E54)+SIN($E54)*COS(CA$12))/SIN(CA$12)*$B54))</f>
        <v>9.68568390542711</v>
      </c>
      <c r="CB144" s="0" t="n">
        <f aca="false">IF($B54=0,0,IF(SIN(CB$12)=0,999999999,(SIN(CB$12)*COS($E54)+SIN($E54)*COS(CB$12))/SIN(CB$12)*$B54))</f>
        <v>9.55585267985851</v>
      </c>
      <c r="CC144" s="0" t="n">
        <f aca="false">IF($B54=0,0,IF(SIN(CC$12)=0,999999999,(SIN(CC$12)*COS($E54)+SIN($E54)*COS(CC$12))/SIN(CC$12)*$B54))</f>
        <v>9.42731463366004</v>
      </c>
      <c r="CD144" s="0" t="n">
        <f aca="false">IF($B54=0,0,IF(SIN(CD$12)=0,999999999,(SIN(CD$12)*COS($E54)+SIN($E54)*COS(CD$12))/SIN(CD$12)*$B54))</f>
        <v>9.29997335312541</v>
      </c>
      <c r="CE144" s="0" t="n">
        <f aca="false">IF($B54=0,0,IF(SIN(CE$12)=0,999999999,(SIN(CE$12)*COS($E54)+SIN($E54)*COS(CE$12))/SIN(CE$12)*$B54))</f>
        <v>9.17373565754491</v>
      </c>
      <c r="CF144" s="0" t="n">
        <f aca="false">IF($B54=0,0,IF(SIN(CF$12)=0,999999999,(SIN(CF$12)*COS($E54)+SIN($E54)*COS(CF$12))/SIN(CF$12)*$B54))</f>
        <v>9.04851130855619</v>
      </c>
      <c r="CG144" s="0" t="n">
        <f aca="false">IF($B54=0,0,IF(SIN(CG$12)=0,999999999,(SIN(CG$12)*COS($E54)+SIN($E54)*COS(CG$12))/SIN(CG$12)*$B54))</f>
        <v>8.92421273666027</v>
      </c>
      <c r="CH144" s="0" t="n">
        <f aca="false">IF($B54=0,0,IF(SIN(CH$12)=0,999999999,(SIN(CH$12)*COS($E54)+SIN($E54)*COS(CH$12))/SIN(CH$12)*$B54))</f>
        <v>8.80075478306197</v>
      </c>
      <c r="CI144" s="0" t="n">
        <f aca="false">IF($B54=0,0,IF(SIN(CI$12)=0,999999999,(SIN(CI$12)*COS($E54)+SIN($E54)*COS(CI$12))/SIN(CI$12)*$B54))</f>
        <v>8.67805445515088</v>
      </c>
      <c r="CJ144" s="0" t="n">
        <f aca="false">IF($B54=0,0,IF(SIN(CJ$12)=0,999999999,(SIN(CJ$12)*COS($E54)+SIN($E54)*COS(CJ$12))/SIN(CJ$12)*$B54))</f>
        <v>8.55603069407226</v>
      </c>
      <c r="CK144" s="0" t="n">
        <f aca="false">IF($B54=0,0,IF(SIN(CK$12)=0,999999999,(SIN(CK$12)*COS($E54)+SIN($E54)*COS(CK$12))/SIN(CK$12)*$B54))</f>
        <v>8.43460415295513</v>
      </c>
      <c r="CL144" s="0" t="n">
        <f aca="false">IF($B54=0,0,IF(SIN(CL$12)=0,999999999,(SIN(CL$12)*COS($E54)+SIN($E54)*COS(CL$12))/SIN(CL$12)*$B54))</f>
        <v>8.31369698446934</v>
      </c>
      <c r="CM144" s="0" t="n">
        <f aca="false">IF($B54=0,0,IF(SIN(CM$12)=0,999999999,(SIN(CM$12)*COS($E54)+SIN($E54)*COS(CM$12))/SIN(CM$12)*$B54))</f>
        <v>8.19323263646967</v>
      </c>
      <c r="CN144" s="0" t="n">
        <f aca="false">IF($B54=0,0,IF(SIN(CN$12)=0,999999999,(SIN(CN$12)*COS($E54)+SIN($E54)*COS(CN$12))/SIN(CN$12)*$B54))</f>
        <v>8.07313565456086</v>
      </c>
      <c r="CO144" s="0" t="n">
        <f aca="false">IF($B54=0,0,IF(SIN(CO$12)=0,999999999,(SIN(CO$12)*COS($E54)+SIN($E54)*COS(CO$12))/SIN(CO$12)*$B54))</f>
        <v>7.95333149048328</v>
      </c>
      <c r="CP144" s="0" t="n">
        <f aca="false">IF($B54=0,0,IF(SIN(CP$12)=0,999999999,(SIN(CP$12)*COS($E54)+SIN($E54)*COS(CP$12))/SIN(CP$12)*$B54))</f>
        <v>7.83374631527048</v>
      </c>
      <c r="CQ144" s="0" t="n">
        <f aca="false">IF($B54=0,0,IF(SIN(CQ$12)=0,999999999,(SIN(CQ$12)*COS($E54)+SIN($E54)*COS(CQ$12))/SIN(CQ$12)*$B54))</f>
        <v>7.71430683617299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417.931642609326</v>
      </c>
      <c r="H145" s="0" t="n">
        <f aca="false">IF($B55=0,0,IF(SIN(H$12)=0,999999999,(SIN(H$12)*COS($E55)+SIN($E55)*COS(H$12))/SIN(H$12)*$B55))</f>
        <v>212.742930528471</v>
      </c>
      <c r="I145" s="0" t="n">
        <f aca="false">IF($B55=0,0,IF(SIN(I$12)=0,999999999,(SIN(I$12)*COS($E55)+SIN($E55)*COS(I$12))/SIN(I$12)*$B55))</f>
        <v>144.318905123171</v>
      </c>
      <c r="J145" s="0" t="n">
        <f aca="false">IF($B55=0,0,IF(SIN(J$12)=0,999999999,(SIN(J$12)*COS($E55)+SIN($E55)*COS(J$12))/SIN(J$12)*$B55))</f>
        <v>110.086038683227</v>
      </c>
      <c r="K145" s="0" t="n">
        <f aca="false">IF($B55=0,0,IF(SIN(K$12)=0,999999999,(SIN(K$12)*COS($E55)+SIN($E55)*COS(K$12))/SIN(K$12)*$B55))</f>
        <v>89.5296215890754</v>
      </c>
      <c r="L145" s="0" t="n">
        <f aca="false">IF($B55=0,0,IF(SIN(L$12)=0,999999999,(SIN(L$12)*COS($E55)+SIN($E55)*COS(L$12))/SIN(L$12)*$B55))</f>
        <v>75.8114138925769</v>
      </c>
      <c r="M145" s="0" t="n">
        <f aca="false">IF($B55=0,0,IF(SIN(M$12)=0,999999999,(SIN(M$12)*COS($E55)+SIN($E55)*COS(M$12))/SIN(M$12)*$B55))</f>
        <v>66.0007383974265</v>
      </c>
      <c r="N145" s="0" t="n">
        <f aca="false">IF($B55=0,0,IF(SIN(N$12)=0,999999999,(SIN(N$12)*COS($E55)+SIN($E55)*COS(N$12))/SIN(N$12)*$B55))</f>
        <v>58.6322539269975</v>
      </c>
      <c r="O145" s="0" t="n">
        <f aca="false">IF($B55=0,0,IF(SIN(O$12)=0,999999999,(SIN(O$12)*COS($E55)+SIN($E55)*COS(O$12))/SIN(O$12)*$B55))</f>
        <v>52.8918797449314</v>
      </c>
      <c r="P145" s="0" t="n">
        <f aca="false">IF($B55=0,0,IF(SIN(P$12)=0,999999999,(SIN(P$12)*COS($E55)+SIN($E55)*COS(P$12))/SIN(P$12)*$B55))</f>
        <v>48.2911653215325</v>
      </c>
      <c r="Q145" s="0" t="n">
        <f aca="false">IF($B55=0,0,IF(SIN(Q$12)=0,999999999,(SIN(Q$12)*COS($E55)+SIN($E55)*COS(Q$12))/SIN(Q$12)*$B55))</f>
        <v>44.5192765895206</v>
      </c>
      <c r="R145" s="0" t="n">
        <f aca="false">IF($B55=0,0,IF(SIN(R$12)=0,999999999,(SIN(R$12)*COS($E55)+SIN($E55)*COS(R$12))/SIN(R$12)*$B55))</f>
        <v>41.3689890703333</v>
      </c>
      <c r="S145" s="0" t="n">
        <f aca="false">IF($B55=0,0,IF(SIN(S$12)=0,999999999,(SIN(S$12)*COS($E55)+SIN($E55)*COS(S$12))/SIN(S$12)*$B55))</f>
        <v>38.696838017578</v>
      </c>
      <c r="T145" s="0" t="n">
        <f aca="false">IF($B55=0,0,IF(SIN(T$12)=0,999999999,(SIN(T$12)*COS($E55)+SIN($E55)*COS(T$12))/SIN(T$12)*$B55))</f>
        <v>36.4003470690358</v>
      </c>
      <c r="U145" s="0" t="n">
        <f aca="false">IF($B55=0,0,IF(SIN(U$12)=0,999999999,(SIN(U$12)*COS($E55)+SIN($E55)*COS(U$12))/SIN(U$12)*$B55))</f>
        <v>34.4043654365363</v>
      </c>
      <c r="V145" s="0" t="n">
        <f aca="false">IF($B55=0,0,IF(SIN(V$12)=0,999999999,(SIN(V$12)*COS($E55)+SIN($E55)*COS(V$12))/SIN(V$12)*$B55))</f>
        <v>32.6525286483579</v>
      </c>
      <c r="W145" s="0" t="n">
        <f aca="false">IF($B55=0,0,IF(SIN(W$12)=0,999999999,(SIN(W$12)*COS($E55)+SIN($E55)*COS(W$12))/SIN(W$12)*$B55))</f>
        <v>31.1017331460306</v>
      </c>
      <c r="X145" s="0" t="n">
        <f aca="false">IF($B55=0,0,IF(SIN(X$12)=0,999999999,(SIN(X$12)*COS($E55)+SIN($E55)*COS(X$12))/SIN(X$12)*$B55))</f>
        <v>29.7184526810225</v>
      </c>
      <c r="Y145" s="0" t="n">
        <f aca="false">IF($B55=0,0,IF(SIN(Y$12)=0,999999999,(SIN(Y$12)*COS($E55)+SIN($E55)*COS(Y$12))/SIN(Y$12)*$B55))</f>
        <v>28.4762179534324</v>
      </c>
      <c r="Z145" s="0" t="n">
        <f aca="false">IF($B55=0,0,IF(SIN(Z$12)=0,999999999,(SIN(Z$12)*COS($E55)+SIN($E55)*COS(Z$12))/SIN(Z$12)*$B55))</f>
        <v>27.3538523579577</v>
      </c>
      <c r="AA145" s="0" t="n">
        <f aca="false">IF($B55=0,0,IF(SIN(AA$12)=0,999999999,(SIN(AA$12)*COS($E55)+SIN($E55)*COS(AA$12))/SIN(AA$12)*$B55))</f>
        <v>26.3342118013495</v>
      </c>
      <c r="AB145" s="0" t="n">
        <f aca="false">IF($B55=0,0,IF(SIN(AB$12)=0,999999999,(SIN(AB$12)*COS($E55)+SIN($E55)*COS(AB$12))/SIN(AB$12)*$B55))</f>
        <v>25.403268204944</v>
      </c>
      <c r="AC145" s="0" t="n">
        <f aca="false">IF($B55=0,0,IF(SIN(AC$12)=0,999999999,(SIN(AC$12)*COS($E55)+SIN($E55)*COS(AC$12))/SIN(AC$12)*$B55))</f>
        <v>24.5494320924334</v>
      </c>
      <c r="AD145" s="0" t="n">
        <f aca="false">IF($B55=0,0,IF(SIN(AD$12)=0,999999999,(SIN(AD$12)*COS($E55)+SIN($E55)*COS(AD$12))/SIN(AD$12)*$B55))</f>
        <v>23.7630445296501</v>
      </c>
      <c r="AE145" s="0" t="n">
        <f aca="false">IF($B55=0,0,IF(SIN(AE$12)=0,999999999,(SIN(AE$12)*COS($E55)+SIN($E55)*COS(AE$12))/SIN(AE$12)*$B55))</f>
        <v>23.0359909977684</v>
      </c>
      <c r="AF145" s="0" t="n">
        <f aca="false">IF($B55=0,0,IF(SIN(AF$12)=0,999999999,(SIN(AF$12)*COS($E55)+SIN($E55)*COS(AF$12))/SIN(AF$12)*$B55))</f>
        <v>22.3614043716639</v>
      </c>
      <c r="AG145" s="0" t="n">
        <f aca="false">IF($B55=0,0,IF(SIN(AG$12)=0,999999999,(SIN(AG$12)*COS($E55)+SIN($E55)*COS(AG$12))/SIN(AG$12)*$B55))</f>
        <v>21.7334339020587</v>
      </c>
      <c r="AH145" s="0" t="n">
        <f aca="false">IF($B55=0,0,IF(SIN(AH$12)=0,999999999,(SIN(AH$12)*COS($E55)+SIN($E55)*COS(AH$12))/SIN(AH$12)*$B55))</f>
        <v>21.1470637004708</v>
      </c>
      <c r="AI145" s="0" t="n">
        <f aca="false">IF($B55=0,0,IF(SIN(AI$12)=0,999999999,(SIN(AI$12)*COS($E55)+SIN($E55)*COS(AI$12))/SIN(AI$12)*$B55))</f>
        <v>20.5979687779815</v>
      </c>
      <c r="AJ145" s="0" t="n">
        <f aca="false">IF($B55=0,0,IF(SIN(AJ$12)=0,999999999,(SIN(AJ$12)*COS($E55)+SIN($E55)*COS(AJ$12))/SIN(AJ$12)*$B55))</f>
        <v>20.0823998752237</v>
      </c>
      <c r="AK145" s="0" t="n">
        <f aca="false">IF($B55=0,0,IF(SIN(AK$12)=0,999999999,(SIN(AK$12)*COS($E55)+SIN($E55)*COS(AK$12))/SIN(AK$12)*$B55))</f>
        <v>19.5970905823128</v>
      </c>
      <c r="AL145" s="0" t="n">
        <f aca="false">IF($B55=0,0,IF(SIN(AL$12)=0,999999999,(SIN(AL$12)*COS($E55)+SIN($E55)*COS(AL$12))/SIN(AL$12)*$B55))</f>
        <v>19.1391818727539</v>
      </c>
      <c r="AM145" s="0" t="n">
        <f aca="false">IF($B55=0,0,IF(SIN(AM$12)=0,999999999,(SIN(AM$12)*COS($E55)+SIN($E55)*COS(AM$12))/SIN(AM$12)*$B55))</f>
        <v>18.7061603574133</v>
      </c>
      <c r="AN145" s="0" t="n">
        <f aca="false">IF($B55=0,0,IF(SIN(AN$12)=0,999999999,(SIN(AN$12)*COS($E55)+SIN($E55)*COS(AN$12))/SIN(AN$12)*$B55))</f>
        <v>18.2958074337941</v>
      </c>
      <c r="AO145" s="0" t="n">
        <f aca="false">IF($B55=0,0,IF(SIN(AO$12)=0,999999999,(SIN(AO$12)*COS($E55)+SIN($E55)*COS(AO$12))/SIN(AO$12)*$B55))</f>
        <v>17.9061571515101</v>
      </c>
      <c r="AP145" s="0" t="n">
        <f aca="false">IF($B55=0,0,IF(SIN(AP$12)=0,999999999,(SIN(AP$12)*COS($E55)+SIN($E55)*COS(AP$12))/SIN(AP$12)*$B55))</f>
        <v>17.5354610991019</v>
      </c>
      <c r="AQ145" s="0" t="n">
        <f aca="false">IF($B55=0,0,IF(SIN(AQ$12)=0,999999999,(SIN(AQ$12)*COS($E55)+SIN($E55)*COS(AQ$12))/SIN(AQ$12)*$B55))</f>
        <v>17.1821589837841</v>
      </c>
      <c r="AR145" s="0" t="n">
        <f aca="false">IF($B55=0,0,IF(SIN(AR$12)=0,999999999,(SIN(AR$12)*COS($E55)+SIN($E55)*COS(AR$12))/SIN(AR$12)*$B55))</f>
        <v>16.844853855381</v>
      </c>
      <c r="AS145" s="0" t="n">
        <f aca="false">IF($B55=0,0,IF(SIN(AS$12)=0,999999999,(SIN(AS$12)*COS($E55)+SIN($E55)*COS(AS$12))/SIN(AS$12)*$B55))</f>
        <v>16.5222911408302</v>
      </c>
      <c r="AT145" s="0" t="n">
        <f aca="false">IF($B55=0,0,IF(SIN(AT$12)=0,999999999,(SIN(AT$12)*COS($E55)+SIN($E55)*COS(AT$12))/SIN(AT$12)*$B55))</f>
        <v>16.2133408223536</v>
      </c>
      <c r="AU145" s="0" t="n">
        <f aca="false">IF($B55=0,0,IF(SIN(AU$12)=0,999999999,(SIN(AU$12)*COS($E55)+SIN($E55)*COS(AU$12))/SIN(AU$12)*$B55))</f>
        <v>15.9169822225219</v>
      </c>
      <c r="AV145" s="0" t="n">
        <f aca="false">IF($B55=0,0,IF(SIN(AV$12)=0,999999999,(SIN(AV$12)*COS($E55)+SIN($E55)*COS(AV$12))/SIN(AV$12)*$B55))</f>
        <v>15.6322909616745</v>
      </c>
      <c r="AW145" s="0" t="n">
        <f aca="false">IF($B55=0,0,IF(SIN(AW$12)=0,999999999,(SIN(AW$12)*COS($E55)+SIN($E55)*COS(AW$12))/SIN(AW$12)*$B55))</f>
        <v>15.3584277340026</v>
      </c>
      <c r="AX145" s="0" t="n">
        <f aca="false">IF($B55=0,0,IF(SIN(AX$12)=0,999999999,(SIN(AX$12)*COS($E55)+SIN($E55)*COS(AX$12))/SIN(AX$12)*$B55))</f>
        <v>15.0946286129031</v>
      </c>
      <c r="AY145" s="0" t="n">
        <f aca="false">IF($B55=0,0,IF(SIN(AY$12)=0,999999999,(SIN(AY$12)*COS($E55)+SIN($E55)*COS(AY$12))/SIN(AY$12)*$B55))</f>
        <v>14.8401966476575</v>
      </c>
      <c r="AZ145" s="0" t="n">
        <f aca="false">IF($B55=0,0,IF(SIN(AZ$12)=0,999999999,(SIN(AZ$12)*COS($E55)+SIN($E55)*COS(AZ$12))/SIN(AZ$12)*$B55))</f>
        <v>14.5944945548678</v>
      </c>
      <c r="BA145" s="0" t="n">
        <f aca="false">IF($B55=0,0,IF(SIN(BA$12)=0,999999999,(SIN(BA$12)*COS($E55)+SIN($E55)*COS(BA$12))/SIN(BA$12)*$B55))</f>
        <v>14.3569383415352</v>
      </c>
      <c r="BB145" s="0" t="n">
        <f aca="false">IF($B55=0,0,IF(SIN(BB$12)=0,999999999,(SIN(BB$12)*COS($E55)+SIN($E55)*COS(BB$12))/SIN(BB$12)*$B55))</f>
        <v>14.1269917238514</v>
      </c>
      <c r="BC145" s="0" t="n">
        <f aca="false">IF($B55=0,0,IF(SIN(BC$12)=0,999999999,(SIN(BC$12)*COS($E55)+SIN($E55)*COS(BC$12))/SIN(BC$12)*$B55))</f>
        <v>13.9041612279561</v>
      </c>
      <c r="BD145" s="0" t="n">
        <f aca="false">IF($B55=0,0,IF(SIN(BD$12)=0,999999999,(SIN(BD$12)*COS($E55)+SIN($E55)*COS(BD$12))/SIN(BD$12)*$B55))</f>
        <v>13.6879918771168</v>
      </c>
      <c r="BE145" s="0" t="n">
        <f aca="false">IF($B55=0,0,IF(SIN(BE$12)=0,999999999,(SIN(BE$12)*COS($E55)+SIN($E55)*COS(BE$12))/SIN(BE$12)*$B55))</f>
        <v>13.4780633847611</v>
      </c>
      <c r="BF145" s="0" t="n">
        <f aca="false">IF($B55=0,0,IF(SIN(BF$12)=0,999999999,(SIN(BF$12)*COS($E55)+SIN($E55)*COS(BF$12))/SIN(BF$12)*$B55))</f>
        <v>13.2739867851901</v>
      </c>
      <c r="BG145" s="0" t="n">
        <f aca="false">IF($B55=0,0,IF(SIN(BG$12)=0,999999999,(SIN(BG$12)*COS($E55)+SIN($E55)*COS(BG$12))/SIN(BG$12)*$B55))</f>
        <v>13.0754014440812</v>
      </c>
      <c r="BH145" s="0" t="n">
        <f aca="false">IF($B55=0,0,IF(SIN(BH$12)=0,999999999,(SIN(BH$12)*COS($E55)+SIN($E55)*COS(BH$12))/SIN(BH$12)*$B55))</f>
        <v>12.8819723994621</v>
      </c>
      <c r="BI145" s="0" t="n">
        <f aca="false">IF($B55=0,0,IF(SIN(BI$12)=0,999999999,(SIN(BI$12)*COS($E55)+SIN($E55)*COS(BI$12))/SIN(BI$12)*$B55))</f>
        <v>12.6933879910067</v>
      </c>
      <c r="BJ145" s="0" t="n">
        <f aca="false">IF($B55=0,0,IF(SIN(BJ$12)=0,999999999,(SIN(BJ$12)*COS($E55)+SIN($E55)*COS(BJ$12))/SIN(BJ$12)*$B55))</f>
        <v>12.5093577415159</v>
      </c>
      <c r="BK145" s="0" t="n">
        <f aca="false">IF($B55=0,0,IF(SIN(BK$12)=0,999999999,(SIN(BK$12)*COS($E55)+SIN($E55)*COS(BK$12))/SIN(BK$12)*$B55))</f>
        <v>12.3296104595161</v>
      </c>
      <c r="BL145" s="0" t="n">
        <f aca="false">IF($B55=0,0,IF(SIN(BL$12)=0,999999999,(SIN(BL$12)*COS($E55)+SIN($E55)*COS(BL$12))/SIN(BL$12)*$B55))</f>
        <v>12.1538925361838</v>
      </c>
      <c r="BM145" s="0" t="n">
        <f aca="false">IF($B55=0,0,IF(SIN(BM$12)=0,999999999,(SIN(BM$12)*COS($E55)+SIN($E55)*COS(BM$12))/SIN(BM$12)*$B55))</f>
        <v>11.9819664134321</v>
      </c>
      <c r="BN145" s="0" t="n">
        <f aca="false">IF($B55=0,0,IF(SIN(BN$12)=0,999999999,(SIN(BN$12)*COS($E55)+SIN($E55)*COS(BN$12))/SIN(BN$12)*$B55))</f>
        <v>11.8136092030754</v>
      </c>
      <c r="BO145" s="0" t="n">
        <f aca="false">IF($B55=0,0,IF(SIN(BO$12)=0,999999999,(SIN(BO$12)*COS($E55)+SIN($E55)*COS(BO$12))/SIN(BO$12)*$B55))</f>
        <v>11.6486114396165</v>
      </c>
      <c r="BP145" s="0" t="n">
        <f aca="false">IF($B55=0,0,IF(SIN(BP$12)=0,999999999,(SIN(BP$12)*COS($E55)+SIN($E55)*COS(BP$12))/SIN(BP$12)*$B55))</f>
        <v>11.4867759514417</v>
      </c>
      <c r="BQ145" s="0" t="n">
        <f aca="false">IF($B55=0,0,IF(SIN(BQ$12)=0,999999999,(SIN(BQ$12)*COS($E55)+SIN($E55)*COS(BQ$12))/SIN(BQ$12)*$B55))</f>
        <v>11.327916837137</v>
      </c>
      <c r="BR145" s="0" t="n">
        <f aca="false">IF($B55=0,0,IF(SIN(BR$12)=0,999999999,(SIN(BR$12)*COS($E55)+SIN($E55)*COS(BR$12))/SIN(BR$12)*$B55))</f>
        <v>11.1718585352863</v>
      </c>
      <c r="BS145" s="0" t="n">
        <f aca="false">IF($B55=0,0,IF(SIN(BS$12)=0,999999999,(SIN(BS$12)*COS($E55)+SIN($E55)*COS(BS$12))/SIN(BS$12)*$B55))</f>
        <v>11.0184349775374</v>
      </c>
      <c r="BT145" s="0" t="n">
        <f aca="false">IF($B55=0,0,IF(SIN(BT$12)=0,999999999,(SIN(BT$12)*COS($E55)+SIN($E55)*COS(BT$12))/SIN(BT$12)*$B55))</f>
        <v>10.8674888159499</v>
      </c>
      <c r="BU145" s="0" t="n">
        <f aca="false">IF($B55=0,0,IF(SIN(BU$12)=0,999999999,(SIN(BU$12)*COS($E55)+SIN($E55)*COS(BU$12))/SIN(BU$12)*$B55))</f>
        <v>10.7188707167005</v>
      </c>
      <c r="BV145" s="0" t="n">
        <f aca="false">IF($B55=0,0,IF(SIN(BV$12)=0,999999999,(SIN(BV$12)*COS($E55)+SIN($E55)*COS(BV$12))/SIN(BV$12)*$B55))</f>
        <v>10.5724387131404</v>
      </c>
      <c r="BW145" s="0" t="n">
        <f aca="false">IF($B55=0,0,IF(SIN(BW$12)=0,999999999,(SIN(BW$12)*COS($E55)+SIN($E55)*COS(BW$12))/SIN(BW$12)*$B55))</f>
        <v>10.4280576120031</v>
      </c>
      <c r="BX145" s="0" t="n">
        <f aca="false">IF($B55=0,0,IF(SIN(BX$12)=0,999999999,(SIN(BX$12)*COS($E55)+SIN($E55)*COS(BX$12))/SIN(BX$12)*$B55))</f>
        <v>10.285598447253</v>
      </c>
      <c r="BY145" s="0" t="n">
        <f aca="false">IF($B55=0,0,IF(SIN(BY$12)=0,999999999,(SIN(BY$12)*COS($E55)+SIN($E55)*COS(BY$12))/SIN(BY$12)*$B55))</f>
        <v>10.1449379766731</v>
      </c>
      <c r="BZ145" s="0" t="n">
        <f aca="false">IF($B55=0,0,IF(SIN(BZ$12)=0,999999999,(SIN(BZ$12)*COS($E55)+SIN($E55)*COS(BZ$12))/SIN(BZ$12)*$B55))</f>
        <v>10.0059582168212</v>
      </c>
      <c r="CA145" s="0" t="n">
        <f aca="false">IF($B55=0,0,IF(SIN(CA$12)=0,999999999,(SIN(CA$12)*COS($E55)+SIN($E55)*COS(CA$12))/SIN(CA$12)*$B55))</f>
        <v>9.86854601244506</v>
      </c>
      <c r="CB145" s="0" t="n">
        <f aca="false">IF($B55=0,0,IF(SIN(CB$12)=0,999999999,(SIN(CB$12)*COS($E55)+SIN($E55)*COS(CB$12))/SIN(CB$12)*$B55))</f>
        <v>9.73259263685277</v>
      </c>
      <c r="CC145" s="0" t="n">
        <f aca="false">IF($B55=0,0,IF(SIN(CC$12)=0,999999999,(SIN(CC$12)*COS($E55)+SIN($E55)*COS(CC$12))/SIN(CC$12)*$B55))</f>
        <v>9.59799342009128</v>
      </c>
      <c r="CD145" s="0" t="n">
        <f aca="false">IF($B55=0,0,IF(SIN(CD$12)=0,999999999,(SIN(CD$12)*COS($E55)+SIN($E55)*COS(CD$12))/SIN(CD$12)*$B55))</f>
        <v>9.46464740209672</v>
      </c>
      <c r="CE145" s="0" t="n">
        <f aca="false">IF($B55=0,0,IF(SIN(CE$12)=0,999999999,(SIN(CE$12)*COS($E55)+SIN($E55)*COS(CE$12))/SIN(CE$12)*$B55))</f>
        <v>9.33245700825273</v>
      </c>
      <c r="CF145" s="0" t="n">
        <f aca="false">IF($B55=0,0,IF(SIN(CF$12)=0,999999999,(SIN(CF$12)*COS($E55)+SIN($E55)*COS(CF$12))/SIN(CF$12)*$B55))</f>
        <v>9.20132774503579</v>
      </c>
      <c r="CG145" s="0" t="n">
        <f aca="false">IF($B55=0,0,IF(SIN(CG$12)=0,999999999,(SIN(CG$12)*COS($E55)+SIN($E55)*COS(CG$12))/SIN(CG$12)*$B55))</f>
        <v>9.07116791363513</v>
      </c>
      <c r="CH145" s="0" t="n">
        <f aca="false">IF($B55=0,0,IF(SIN(CH$12)=0,999999999,(SIN(CH$12)*COS($E55)+SIN($E55)*COS(CH$12))/SIN(CH$12)*$B55))</f>
        <v>8.94188833961974</v>
      </c>
      <c r="CI145" s="0" t="n">
        <f aca="false">IF($B55=0,0,IF(SIN(CI$12)=0,999999999,(SIN(CI$12)*COS($E55)+SIN($E55)*COS(CI$12))/SIN(CI$12)*$B55))</f>
        <v>8.81340211688915</v>
      </c>
      <c r="CJ145" s="0" t="n">
        <f aca="false">IF($B55=0,0,IF(SIN(CJ$12)=0,999999999,(SIN(CJ$12)*COS($E55)+SIN($E55)*COS(CJ$12))/SIN(CJ$12)*$B55))</f>
        <v>8.68562436428417</v>
      </c>
      <c r="CK145" s="0" t="n">
        <f aca="false">IF($B55=0,0,IF(SIN(CK$12)=0,999999999,(SIN(CK$12)*COS($E55)+SIN($E55)*COS(CK$12))/SIN(CK$12)*$B55))</f>
        <v>8.55847199335745</v>
      </c>
      <c r="CL145" s="0" t="n">
        <f aca="false">IF($B55=0,0,IF(SIN(CL$12)=0,999999999,(SIN(CL$12)*COS($E55)+SIN($E55)*COS(CL$12))/SIN(CL$12)*$B55))</f>
        <v>8.43186348591282</v>
      </c>
      <c r="CM145" s="0" t="n">
        <f aca="false">IF($B55=0,0,IF(SIN(CM$12)=0,999999999,(SIN(CM$12)*COS($E55)+SIN($E55)*COS(CM$12))/SIN(CM$12)*$B55))</f>
        <v>8.30571868001306</v>
      </c>
      <c r="CN145" s="0" t="n">
        <f aca="false">IF($B55=0,0,IF(SIN(CN$12)=0,999999999,(SIN(CN$12)*COS($E55)+SIN($E55)*COS(CN$12))/SIN(CN$12)*$B55))</f>
        <v>8.17995856323498</v>
      </c>
      <c r="CO145" s="0" t="n">
        <f aca="false">IF($B55=0,0,IF(SIN(CO$12)=0,999999999,(SIN(CO$12)*COS($E55)+SIN($E55)*COS(CO$12))/SIN(CO$12)*$B55))</f>
        <v>8.05450507201956</v>
      </c>
      <c r="CP145" s="0" t="n">
        <f aca="false">IF($B55=0,0,IF(SIN(CP$12)=0,999999999,(SIN(CP$12)*COS($E55)+SIN($E55)*COS(CP$12))/SIN(CP$12)*$B55))</f>
        <v>7.92928089601896</v>
      </c>
      <c r="CQ145" s="0" t="n">
        <f aca="false">IF($B55=0,0,IF(SIN(CQ$12)=0,999999999,(SIN(CQ$12)*COS($E55)+SIN($E55)*COS(CQ$12))/SIN(CQ$12)*$B55))</f>
        <v>7.80420928638751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446.489528918434</v>
      </c>
      <c r="H146" s="0" t="n">
        <f aca="false">IF($B56=0,0,IF(SIN(H$12)=0,999999999,(SIN(H$12)*COS($E56)+SIN($E56)*COS(H$12))/SIN(H$12)*$B56))</f>
        <v>227.141516317737</v>
      </c>
      <c r="I146" s="0" t="n">
        <f aca="false">IF($B56=0,0,IF(SIN(I$12)=0,999999999,(SIN(I$12)*COS($E56)+SIN($E56)*COS(I$12))/SIN(I$12)*$B56))</f>
        <v>153.995806524121</v>
      </c>
      <c r="J146" s="0" t="n">
        <f aca="false">IF($B56=0,0,IF(SIN(J$12)=0,999999999,(SIN(J$12)*COS($E56)+SIN($E56)*COS(J$12))/SIN(J$12)*$B56))</f>
        <v>117.400658852119</v>
      </c>
      <c r="K146" s="0" t="n">
        <f aca="false">IF($B56=0,0,IF(SIN(K$12)=0,999999999,(SIN(K$12)*COS($E56)+SIN($E56)*COS(K$12))/SIN(K$12)*$B56))</f>
        <v>95.4257208057402</v>
      </c>
      <c r="L146" s="0" t="n">
        <f aca="false">IF($B56=0,0,IF(SIN(L$12)=0,999999999,(SIN(L$12)*COS($E56)+SIN($E56)*COS(L$12))/SIN(L$12)*$B56))</f>
        <v>80.7608712428422</v>
      </c>
      <c r="M146" s="0" t="n">
        <f aca="false">IF($B56=0,0,IF(SIN(M$12)=0,999999999,(SIN(M$12)*COS($E56)+SIN($E56)*COS(M$12))/SIN(M$12)*$B56))</f>
        <v>70.2731979673084</v>
      </c>
      <c r="N146" s="0" t="n">
        <f aca="false">IF($B56=0,0,IF(SIN(N$12)=0,999999999,(SIN(N$12)*COS($E56)+SIN($E56)*COS(N$12))/SIN(N$12)*$B56))</f>
        <v>62.3962421246751</v>
      </c>
      <c r="O146" s="0" t="n">
        <f aca="false">IF($B56=0,0,IF(SIN(O$12)=0,999999999,(SIN(O$12)*COS($E56)+SIN($E56)*COS(O$12))/SIN(O$12)*$B56))</f>
        <v>56.2597463318443</v>
      </c>
      <c r="P146" s="0" t="n">
        <f aca="false">IF($B56=0,0,IF(SIN(P$12)=0,999999999,(SIN(P$12)*COS($E56)+SIN($E56)*COS(P$12))/SIN(P$12)*$B56))</f>
        <v>51.3415539269996</v>
      </c>
      <c r="Q146" s="0" t="n">
        <f aca="false">IF($B56=0,0,IF(SIN(Q$12)=0,999999999,(SIN(Q$12)*COS($E56)+SIN($E56)*COS(Q$12))/SIN(Q$12)*$B56))</f>
        <v>47.3093813541159</v>
      </c>
      <c r="R146" s="0" t="n">
        <f aca="false">IF($B56=0,0,IF(SIN(R$12)=0,999999999,(SIN(R$12)*COS($E56)+SIN($E56)*COS(R$12))/SIN(R$12)*$B56))</f>
        <v>43.9417043535301</v>
      </c>
      <c r="S146" s="0" t="n">
        <f aca="false">IF($B56=0,0,IF(SIN(S$12)=0,999999999,(SIN(S$12)*COS($E56)+SIN($E56)*COS(S$12))/SIN(S$12)*$B56))</f>
        <v>41.0851582168218</v>
      </c>
      <c r="T146" s="0" t="n">
        <f aca="false">IF($B56=0,0,IF(SIN(T$12)=0,999999999,(SIN(T$12)*COS($E56)+SIN($E56)*COS(T$12))/SIN(T$12)*$B56))</f>
        <v>38.6301950738214</v>
      </c>
      <c r="U146" s="0" t="n">
        <f aca="false">IF($B56=0,0,IF(SIN(U$12)=0,999999999,(SIN(U$12)*COS($E56)+SIN($E56)*COS(U$12))/SIN(U$12)*$B56))</f>
        <v>36.4964782633969</v>
      </c>
      <c r="V146" s="0" t="n">
        <f aca="false">IF($B56=0,0,IF(SIN(V$12)=0,999999999,(SIN(V$12)*COS($E56)+SIN($E56)*COS(V$12))/SIN(V$12)*$B56))</f>
        <v>34.623753813836</v>
      </c>
      <c r="W146" s="0" t="n">
        <f aca="false">IF($B56=0,0,IF(SIN(W$12)=0,999999999,(SIN(W$12)*COS($E56)+SIN($E56)*COS(W$12))/SIN(W$12)*$B56))</f>
        <v>32.9659437523764</v>
      </c>
      <c r="X146" s="0" t="n">
        <f aca="false">IF($B56=0,0,IF(SIN(X$12)=0,999999999,(SIN(X$12)*COS($E56)+SIN($E56)*COS(X$12))/SIN(X$12)*$B56))</f>
        <v>31.4872083102955</v>
      </c>
      <c r="Y146" s="0" t="n">
        <f aca="false">IF($B56=0,0,IF(SIN(Y$12)=0,999999999,(SIN(Y$12)*COS($E56)+SIN($E56)*COS(Y$12))/SIN(Y$12)*$B56))</f>
        <v>30.1592516409584</v>
      </c>
      <c r="Z146" s="0" t="n">
        <f aca="false">IF($B56=0,0,IF(SIN(Z$12)=0,999999999,(SIN(Z$12)*COS($E56)+SIN($E56)*COS(Z$12))/SIN(Z$12)*$B56))</f>
        <v>28.959435821257</v>
      </c>
      <c r="AA146" s="0" t="n">
        <f aca="false">IF($B56=0,0,IF(SIN(AA$12)=0,999999999,(SIN(AA$12)*COS($E56)+SIN($E56)*COS(AA$12))/SIN(AA$12)*$B56))</f>
        <v>27.8694337086118</v>
      </c>
      <c r="AB146" s="0" t="n">
        <f aca="false">IF($B56=0,0,IF(SIN(AB$12)=0,999999999,(SIN(AB$12)*COS($E56)+SIN($E56)*COS(AB$12))/SIN(AB$12)*$B56))</f>
        <v>26.8742491994639</v>
      </c>
      <c r="AC146" s="0" t="n">
        <f aca="false">IF($B56=0,0,IF(SIN(AC$12)=0,999999999,(SIN(AC$12)*COS($E56)+SIN($E56)*COS(AC$12))/SIN(AC$12)*$B56))</f>
        <v>25.9614930713777</v>
      </c>
      <c r="AD146" s="0" t="n">
        <f aca="false">IF($B56=0,0,IF(SIN(AD$12)=0,999999999,(SIN(AD$12)*COS($E56)+SIN($E56)*COS(AD$12))/SIN(AD$12)*$B56))</f>
        <v>25.1208398635031</v>
      </c>
      <c r="AE146" s="0" t="n">
        <f aca="false">IF($B56=0,0,IF(SIN(AE$12)=0,999999999,(SIN(AE$12)*COS($E56)+SIN($E56)*COS(AE$12))/SIN(AE$12)*$B56))</f>
        <v>24.3436151046201</v>
      </c>
      <c r="AF146" s="0" t="n">
        <f aca="false">IF($B56=0,0,IF(SIN(AF$12)=0,999999999,(SIN(AF$12)*COS($E56)+SIN($E56)*COS(AF$12))/SIN(AF$12)*$B56))</f>
        <v>23.6224777951529</v>
      </c>
      <c r="AG146" s="0" t="n">
        <f aca="false">IF($B56=0,0,IF(SIN(AG$12)=0,999999999,(SIN(AG$12)*COS($E56)+SIN($E56)*COS(AG$12))/SIN(AG$12)*$B56))</f>
        <v>22.951173447643</v>
      </c>
      <c r="AH146" s="0" t="n">
        <f aca="false">IF($B56=0,0,IF(SIN(AH$12)=0,999999999,(SIN(AH$12)*COS($E56)+SIN($E56)*COS(AH$12))/SIN(AH$12)*$B56))</f>
        <v>22.3243400460284</v>
      </c>
      <c r="AI146" s="0" t="n">
        <f aca="false">IF($B56=0,0,IF(SIN(AI$12)=0,999999999,(SIN(AI$12)*COS($E56)+SIN($E56)*COS(AI$12))/SIN(AI$12)*$B56))</f>
        <v>21.7373541501877</v>
      </c>
      <c r="AJ146" s="0" t="n">
        <f aca="false">IF($B56=0,0,IF(SIN(AJ$12)=0,999999999,(SIN(AJ$12)*COS($E56)+SIN($E56)*COS(AJ$12))/SIN(AJ$12)*$B56))</f>
        <v>21.1862077784805</v>
      </c>
      <c r="AK146" s="0" t="n">
        <f aca="false">IF($B56=0,0,IF(SIN(AK$12)=0,999999999,(SIN(AK$12)*COS($E56)+SIN($E56)*COS(AK$12))/SIN(AK$12)*$B56))</f>
        <v>20.6674091183734</v>
      </c>
      <c r="AL146" s="0" t="n">
        <f aca="false">IF($B56=0,0,IF(SIN(AL$12)=0,999999999,(SIN(AL$12)*COS($E56)+SIN($E56)*COS(AL$12))/SIN(AL$12)*$B56))</f>
        <v>20.1779018527168</v>
      </c>
      <c r="AM146" s="0" t="n">
        <f aca="false">IF($B56=0,0,IF(SIN(AM$12)=0,999999999,(SIN(AM$12)*COS($E56)+SIN($E56)*COS(AM$12))/SIN(AM$12)*$B56))</f>
        <v>19.7149991528555</v>
      </c>
      <c r="AN146" s="0" t="n">
        <f aca="false">IF($B56=0,0,IF(SIN(AN$12)=0,999999999,(SIN(AN$12)*COS($E56)+SIN($E56)*COS(AN$12))/SIN(AN$12)*$B56))</f>
        <v>19.2763293188867</v>
      </c>
      <c r="AO146" s="0" t="n">
        <f aca="false">IF($B56=0,0,IF(SIN(AO$12)=0,999999999,(SIN(AO$12)*COS($E56)+SIN($E56)*COS(AO$12))/SIN(AO$12)*$B56))</f>
        <v>18.8597907375899</v>
      </c>
      <c r="AP146" s="0" t="n">
        <f aca="false">IF($B56=0,0,IF(SIN(AP$12)=0,999999999,(SIN(AP$12)*COS($E56)+SIN($E56)*COS(AP$12))/SIN(AP$12)*$B56))</f>
        <v>18.463514346213</v>
      </c>
      <c r="AQ146" s="0" t="n">
        <f aca="false">IF($B56=0,0,IF(SIN(AQ$12)=0,999999999,(SIN(AQ$12)*COS($E56)+SIN($E56)*COS(AQ$12))/SIN(AQ$12)*$B56))</f>
        <v>18.0858321820399</v>
      </c>
      <c r="AR146" s="0" t="n">
        <f aca="false">IF($B56=0,0,IF(SIN(AR$12)=0,999999999,(SIN(AR$12)*COS($E56)+SIN($E56)*COS(AR$12))/SIN(AR$12)*$B56))</f>
        <v>17.7252508966226</v>
      </c>
      <c r="AS146" s="0" t="n">
        <f aca="false">IF($B56=0,0,IF(SIN(AS$12)=0,999999999,(SIN(AS$12)*COS($E56)+SIN($E56)*COS(AS$12))/SIN(AS$12)*$B56))</f>
        <v>17.3804293435348</v>
      </c>
      <c r="AT146" s="0" t="n">
        <f aca="false">IF($B56=0,0,IF(SIN(AT$12)=0,999999999,(SIN(AT$12)*COS($E56)+SIN($E56)*COS(AT$12))/SIN(AT$12)*$B56))</f>
        <v>17.050159526726</v>
      </c>
      <c r="AU146" s="0" t="n">
        <f aca="false">IF($B56=0,0,IF(SIN(AU$12)=0,999999999,(SIN(AU$12)*COS($E56)+SIN($E56)*COS(AU$12))/SIN(AU$12)*$B56))</f>
        <v>16.7333503356599</v>
      </c>
      <c r="AV146" s="0" t="n">
        <f aca="false">IF($B56=0,0,IF(SIN(AV$12)=0,999999999,(SIN(AV$12)*COS($E56)+SIN($E56)*COS(AV$12))/SIN(AV$12)*$B56))</f>
        <v>16.429013602716</v>
      </c>
      <c r="AW146" s="0" t="n">
        <f aca="false">IF($B56=0,0,IF(SIN(AW$12)=0,999999999,(SIN(AW$12)*COS($E56)+SIN($E56)*COS(AW$12))/SIN(AW$12)*$B56))</f>
        <v>16.1362521047513</v>
      </c>
      <c r="AX146" s="0" t="n">
        <f aca="false">IF($B56=0,0,IF(SIN(AX$12)=0,999999999,(SIN(AX$12)*COS($E56)+SIN($E56)*COS(AX$12))/SIN(AX$12)*$B56))</f>
        <v>15.8542491994639</v>
      </c>
      <c r="AY146" s="0" t="n">
        <f aca="false">IF($B56=0,0,IF(SIN(AY$12)=0,999999999,(SIN(AY$12)*COS($E56)+SIN($E56)*COS(AY$12))/SIN(AY$12)*$B56))</f>
        <v>15.5822598421901</v>
      </c>
      <c r="AZ146" s="0" t="n">
        <f aca="false">IF($B56=0,0,IF(SIN(AZ$12)=0,999999999,(SIN(AZ$12)*COS($E56)+SIN($E56)*COS(AZ$12))/SIN(AZ$12)*$B56))</f>
        <v>15.3196027730038</v>
      </c>
      <c r="BA146" s="0" t="n">
        <f aca="false">IF($B56=0,0,IF(SIN(BA$12)=0,999999999,(SIN(BA$12)*COS($E56)+SIN($E56)*COS(BA$12))/SIN(BA$12)*$B56))</f>
        <v>15.0656536997482</v>
      </c>
      <c r="BB146" s="0" t="n">
        <f aca="false">IF($B56=0,0,IF(SIN(BB$12)=0,999999999,(SIN(BB$12)*COS($E56)+SIN($E56)*COS(BB$12))/SIN(BB$12)*$B56))</f>
        <v>14.8198393316882</v>
      </c>
      <c r="BC146" s="0" t="n">
        <f aca="false">IF($B56=0,0,IF(SIN(BC$12)=0,999999999,(SIN(BC$12)*COS($E56)+SIN($E56)*COS(BC$12))/SIN(BC$12)*$B56))</f>
        <v>14.5816321421904</v>
      </c>
      <c r="BD146" s="0" t="n">
        <f aca="false">IF($B56=0,0,IF(SIN(BD$12)=0,999999999,(SIN(BD$12)*COS($E56)+SIN($E56)*COS(BD$12))/SIN(BD$12)*$B56))</f>
        <v>14.3505457582908</v>
      </c>
      <c r="BE146" s="0" t="n">
        <f aca="false">IF($B56=0,0,IF(SIN(BE$12)=0,999999999,(SIN(BE$12)*COS($E56)+SIN($E56)*COS(BE$12))/SIN(BE$12)*$B56))</f>
        <v>14.1261308910229</v>
      </c>
      <c r="BF146" s="0" t="n">
        <f aca="false">IF($B56=0,0,IF(SIN(BF$12)=0,999999999,(SIN(BF$12)*COS($E56)+SIN($E56)*COS(BF$12))/SIN(BF$12)*$B56))</f>
        <v>13.9079717336295</v>
      </c>
      <c r="BG146" s="0" t="n">
        <f aca="false">IF($B56=0,0,IF(SIN(BG$12)=0,999999999,(SIN(BG$12)*COS($E56)+SIN($E56)*COS(BG$12))/SIN(BG$12)*$B56))</f>
        <v>13.6956827657709</v>
      </c>
      <c r="BH146" s="0" t="n">
        <f aca="false">IF($B56=0,0,IF(SIN(BH$12)=0,999999999,(SIN(BH$12)*COS($E56)+SIN($E56)*COS(BH$12))/SIN(BH$12)*$B56))</f>
        <v>13.4889059110104</v>
      </c>
      <c r="BI146" s="0" t="n">
        <f aca="false">IF($B56=0,0,IF(SIN(BI$12)=0,999999999,(SIN(BI$12)*COS($E56)+SIN($E56)*COS(BI$12))/SIN(BI$12)*$B56))</f>
        <v>13.2873080025159</v>
      </c>
      <c r="BJ146" s="0" t="n">
        <f aca="false">IF($B56=0,0,IF(SIN(BJ$12)=0,999999999,(SIN(BJ$12)*COS($E56)+SIN($E56)*COS(BJ$12))/SIN(BJ$12)*$B56))</f>
        <v>13.0905785183506</v>
      </c>
      <c r="BK146" s="0" t="n">
        <f aca="false">IF($B56=0,0,IF(SIN(BK$12)=0,999999999,(SIN(BK$12)*COS($E56)+SIN($E56)*COS(BK$12))/SIN(BK$12)*$B56))</f>
        <v>12.8984275531381</v>
      </c>
      <c r="BL146" s="0" t="n">
        <f aca="false">IF($B56=0,0,IF(SIN(BL$12)=0,999999999,(SIN(BL$12)*COS($E56)+SIN($E56)*COS(BL$12))/SIN(BL$12)*$B56))</f>
        <v>12.710583997465</v>
      </c>
      <c r="BM146" s="0" t="n">
        <f aca="false">IF($B56=0,0,IF(SIN(BM$12)=0,999999999,(SIN(BM$12)*COS($E56)+SIN($E56)*COS(BM$12))/SIN(BM$12)*$B56))</f>
        <v>12.5267939002551</v>
      </c>
      <c r="BN146" s="0" t="n">
        <f aca="false">IF($B56=0,0,IF(SIN(BN$12)=0,999999999,(SIN(BN$12)*COS($E56)+SIN($E56)*COS(BN$12))/SIN(BN$12)*$B56))</f>
        <v>12.3468189926481</v>
      </c>
      <c r="BO146" s="0" t="n">
        <f aca="false">IF($B56=0,0,IF(SIN(BO$12)=0,999999999,(SIN(BO$12)*COS($E56)+SIN($E56)*COS(BO$12))/SIN(BO$12)*$B56))</f>
        <v>12.1704353547216</v>
      </c>
      <c r="BP146" s="0" t="n">
        <f aca="false">IF($B56=0,0,IF(SIN(BP$12)=0,999999999,(SIN(BP$12)*COS($E56)+SIN($E56)*COS(BP$12))/SIN(BP$12)*$B56))</f>
        <v>11.9974322087912</v>
      </c>
      <c r="BQ146" s="0" t="n">
        <f aca="false">IF($B56=0,0,IF(SIN(BQ$12)=0,999999999,(SIN(BQ$12)*COS($E56)+SIN($E56)*COS(BQ$12))/SIN(BQ$12)*$B56))</f>
        <v>11.827610825086</v>
      </c>
      <c r="BR146" s="0" t="n">
        <f aca="false">IF($B56=0,0,IF(SIN(BR$12)=0,999999999,(SIN(BR$12)*COS($E56)+SIN($E56)*COS(BR$12))/SIN(BR$12)*$B56))</f>
        <v>11.6607835273578</v>
      </c>
      <c r="BS146" s="0" t="n">
        <f aca="false">IF($B56=0,0,IF(SIN(BS$12)=0,999999999,(SIN(BS$12)*COS($E56)+SIN($E56)*COS(BS$12))/SIN(BS$12)*$B56))</f>
        <v>11.4967727875024</v>
      </c>
      <c r="BT146" s="0" t="n">
        <f aca="false">IF($B56=0,0,IF(SIN(BT$12)=0,999999999,(SIN(BT$12)*COS($E56)+SIN($E56)*COS(BT$12))/SIN(BT$12)*$B56))</f>
        <v>11.3354103995906</v>
      </c>
      <c r="BU146" s="0" t="n">
        <f aca="false">IF($B56=0,0,IF(SIN(BU$12)=0,999999999,(SIN(BU$12)*COS($E56)+SIN($E56)*COS(BU$12))/SIN(BU$12)*$B56))</f>
        <v>11.176536724834</v>
      </c>
      <c r="BV146" s="0" t="n">
        <f aca="false">IF($B56=0,0,IF(SIN(BV$12)=0,999999999,(SIN(BV$12)*COS($E56)+SIN($E56)*COS(BV$12))/SIN(BV$12)*$B56))</f>
        <v>11.02</v>
      </c>
      <c r="BW146" s="0" t="n">
        <f aca="false">IF($B56=0,0,IF(SIN(BW$12)=0,999999999,(SIN(BW$12)*COS($E56)+SIN($E56)*COS(BW$12))/SIN(BW$12)*$B56))</f>
        <v>10.8656557026437</v>
      </c>
      <c r="BX146" s="0" t="n">
        <f aca="false">IF($B56=0,0,IF(SIN(BX$12)=0,999999999,(SIN(BX$12)*COS($E56)+SIN($E56)*COS(BX$12))/SIN(BX$12)*$B56))</f>
        <v>10.7133659672689</v>
      </c>
      <c r="BY146" s="0" t="n">
        <f aca="false">IF($B56=0,0,IF(SIN(BY$12)=0,999999999,(SIN(BY$12)*COS($E56)+SIN($E56)*COS(BY$12))/SIN(BY$12)*$B56))</f>
        <v>10.5629990471772</v>
      </c>
      <c r="BZ146" s="0" t="n">
        <f aca="false">IF($B56=0,0,IF(SIN(BZ$12)=0,999999999,(SIN(BZ$12)*COS($E56)+SIN($E56)*COS(BZ$12))/SIN(BZ$12)*$B56))</f>
        <v>10.4144288173332</v>
      </c>
      <c r="CA146" s="0" t="n">
        <f aca="false">IF($B56=0,0,IF(SIN(CA$12)=0,999999999,(SIN(CA$12)*COS($E56)+SIN($E56)*COS(CA$12))/SIN(CA$12)*$B56))</f>
        <v>10.2675343140669</v>
      </c>
      <c r="CB146" s="0" t="n">
        <f aca="false">IF($B56=0,0,IF(SIN(CB$12)=0,999999999,(SIN(CB$12)*COS($E56)+SIN($E56)*COS(CB$12))/SIN(CB$12)*$B56))</f>
        <v>10.1221993078665</v>
      </c>
      <c r="CC146" s="0" t="n">
        <f aca="false">IF($B56=0,0,IF(SIN(CC$12)=0,999999999,(SIN(CC$12)*COS($E56)+SIN($E56)*COS(CC$12))/SIN(CC$12)*$B56))</f>
        <v>9.9783119058996</v>
      </c>
      <c r="CD146" s="0" t="n">
        <f aca="false">IF($B56=0,0,IF(SIN(CD$12)=0,999999999,(SIN(CD$12)*COS($E56)+SIN($E56)*COS(CD$12))/SIN(CD$12)*$B56))</f>
        <v>9.83576418122848</v>
      </c>
      <c r="CE146" s="0" t="n">
        <f aca="false">IF($B56=0,0,IF(SIN(CE$12)=0,999999999,(SIN(CE$12)*COS($E56)+SIN($E56)*COS(CE$12))/SIN(CE$12)*$B56))</f>
        <v>9.69445182597983</v>
      </c>
      <c r="CF146" s="0" t="n">
        <f aca="false">IF($B56=0,0,IF(SIN(CF$12)=0,999999999,(SIN(CF$12)*COS($E56)+SIN($E56)*COS(CF$12))/SIN(CF$12)*$B56))</f>
        <v>9.55427382598783</v>
      </c>
      <c r="CG146" s="0" t="n">
        <f aca="false">IF($B56=0,0,IF(SIN(CG$12)=0,999999999,(SIN(CG$12)*COS($E56)+SIN($E56)*COS(CG$12))/SIN(CG$12)*$B56))</f>
        <v>9.415132154652</v>
      </c>
      <c r="CH146" s="0" t="n">
        <f aca="false">IF($B56=0,0,IF(SIN(CH$12)=0,999999999,(SIN(CH$12)*COS($E56)+SIN($E56)*COS(CH$12))/SIN(CH$12)*$B56))</f>
        <v>9.27693148394957</v>
      </c>
      <c r="CI146" s="0" t="n">
        <f aca="false">IF($B56=0,0,IF(SIN(CI$12)=0,999999999,(SIN(CI$12)*COS($E56)+SIN($E56)*COS(CI$12))/SIN(CI$12)*$B56))</f>
        <v>9.13957891071728</v>
      </c>
      <c r="CJ146" s="0" t="n">
        <f aca="false">IF($B56=0,0,IF(SIN(CJ$12)=0,999999999,(SIN(CJ$12)*COS($E56)+SIN($E56)*COS(CJ$12))/SIN(CJ$12)*$B56))</f>
        <v>9.0029836964667</v>
      </c>
      <c r="CK146" s="0" t="n">
        <f aca="false">IF($B56=0,0,IF(SIN(CK$12)=0,999999999,(SIN(CK$12)*COS($E56)+SIN($E56)*COS(CK$12))/SIN(CK$12)*$B56))</f>
        <v>8.86705701912954</v>
      </c>
      <c r="CL146" s="0" t="n">
        <f aca="false">IF($B56=0,0,IF(SIN(CL$12)=0,999999999,(SIN(CL$12)*COS($E56)+SIN($E56)*COS(CL$12))/SIN(CL$12)*$B56))</f>
        <v>8.7317117352458</v>
      </c>
      <c r="CM146" s="0" t="n">
        <f aca="false">IF($B56=0,0,IF(SIN(CM$12)=0,999999999,(SIN(CM$12)*COS($E56)+SIN($E56)*COS(CM$12))/SIN(CM$12)*$B56))</f>
        <v>8.5968621512048</v>
      </c>
      <c r="CN146" s="0" t="n">
        <f aca="false">IF($B56=0,0,IF(SIN(CN$12)=0,999999999,(SIN(CN$12)*COS($E56)+SIN($E56)*COS(CN$12))/SIN(CN$12)*$B56))</f>
        <v>8.46242380223347</v>
      </c>
      <c r="CO146" s="0" t="n">
        <f aca="false">IF($B56=0,0,IF(SIN(CO$12)=0,999999999,(SIN(CO$12)*COS($E56)+SIN($E56)*COS(CO$12))/SIN(CO$12)*$B56))</f>
        <v>8.32831323790049</v>
      </c>
      <c r="CP146" s="0" t="n">
        <f aca="false">IF($B56=0,0,IF(SIN(CP$12)=0,999999999,(SIN(CP$12)*COS($E56)+SIN($E56)*COS(CP$12))/SIN(CP$12)*$B56))</f>
        <v>8.19444781296197</v>
      </c>
      <c r="CQ146" s="0" t="n">
        <f aca="false">IF($B56=0,0,IF(SIN(CQ$12)=0,999999999,(SIN(CQ$12)*COS($E56)+SIN($E56)*COS(CQ$12))/SIN(CQ$12)*$B56))</f>
        <v>8.06074548242335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475.646801244225</v>
      </c>
      <c r="H147" s="0" t="n">
        <f aca="false">IF($B57=0,0,IF(SIN(H$12)=0,999999999,(SIN(H$12)*COS($E57)+SIN($E57)*COS(H$12))/SIN(H$12)*$B57))</f>
        <v>241.832189977697</v>
      </c>
      <c r="I147" s="0" t="n">
        <f aca="false">IF($B57=0,0,IF(SIN(I$12)=0,999999999,(SIN(I$12)*COS($E57)+SIN($E57)*COS(I$12))/SIN(I$12)*$B57))</f>
        <v>163.862321464039</v>
      </c>
      <c r="J147" s="0" t="n">
        <f aca="false">IF($B57=0,0,IF(SIN(J$12)=0,999999999,(SIN(J$12)*COS($E57)+SIN($E57)*COS(J$12))/SIN(J$12)*$B57))</f>
        <v>124.853624162793</v>
      </c>
      <c r="K147" s="0" t="n">
        <f aca="false">IF($B57=0,0,IF(SIN(K$12)=0,999999999,(SIN(K$12)*COS($E57)+SIN($E57)*COS(K$12))/SIN(K$12)*$B57))</f>
        <v>101.42937911949</v>
      </c>
      <c r="L147" s="0" t="n">
        <f aca="false">IF($B57=0,0,IF(SIN(L$12)=0,999999999,(SIN(L$12)*COS($E57)+SIN($E57)*COS(L$12))/SIN(L$12)*$B57))</f>
        <v>85.7973427988649</v>
      </c>
      <c r="M147" s="0" t="n">
        <f aca="false">IF($B57=0,0,IF(SIN(M$12)=0,999999999,(SIN(M$12)*COS($E57)+SIN($E57)*COS(M$12))/SIN(M$12)*$B57))</f>
        <v>74.6179789152575</v>
      </c>
      <c r="N147" s="0" t="n">
        <f aca="false">IF($B57=0,0,IF(SIN(N$12)=0,999999999,(SIN(N$12)*COS($E57)+SIN($E57)*COS(N$12))/SIN(N$12)*$B57))</f>
        <v>66.2215163876409</v>
      </c>
      <c r="O147" s="0" t="n">
        <f aca="false">IF($B57=0,0,IF(SIN(O$12)=0,999999999,(SIN(O$12)*COS($E57)+SIN($E57)*COS(O$12))/SIN(O$12)*$B57))</f>
        <v>59.6803019889887</v>
      </c>
      <c r="P147" s="0" t="n">
        <f aca="false">IF($B57=0,0,IF(SIN(P$12)=0,999999999,(SIN(P$12)*COS($E57)+SIN($E57)*COS(P$12))/SIN(P$12)*$B57))</f>
        <v>54.4377414039237</v>
      </c>
      <c r="Q147" s="0" t="n">
        <f aca="false">IF($B57=0,0,IF(SIN(Q$12)=0,999999999,(SIN(Q$12)*COS($E57)+SIN($E57)*COS(Q$12))/SIN(Q$12)*$B57))</f>
        <v>50.1396360711683</v>
      </c>
      <c r="R147" s="0" t="n">
        <f aca="false">IF($B57=0,0,IF(SIN(R$12)=0,999999999,(SIN(R$12)*COS($E57)+SIN($E57)*COS(R$12))/SIN(R$12)*$B57))</f>
        <v>46.5498516029743</v>
      </c>
      <c r="S147" s="0" t="n">
        <f aca="false">IF($B57=0,0,IF(SIN(S$12)=0,999999999,(SIN(S$12)*COS($E57)+SIN($E57)*COS(S$12))/SIN(S$12)*$B57))</f>
        <v>43.5049084708238</v>
      </c>
      <c r="T147" s="0" t="n">
        <f aca="false">IF($B57=0,0,IF(SIN(T$12)=0,999999999,(SIN(T$12)*COS($E57)+SIN($E57)*COS(T$12))/SIN(T$12)*$B57))</f>
        <v>40.8880338242355</v>
      </c>
      <c r="U147" s="0" t="n">
        <f aca="false">IF($B57=0,0,IF(SIN(U$12)=0,999999999,(SIN(U$12)*COS($E57)+SIN($E57)*COS(U$12))/SIN(U$12)*$B57))</f>
        <v>38.6135925805373</v>
      </c>
      <c r="V147" s="0" t="n">
        <f aca="false">IF($B57=0,0,IF(SIN(V$12)=0,999999999,(SIN(V$12)*COS($E57)+SIN($E57)*COS(V$12))/SIN(V$12)*$B57))</f>
        <v>36.6173568545245</v>
      </c>
      <c r="W147" s="0" t="n">
        <f aca="false">IF($B57=0,0,IF(SIN(W$12)=0,999999999,(SIN(W$12)*COS($E57)+SIN($E57)*COS(W$12))/SIN(W$12)*$B57))</f>
        <v>34.8502097056714</v>
      </c>
      <c r="X147" s="0" t="n">
        <f aca="false">IF($B57=0,0,IF(SIN(X$12)=0,999999999,(SIN(X$12)*COS($E57)+SIN($E57)*COS(X$12))/SIN(X$12)*$B57))</f>
        <v>33.2739476349245</v>
      </c>
      <c r="Y147" s="0" t="n">
        <f aca="false">IF($B57=0,0,IF(SIN(Y$12)=0,999999999,(SIN(Y$12)*COS($E57)+SIN($E57)*COS(Y$12))/SIN(Y$12)*$B57))</f>
        <v>31.8584086075203</v>
      </c>
      <c r="Z147" s="0" t="n">
        <f aca="false">IF($B57=0,0,IF(SIN(Z$12)=0,999999999,(SIN(Z$12)*COS($E57)+SIN($E57)*COS(Z$12))/SIN(Z$12)*$B57))</f>
        <v>30.5794616676836</v>
      </c>
      <c r="AA147" s="0" t="n">
        <f aca="false">IF($B57=0,0,IF(SIN(AA$12)=0,999999999,(SIN(AA$12)*COS($E57)+SIN($E57)*COS(AA$12))/SIN(AA$12)*$B57))</f>
        <v>29.4175709478813</v>
      </c>
      <c r="AB147" s="0" t="n">
        <f aca="false">IF($B57=0,0,IF(SIN(AB$12)=0,999999999,(SIN(AB$12)*COS($E57)+SIN($E57)*COS(AB$12))/SIN(AB$12)*$B57))</f>
        <v>28.3567513106937</v>
      </c>
      <c r="AC147" s="0" t="n">
        <f aca="false">IF($B57=0,0,IF(SIN(AC$12)=0,999999999,(SIN(AC$12)*COS($E57)+SIN($E57)*COS(AC$12))/SIN(AC$12)*$B57))</f>
        <v>27.3837964307327</v>
      </c>
      <c r="AD147" s="0" t="n">
        <f aca="false">IF($B57=0,0,IF(SIN(AD$12)=0,999999999,(SIN(AD$12)*COS($E57)+SIN($E57)*COS(AD$12))/SIN(AD$12)*$B57))</f>
        <v>26.487699854891</v>
      </c>
      <c r="AE147" s="0" t="n">
        <f aca="false">IF($B57=0,0,IF(SIN(AE$12)=0,999999999,(SIN(AE$12)*COS($E57)+SIN($E57)*COS(AE$12))/SIN(AE$12)*$B57))</f>
        <v>25.6592150069531</v>
      </c>
      <c r="AF147" s="0" t="n">
        <f aca="false">IF($B57=0,0,IF(SIN(AF$12)=0,999999999,(SIN(AF$12)*COS($E57)+SIN($E57)*COS(AF$12))/SIN(AF$12)*$B57))</f>
        <v>24.8905167284335</v>
      </c>
      <c r="AG147" s="0" t="n">
        <f aca="false">IF($B57=0,0,IF(SIN(AG$12)=0,999999999,(SIN(AG$12)*COS($E57)+SIN($E57)*COS(AG$12))/SIN(AG$12)*$B57))</f>
        <v>24.1749380313961</v>
      </c>
      <c r="AH147" s="0" t="n">
        <f aca="false">IF($B57=0,0,IF(SIN(AH$12)=0,999999999,(SIN(AH$12)*COS($E57)+SIN($E57)*COS(AH$12))/SIN(AH$12)*$B57))</f>
        <v>23.50676326022</v>
      </c>
      <c r="AI147" s="0" t="n">
        <f aca="false">IF($B57=0,0,IF(SIN(AI$12)=0,999999999,(SIN(AI$12)*COS($E57)+SIN($E57)*COS(AI$12))/SIN(AI$12)*$B57))</f>
        <v>22.8810640463193</v>
      </c>
      <c r="AJ147" s="0" t="n">
        <f aca="false">IF($B57=0,0,IF(SIN(AJ$12)=0,999999999,(SIN(AJ$12)*COS($E57)+SIN($E57)*COS(AJ$12))/SIN(AJ$12)*$B57))</f>
        <v>22.2935680707517</v>
      </c>
      <c r="AK147" s="0" t="n">
        <f aca="false">IF($B57=0,0,IF(SIN(AK$12)=0,999999999,(SIN(AK$12)*COS($E57)+SIN($E57)*COS(AK$12))/SIN(AK$12)*$B57))</f>
        <v>21.7405532264396</v>
      </c>
      <c r="AL147" s="0" t="n">
        <f aca="false">IF($B57=0,0,IF(SIN(AL$12)=0,999999999,(SIN(AL$12)*COS($E57)+SIN($E57)*COS(AL$12))/SIN(AL$12)*$B57))</f>
        <v>21.2187616237958</v>
      </c>
      <c r="AM147" s="0" t="n">
        <f aca="false">IF($B57=0,0,IF(SIN(AM$12)=0,999999999,(SIN(AM$12)*COS($E57)+SIN($E57)*COS(AM$12))/SIN(AM$12)*$B57))</f>
        <v>20.7253292304997</v>
      </c>
      <c r="AN147" s="0" t="n">
        <f aca="false">IF($B57=0,0,IF(SIN(AN$12)=0,999999999,(SIN(AN$12)*COS($E57)+SIN($E57)*COS(AN$12))/SIN(AN$12)*$B57))</f>
        <v>20.2577279265824</v>
      </c>
      <c r="AO147" s="0" t="n">
        <f aca="false">IF($B57=0,0,IF(SIN(AO$12)=0,999999999,(SIN(AO$12)*COS($E57)+SIN($E57)*COS(AO$12))/SIN(AO$12)*$B57))</f>
        <v>19.8137174917091</v>
      </c>
      <c r="AP147" s="0" t="n">
        <f aca="false">IF($B57=0,0,IF(SIN(AP$12)=0,999999999,(SIN(AP$12)*COS($E57)+SIN($E57)*COS(AP$12))/SIN(AP$12)*$B57))</f>
        <v>19.3913055933504</v>
      </c>
      <c r="AQ147" s="0" t="n">
        <f aca="false">IF($B57=0,0,IF(SIN(AQ$12)=0,999999999,(SIN(AQ$12)*COS($E57)+SIN($E57)*COS(AQ$12))/SIN(AQ$12)*$B57))</f>
        <v>18.9887142621073</v>
      </c>
      <c r="AR147" s="0" t="n">
        <f aca="false">IF($B57=0,0,IF(SIN(AR$12)=0,999999999,(SIN(AR$12)*COS($E57)+SIN($E57)*COS(AR$12))/SIN(AR$12)*$B57))</f>
        <v>18.6043516591357</v>
      </c>
      <c r="AS147" s="0" t="n">
        <f aca="false">IF($B57=0,0,IF(SIN(AS$12)=0,999999999,(SIN(AS$12)*COS($E57)+SIN($E57)*COS(AS$12))/SIN(AS$12)*$B57))</f>
        <v>18.236788185751</v>
      </c>
      <c r="AT147" s="0" t="n">
        <f aca="false">IF($B57=0,0,IF(SIN(AT$12)=0,999999999,(SIN(AT$12)*COS($E57)+SIN($E57)*COS(AT$12))/SIN(AT$12)*$B57))</f>
        <v>17.884736175274</v>
      </c>
      <c r="AU147" s="0" t="n">
        <f aca="false">IF($B57=0,0,IF(SIN(AU$12)=0,999999999,(SIN(AU$12)*COS($E57)+SIN($E57)*COS(AU$12))/SIN(AU$12)*$B57))</f>
        <v>17.5470325554577</v>
      </c>
      <c r="AV147" s="0" t="n">
        <f aca="false">IF($B57=0,0,IF(SIN(AV$12)=0,999999999,(SIN(AV$12)*COS($E57)+SIN($E57)*COS(AV$12))/SIN(AV$12)*$B57))</f>
        <v>17.2226239863362</v>
      </c>
      <c r="AW147" s="0" t="n">
        <f aca="false">IF($B57=0,0,IF(SIN(AW$12)=0,999999999,(SIN(AW$12)*COS($E57)+SIN($E57)*COS(AW$12))/SIN(AW$12)*$B57))</f>
        <v>16.9105540704577</v>
      </c>
      <c r="AX147" s="0" t="n">
        <f aca="false">IF($B57=0,0,IF(SIN(AX$12)=0,999999999,(SIN(AX$12)*COS($E57)+SIN($E57)*COS(AX$12))/SIN(AX$12)*$B57))</f>
        <v>16.6099523057367</v>
      </c>
      <c r="AY147" s="0" t="n">
        <f aca="false">IF($B57=0,0,IF(SIN(AY$12)=0,999999999,(SIN(AY$12)*COS($E57)+SIN($E57)*COS(AY$12))/SIN(AY$12)*$B57))</f>
        <v>16.3200245097855</v>
      </c>
      <c r="AZ147" s="0" t="n">
        <f aca="false">IF($B57=0,0,IF(SIN(AZ$12)=0,999999999,(SIN(AZ$12)*COS($E57)+SIN($E57)*COS(AZ$12))/SIN(AZ$12)*$B57))</f>
        <v>16.0400444917309</v>
      </c>
      <c r="BA147" s="0" t="n">
        <f aca="false">IF($B57=0,0,IF(SIN(BA$12)=0,999999999,(SIN(BA$12)*COS($E57)+SIN($E57)*COS(BA$12))/SIN(BA$12)*$B57))</f>
        <v>15.7693467856485</v>
      </c>
      <c r="BB147" s="0" t="n">
        <f aca="false">IF($B57=0,0,IF(SIN(BB$12)=0,999999999,(SIN(BB$12)*COS($E57)+SIN($E57)*COS(BB$12))/SIN(BB$12)*$B57))</f>
        <v>15.5073202907181</v>
      </c>
      <c r="BC147" s="0" t="n">
        <f aca="false">IF($B57=0,0,IF(SIN(BC$12)=0,999999999,(SIN(BC$12)*COS($E57)+SIN($E57)*COS(BC$12))/SIN(BC$12)*$B57))</f>
        <v>15.2534026884889</v>
      </c>
      <c r="BD147" s="0" t="n">
        <f aca="false">IF($B57=0,0,IF(SIN(BD$12)=0,999999999,(SIN(BD$12)*COS($E57)+SIN($E57)*COS(BD$12))/SIN(BD$12)*$B57))</f>
        <v>15.0070755283754</v>
      </c>
      <c r="BE147" s="0" t="n">
        <f aca="false">IF($B57=0,0,IF(SIN(BE$12)=0,999999999,(SIN(BE$12)*COS($E57)+SIN($E57)*COS(BE$12))/SIN(BE$12)*$B57))</f>
        <v>14.7678598895805</v>
      </c>
      <c r="BF147" s="0" t="n">
        <f aca="false">IF($B57=0,0,IF(SIN(BF$12)=0,999999999,(SIN(BF$12)*COS($E57)+SIN($E57)*COS(BF$12))/SIN(BF$12)*$B57))</f>
        <v>14.5353125417591</v>
      </c>
      <c r="BG147" s="0" t="n">
        <f aca="false">IF($B57=0,0,IF(SIN(BG$12)=0,999999999,(SIN(BG$12)*COS($E57)+SIN($E57)*COS(BG$12))/SIN(BG$12)*$B57))</f>
        <v>14.3090225384556</v>
      </c>
      <c r="BH147" s="0" t="n">
        <f aca="false">IF($B57=0,0,IF(SIN(BH$12)=0,999999999,(SIN(BH$12)*COS($E57)+SIN($E57)*COS(BH$12))/SIN(BH$12)*$B57))</f>
        <v>14.0886081871173</v>
      </c>
      <c r="BI147" s="0" t="n">
        <f aca="false">IF($B57=0,0,IF(SIN(BI$12)=0,999999999,(SIN(BI$12)*COS($E57)+SIN($E57)*COS(BI$12))/SIN(BI$12)*$B57))</f>
        <v>13.8737143476523</v>
      </c>
      <c r="BJ147" s="0" t="n">
        <f aca="false">IF($B57=0,0,IF(SIN(BJ$12)=0,999999999,(SIN(BJ$12)*COS($E57)+SIN($E57)*COS(BJ$12))/SIN(BJ$12)*$B57))</f>
        <v>13.6640100183565</v>
      </c>
      <c r="BK147" s="0" t="n">
        <f aca="false">IF($B57=0,0,IF(SIN(BK$12)=0,999999999,(SIN(BK$12)*COS($E57)+SIN($E57)*COS(BK$12))/SIN(BK$12)*$B57))</f>
        <v>13.4591861738049</v>
      </c>
      <c r="BL147" s="0" t="n">
        <f aca="false">IF($B57=0,0,IF(SIN(BL$12)=0,999999999,(SIN(BL$12)*COS($E57)+SIN($E57)*COS(BL$12))/SIN(BL$12)*$B57))</f>
        <v>13.2589538241798</v>
      </c>
      <c r="BM147" s="0" t="n">
        <f aca="false">IF($B57=0,0,IF(SIN(BM$12)=0,999999999,(SIN(BM$12)*COS($E57)+SIN($E57)*COS(BM$12))/SIN(BM$12)*$B57))</f>
        <v>13.0630422696402</v>
      </c>
      <c r="BN147" s="0" t="n">
        <f aca="false">IF($B57=0,0,IF(SIN(BN$12)=0,999999999,(SIN(BN$12)*COS($E57)+SIN($E57)*COS(BN$12))/SIN(BN$12)*$B57))</f>
        <v>12.8711975268457</v>
      </c>
      <c r="BO147" s="0" t="n">
        <f aca="false">IF($B57=0,0,IF(SIN(BO$12)=0,999999999,(SIN(BO$12)*COS($E57)+SIN($E57)*COS(BO$12))/SIN(BO$12)*$B57))</f>
        <v>12.6831809077453</v>
      </c>
      <c r="BP147" s="0" t="n">
        <f aca="false">IF($B57=0,0,IF(SIN(BP$12)=0,999999999,(SIN(BP$12)*COS($E57)+SIN($E57)*COS(BP$12))/SIN(BP$12)*$B57))</f>
        <v>12.4987677332925</v>
      </c>
      <c r="BQ147" s="0" t="n">
        <f aca="false">IF($B57=0,0,IF(SIN(BQ$12)=0,999999999,(SIN(BQ$12)*COS($E57)+SIN($E57)*COS(BQ$12))/SIN(BQ$12)*$B57))</f>
        <v>12.317746166947</v>
      </c>
      <c r="BR147" s="0" t="n">
        <f aca="false">IF($B57=0,0,IF(SIN(BR$12)=0,999999999,(SIN(BR$12)*COS($E57)+SIN($E57)*COS(BR$12))/SIN(BR$12)*$B57))</f>
        <v>12.1399161547008</v>
      </c>
      <c r="BS147" s="0" t="n">
        <f aca="false">IF($B57=0,0,IF(SIN(BS$12)=0,999999999,(SIN(BS$12)*COS($E57)+SIN($E57)*COS(BS$12))/SIN(BS$12)*$B57))</f>
        <v>11.9650884599879</v>
      </c>
      <c r="BT147" s="0" t="n">
        <f aca="false">IF($B57=0,0,IF(SIN(BT$12)=0,999999999,(SIN(BT$12)*COS($E57)+SIN($E57)*COS(BT$12))/SIN(BT$12)*$B57))</f>
        <v>11.7930837832402</v>
      </c>
      <c r="BU147" s="0" t="n">
        <f aca="false">IF($B57=0,0,IF(SIN(BU$12)=0,999999999,(SIN(BU$12)*COS($E57)+SIN($E57)*COS(BU$12))/SIN(BU$12)*$B57))</f>
        <v>11.6237319570565</v>
      </c>
      <c r="BV147" s="0" t="n">
        <f aca="false">IF($B57=0,0,IF(SIN(BV$12)=0,999999999,(SIN(BV$12)*COS($E57)+SIN($E57)*COS(BV$12))/SIN(BV$12)*$B57))</f>
        <v>11.4568712090057</v>
      </c>
      <c r="BW147" s="0" t="n">
        <f aca="false">IF($B57=0,0,IF(SIN(BW$12)=0,999999999,(SIN(BW$12)*COS($E57)+SIN($E57)*COS(BW$12))/SIN(BW$12)*$B57))</f>
        <v>11.2923474849943</v>
      </c>
      <c r="BX147" s="0" t="n">
        <f aca="false">IF($B57=0,0,IF(SIN(BX$12)=0,999999999,(SIN(BX$12)*COS($E57)+SIN($E57)*COS(BX$12))/SIN(BX$12)*$B57))</f>
        <v>11.1300138269212</v>
      </c>
      <c r="BY147" s="0" t="n">
        <f aca="false">IF($B57=0,0,IF(SIN(BY$12)=0,999999999,(SIN(BY$12)*COS($E57)+SIN($E57)*COS(BY$12))/SIN(BY$12)*$B57))</f>
        <v>10.9697297990344</v>
      </c>
      <c r="BZ147" s="0" t="n">
        <f aca="false">IF($B57=0,0,IF(SIN(BZ$12)=0,999999999,(SIN(BZ$12)*COS($E57)+SIN($E57)*COS(BZ$12))/SIN(BZ$12)*$B57))</f>
        <v>10.8113609580093</v>
      </c>
      <c r="CA147" s="0" t="n">
        <f aca="false">IF($B57=0,0,IF(SIN(CA$12)=0,999999999,(SIN(CA$12)*COS($E57)+SIN($E57)*COS(CA$12))/SIN(CA$12)*$B57))</f>
        <v>10.6547783622921</v>
      </c>
      <c r="CB147" s="0" t="n">
        <f aca="false">IF($B57=0,0,IF(SIN(CB$12)=0,999999999,(SIN(CB$12)*COS($E57)+SIN($E57)*COS(CB$12))/SIN(CB$12)*$B57))</f>
        <v>10.4998581167186</v>
      </c>
      <c r="CC147" s="0" t="n">
        <f aca="false">IF($B57=0,0,IF(SIN(CC$12)=0,999999999,(SIN(CC$12)*COS($E57)+SIN($E57)*COS(CC$12))/SIN(CC$12)*$B57))</f>
        <v>10.3464809488193</v>
      </c>
      <c r="CD147" s="0" t="n">
        <f aca="false">IF($B57=0,0,IF(SIN(CD$12)=0,999999999,(SIN(CD$12)*COS($E57)+SIN($E57)*COS(CD$12))/SIN(CD$12)*$B57))</f>
        <v>10.1945318135811</v>
      </c>
      <c r="CE147" s="0" t="n">
        <f aca="false">IF($B57=0,0,IF(SIN(CE$12)=0,999999999,(SIN(CE$12)*COS($E57)+SIN($E57)*COS(CE$12))/SIN(CE$12)*$B57))</f>
        <v>10.0438995237423</v>
      </c>
      <c r="CF147" s="0" t="n">
        <f aca="false">IF($B57=0,0,IF(SIN(CF$12)=0,999999999,(SIN(CF$12)*COS($E57)+SIN($E57)*COS(CF$12))/SIN(CF$12)*$B57))</f>
        <v>9.89447640297798</v>
      </c>
      <c r="CG147" s="0" t="n">
        <f aca="false">IF($B57=0,0,IF(SIN(CG$12)=0,999999999,(SIN(CG$12)*COS($E57)+SIN($E57)*COS(CG$12))/SIN(CG$12)*$B57))</f>
        <v>9.74615795956639</v>
      </c>
      <c r="CH147" s="0" t="n">
        <f aca="false">IF($B57=0,0,IF(SIN(CH$12)=0,999999999,(SIN(CH$12)*COS($E57)+SIN($E57)*COS(CH$12))/SIN(CH$12)*$B57))</f>
        <v>9.5988425783421</v>
      </c>
      <c r="CI147" s="0" t="n">
        <f aca="false">IF($B57=0,0,IF(SIN(CI$12)=0,999999999,(SIN(CI$12)*COS($E57)+SIN($E57)*COS(CI$12))/SIN(CI$12)*$B57))</f>
        <v>9.45243122892528</v>
      </c>
      <c r="CJ147" s="0" t="n">
        <f aca="false">IF($B57=0,0,IF(SIN(CJ$12)=0,999999999,(SIN(CJ$12)*COS($E57)+SIN($E57)*COS(CJ$12))/SIN(CJ$12)*$B57))</f>
        <v>9.30682718837713</v>
      </c>
      <c r="CK147" s="0" t="n">
        <f aca="false">IF($B57=0,0,IF(SIN(CK$12)=0,999999999,(SIN(CK$12)*COS($E57)+SIN($E57)*COS(CK$12))/SIN(CK$12)*$B57))</f>
        <v>9.16193577657212</v>
      </c>
      <c r="CL147" s="0" t="n">
        <f aca="false">IF($B57=0,0,IF(SIN(CL$12)=0,999999999,(SIN(CL$12)*COS($E57)+SIN($E57)*COS(CL$12))/SIN(CL$12)*$B57))</f>
        <v>9.01766410270179</v>
      </c>
      <c r="CM147" s="0" t="n">
        <f aca="false">IF($B57=0,0,IF(SIN(CM$12)=0,999999999,(SIN(CM$12)*COS($E57)+SIN($E57)*COS(CM$12))/SIN(CM$12)*$B57))</f>
        <v>8.87392082142849</v>
      </c>
      <c r="CN147" s="0" t="n">
        <f aca="false">IF($B57=0,0,IF(SIN(CN$12)=0,999999999,(SIN(CN$12)*COS($E57)+SIN($E57)*COS(CN$12))/SIN(CN$12)*$B57))</f>
        <v>8.73061589729741</v>
      </c>
      <c r="CO147" s="0" t="n">
        <f aca="false">IF($B57=0,0,IF(SIN(CO$12)=0,999999999,(SIN(CO$12)*COS($E57)+SIN($E57)*COS(CO$12))/SIN(CO$12)*$B57))</f>
        <v>8.58766037609407</v>
      </c>
      <c r="CP147" s="0" t="n">
        <f aca="false">IF($B57=0,0,IF(SIN(CP$12)=0,999999999,(SIN(CP$12)*COS($E57)+SIN($E57)*COS(CP$12))/SIN(CP$12)*$B57))</f>
        <v>8.44496616189571</v>
      </c>
      <c r="CQ147" s="0" t="n">
        <f aca="false">IF($B57=0,0,IF(SIN(CQ$12)=0,999999999,(SIN(CQ$12)*COS($E57)+SIN($E57)*COS(CQ$12))/SIN(CQ$12)*$B57))</f>
        <v>8.30244579861699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505.381631651942</v>
      </c>
      <c r="H148" s="0" t="n">
        <f aca="false">IF($B58=0,0,IF(SIN(H$12)=0,999999999,(SIN(H$12)*COS($E58)+SIN($E58)*COS(H$12))/SIN(H$12)*$B58))</f>
        <v>256.803892378629</v>
      </c>
      <c r="I148" s="0" t="n">
        <f aca="false">IF($B58=0,0,IF(SIN(I$12)=0,999999999,(SIN(I$12)*COS($E58)+SIN($E58)*COS(I$12))/SIN(I$12)*$B58))</f>
        <v>173.910981873266</v>
      </c>
      <c r="J148" s="0" t="n">
        <f aca="false">IF($B58=0,0,IF(SIN(J$12)=0,999999999,(SIN(J$12)*COS($E58)+SIN($E58)*COS(J$12))/SIN(J$12)*$B58))</f>
        <v>132.439263170078</v>
      </c>
      <c r="K148" s="0" t="n">
        <f aca="false">IF($B58=0,0,IF(SIN(K$12)=0,999999999,(SIN(K$12)*COS($E58)+SIN($E58)*COS(K$12))/SIN(K$12)*$B58))</f>
        <v>107.536003936159</v>
      </c>
      <c r="L148" s="0" t="n">
        <f aca="false">IF($B58=0,0,IF(SIN(L$12)=0,999999999,(SIN(L$12)*COS($E58)+SIN($E58)*COS(L$12))/SIN(L$12)*$B58))</f>
        <v>90.9169559315419</v>
      </c>
      <c r="M148" s="0" t="n">
        <f aca="false">IF($B58=0,0,IF(SIN(M$12)=0,999999999,(SIN(M$12)*COS($E58)+SIN($E58)*COS(M$12))/SIN(M$12)*$B58))</f>
        <v>79.0317235003954</v>
      </c>
      <c r="N148" s="0" t="n">
        <f aca="false">IF($B58=0,0,IF(SIN(N$12)=0,999999999,(SIN(N$12)*COS($E58)+SIN($E58)*COS(N$12))/SIN(N$12)*$B58))</f>
        <v>70.1051056910883</v>
      </c>
      <c r="O148" s="0" t="n">
        <f aca="false">IF($B58=0,0,IF(SIN(O$12)=0,999999999,(SIN(O$12)*COS($E58)+SIN($E58)*COS(O$12))/SIN(O$12)*$B58))</f>
        <v>63.150876960423</v>
      </c>
      <c r="P148" s="0" t="n">
        <f aca="false">IF($B58=0,0,IF(SIN(P$12)=0,999999999,(SIN(P$12)*COS($E58)+SIN($E58)*COS(P$12))/SIN(P$12)*$B58))</f>
        <v>57.5772994530991</v>
      </c>
      <c r="Q148" s="0" t="n">
        <f aca="false">IF($B58=0,0,IF(SIN(Q$12)=0,999999999,(SIN(Q$12)*COS($E58)+SIN($E58)*COS(Q$12))/SIN(Q$12)*$B58))</f>
        <v>53.0078103994102</v>
      </c>
      <c r="R148" s="0" t="n">
        <f aca="false">IF($B58=0,0,IF(SIN(R$12)=0,999999999,(SIN(R$12)*COS($E58)+SIN($E58)*COS(R$12))/SIN(R$12)*$B58))</f>
        <v>49.1913658121858</v>
      </c>
      <c r="S148" s="0" t="n">
        <f aca="false">IF($B58=0,0,IF(SIN(S$12)=0,999999999,(SIN(S$12)*COS($E58)+SIN($E58)*COS(S$12))/SIN(S$12)*$B58))</f>
        <v>45.9541640141212</v>
      </c>
      <c r="T148" s="0" t="n">
        <f aca="false">IF($B58=0,0,IF(SIN(T$12)=0,999999999,(SIN(T$12)*COS($E58)+SIN($E58)*COS(T$12))/SIN(T$12)*$B58))</f>
        <v>43.1720590802723</v>
      </c>
      <c r="U148" s="0" t="n">
        <f aca="false">IF($B58=0,0,IF(SIN(U$12)=0,999999999,(SIN(U$12)*COS($E58)+SIN($E58)*COS(U$12))/SIN(U$12)*$B58))</f>
        <v>40.7540089019453</v>
      </c>
      <c r="V148" s="0" t="n">
        <f aca="false">IF($B58=0,0,IF(SIN(V$12)=0,999999999,(SIN(V$12)*COS($E58)+SIN($E58)*COS(V$12))/SIN(V$12)*$B58))</f>
        <v>38.6317302250871</v>
      </c>
      <c r="W148" s="0" t="n">
        <f aca="false">IF($B58=0,0,IF(SIN(W$12)=0,999999999,(SIN(W$12)*COS($E58)+SIN($E58)*COS(W$12))/SIN(W$12)*$B58))</f>
        <v>36.753004850117</v>
      </c>
      <c r="X148" s="0" t="n">
        <f aca="false">IF($B58=0,0,IF(SIN(X$12)=0,999999999,(SIN(X$12)*COS($E58)+SIN($E58)*COS(X$12))/SIN(X$12)*$B58))</f>
        <v>35.0772170970502</v>
      </c>
      <c r="Y148" s="0" t="n">
        <f aca="false">IF($B58=0,0,IF(SIN(Y$12)=0,999999999,(SIN(Y$12)*COS($E58)+SIN($E58)*COS(Y$12))/SIN(Y$12)*$B58))</f>
        <v>33.5723004907728</v>
      </c>
      <c r="Z148" s="0" t="n">
        <f aca="false">IF($B58=0,0,IF(SIN(Z$12)=0,999999999,(SIN(Z$12)*COS($E58)+SIN($E58)*COS(Z$12))/SIN(Z$12)*$B58))</f>
        <v>32.2126004393815</v>
      </c>
      <c r="AA148" s="0" t="n">
        <f aca="false">IF($B58=0,0,IF(SIN(AA$12)=0,999999999,(SIN(AA$12)*COS($E58)+SIN($E58)*COS(AA$12))/SIN(AA$12)*$B58))</f>
        <v>30.9773475745301</v>
      </c>
      <c r="AB148" s="0" t="n">
        <f aca="false">IF($B58=0,0,IF(SIN(AB$12)=0,999999999,(SIN(AB$12)*COS($E58)+SIN($E58)*COS(AB$12))/SIN(AB$12)*$B58))</f>
        <v>29.8495474522006</v>
      </c>
      <c r="AC148" s="0" t="n">
        <f aca="false">IF($B58=0,0,IF(SIN(AC$12)=0,999999999,(SIN(AC$12)*COS($E58)+SIN($E58)*COS(AC$12))/SIN(AC$12)*$B58))</f>
        <v>28.815159895471</v>
      </c>
      <c r="AD148" s="0" t="n">
        <f aca="false">IF($B58=0,0,IF(SIN(AD$12)=0,999999999,(SIN(AD$12)*COS($E58)+SIN($E58)*COS(AD$12))/SIN(AD$12)*$B58))</f>
        <v>27.8624835003274</v>
      </c>
      <c r="AE148" s="0" t="n">
        <f aca="false">IF($B58=0,0,IF(SIN(AE$12)=0,999999999,(SIN(AE$12)*COS($E58)+SIN($E58)*COS(AE$12))/SIN(AE$12)*$B58))</f>
        <v>26.9816878588274</v>
      </c>
      <c r="AF148" s="0" t="n">
        <f aca="false">IF($B58=0,0,IF(SIN(AF$12)=0,999999999,(SIN(AF$12)*COS($E58)+SIN($E58)*COS(AF$12))/SIN(AF$12)*$B58))</f>
        <v>26.1644537295202</v>
      </c>
      <c r="AG148" s="0" t="n">
        <f aca="false">IF($B58=0,0,IF(SIN(AG$12)=0,999999999,(SIN(AG$12)*COS($E58)+SIN($E58)*COS(AG$12))/SIN(AG$12)*$B58))</f>
        <v>25.4036931687572</v>
      </c>
      <c r="AH148" s="0" t="n">
        <f aca="false">IF($B58=0,0,IF(SIN(AH$12)=0,999999999,(SIN(AH$12)*COS($E58)+SIN($E58)*COS(AH$12))/SIN(AH$12)*$B58))</f>
        <v>24.6933296326261</v>
      </c>
      <c r="AI148" s="0" t="n">
        <f aca="false">IF($B58=0,0,IF(SIN(AI$12)=0,999999999,(SIN(AI$12)*COS($E58)+SIN($E58)*COS(AI$12))/SIN(AI$12)*$B58))</f>
        <v>24.0281235738002</v>
      </c>
      <c r="AJ148" s="0" t="n">
        <f aca="false">IF($B58=0,0,IF(SIN(AJ$12)=0,999999999,(SIN(AJ$12)*COS($E58)+SIN($E58)*COS(AJ$12))/SIN(AJ$12)*$B58))</f>
        <v>23.403532917777</v>
      </c>
      <c r="AK148" s="0" t="n">
        <f aca="false">IF($B58=0,0,IF(SIN(AK$12)=0,999999999,(SIN(AK$12)*COS($E58)+SIN($E58)*COS(AK$12))/SIN(AK$12)*$B58))</f>
        <v>22.8156005424688</v>
      </c>
      <c r="AL148" s="0" t="n">
        <f aca="false">IF($B58=0,0,IF(SIN(AL$12)=0,999999999,(SIN(AL$12)*COS($E58)+SIN($E58)*COS(AL$12))/SIN(AL$12)*$B58))</f>
        <v>22.2608628541165</v>
      </c>
      <c r="AM148" s="0" t="n">
        <f aca="false">IF($B58=0,0,IF(SIN(AM$12)=0,999999999,(SIN(AM$12)*COS($E58)+SIN($E58)*COS(AM$12))/SIN(AM$12)*$B58))</f>
        <v>21.736274984499</v>
      </c>
      <c r="AN148" s="0" t="n">
        <f aca="false">IF($B58=0,0,IF(SIN(AN$12)=0,999999999,(SIN(AN$12)*COS($E58)+SIN($E58)*COS(AN$12))/SIN(AN$12)*$B58))</f>
        <v>21.2391491873583</v>
      </c>
      <c r="AO148" s="0" t="n">
        <f aca="false">IF($B58=0,0,IF(SIN(AO$12)=0,999999999,(SIN(AO$12)*COS($E58)+SIN($E58)*COS(AO$12))/SIN(AO$12)*$B58))</f>
        <v>20.7671037941439</v>
      </c>
      <c r="AP148" s="0" t="n">
        <f aca="false">IF($B58=0,0,IF(SIN(AP$12)=0,999999999,(SIN(AP$12)*COS($E58)+SIN($E58)*COS(AP$12))/SIN(AP$12)*$B58))</f>
        <v>20.3180206758247</v>
      </c>
      <c r="AQ148" s="0" t="n">
        <f aca="false">IF($B58=0,0,IF(SIN(AQ$12)=0,999999999,(SIN(AQ$12)*COS($E58)+SIN($E58)*COS(AQ$12))/SIN(AQ$12)*$B58))</f>
        <v>19.8900096014554</v>
      </c>
      <c r="AR148" s="0" t="n">
        <f aca="false">IF($B58=0,0,IF(SIN(AR$12)=0,999999999,(SIN(AR$12)*COS($E58)+SIN($E58)*COS(AR$12))/SIN(AR$12)*$B58))</f>
        <v>19.4813782229871</v>
      </c>
      <c r="AS148" s="0" t="n">
        <f aca="false">IF($B58=0,0,IF(SIN(AS$12)=0,999999999,(SIN(AS$12)*COS($E58)+SIN($E58)*COS(AS$12))/SIN(AS$12)*$B58))</f>
        <v>19.0906066764251</v>
      </c>
      <c r="AT148" s="0" t="n">
        <f aca="false">IF($B58=0,0,IF(SIN(AT$12)=0,999999999,(SIN(AT$12)*COS($E58)+SIN($E58)*COS(AT$12))/SIN(AT$12)*$B58))</f>
        <v>18.7163259914115</v>
      </c>
      <c r="AU148" s="0" t="n">
        <f aca="false">IF($B58=0,0,IF(SIN(AU$12)=0,999999999,(SIN(AU$12)*COS($E58)+SIN($E58)*COS(AU$12))/SIN(AU$12)*$B58))</f>
        <v>18.3572996589525</v>
      </c>
      <c r="AV148" s="0" t="n">
        <f aca="false">IF($B58=0,0,IF(SIN(AV$12)=0,999999999,(SIN(AV$12)*COS($E58)+SIN($E58)*COS(AV$12))/SIN(AV$12)*$B58))</f>
        <v>18.0124078308658</v>
      </c>
      <c r="AW148" s="0" t="n">
        <f aca="false">IF($B58=0,0,IF(SIN(AW$12)=0,999999999,(SIN(AW$12)*COS($E58)+SIN($E58)*COS(AW$12))/SIN(AW$12)*$B58))</f>
        <v>17.6806337224639</v>
      </c>
      <c r="AX148" s="0" t="n">
        <f aca="false">IF($B58=0,0,IF(SIN(AX$12)=0,999999999,(SIN(AX$12)*COS($E58)+SIN($E58)*COS(AX$12))/SIN(AX$12)*$B58))</f>
        <v>17.3610518678863</v>
      </c>
      <c r="AY148" s="0" t="n">
        <f aca="false">IF($B58=0,0,IF(SIN(AY$12)=0,999999999,(SIN(AY$12)*COS($E58)+SIN($E58)*COS(AY$12))/SIN(AY$12)*$B58))</f>
        <v>17.0528179398196</v>
      </c>
      <c r="AZ148" s="0" t="n">
        <f aca="false">IF($B58=0,0,IF(SIN(AZ$12)=0,999999999,(SIN(AZ$12)*COS($E58)+SIN($E58)*COS(AZ$12))/SIN(AZ$12)*$B58))</f>
        <v>16.755159895471</v>
      </c>
      <c r="BA148" s="0" t="n">
        <f aca="false">IF($B58=0,0,IF(SIN(BA$12)=0,999999999,(SIN(BA$12)*COS($E58)+SIN($E58)*COS(BA$12))/SIN(BA$12)*$B58))</f>
        <v>16.4673702511886</v>
      </c>
      <c r="BB148" s="0" t="n">
        <f aca="false">IF($B58=0,0,IF(SIN(BB$12)=0,999999999,(SIN(BB$12)*COS($E58)+SIN($E58)*COS(BB$12))/SIN(BB$12)*$B58))</f>
        <v>16.1887993210543</v>
      </c>
      <c r="BC148" s="0" t="n">
        <f aca="false">IF($B58=0,0,IF(SIN(BC$12)=0,999999999,(SIN(BC$12)*COS($E58)+SIN($E58)*COS(BC$12))/SIN(BC$12)*$B58))</f>
        <v>15.9188492816537</v>
      </c>
      <c r="BD148" s="0" t="n">
        <f aca="false">IF($B58=0,0,IF(SIN(BD$12)=0,999999999,(SIN(BD$12)*COS($E58)+SIN($E58)*COS(BD$12))/SIN(BD$12)*$B58))</f>
        <v>15.6569689472684</v>
      </c>
      <c r="BE148" s="0" t="n">
        <f aca="false">IF($B58=0,0,IF(SIN(BE$12)=0,999999999,(SIN(BE$12)*COS($E58)+SIN($E58)*COS(BE$12))/SIN(BE$12)*$B58))</f>
        <v>15.402649157892</v>
      </c>
      <c r="BF148" s="0" t="n">
        <f aca="false">IF($B58=0,0,IF(SIN(BF$12)=0,999999999,(SIN(BF$12)*COS($E58)+SIN($E58)*COS(BF$12))/SIN(BF$12)*$B58))</f>
        <v>15.1554186974758</v>
      </c>
      <c r="BG148" s="0" t="n">
        <f aca="false">IF($B58=0,0,IF(SIN(BG$12)=0,999999999,(SIN(BG$12)*COS($E58)+SIN($E58)*COS(BG$12))/SIN(BG$12)*$B58))</f>
        <v>14.9148406722761</v>
      </c>
      <c r="BH148" s="0" t="n">
        <f aca="false">IF($B58=0,0,IF(SIN(BH$12)=0,999999999,(SIN(BH$12)*COS($E58)+SIN($E58)*COS(BH$12))/SIN(BH$12)*$B58))</f>
        <v>14.6805092895525</v>
      </c>
      <c r="BI148" s="0" t="n">
        <f aca="false">IF($B58=0,0,IF(SIN(BI$12)=0,999999999,(SIN(BI$12)*COS($E58)+SIN($E58)*COS(BI$12))/SIN(BI$12)*$B58))</f>
        <v>14.4520469855561</v>
      </c>
      <c r="BJ148" s="0" t="n">
        <f aca="false">IF($B58=0,0,IF(SIN(BJ$12)=0,999999999,(SIN(BJ$12)*COS($E58)+SIN($E58)*COS(BJ$12))/SIN(BJ$12)*$B58))</f>
        <v>14.2291018590312</v>
      </c>
      <c r="BK148" s="0" t="n">
        <f aca="false">IF($B58=0,0,IF(SIN(BK$12)=0,999999999,(SIN(BK$12)*COS($E58)+SIN($E58)*COS(BK$12))/SIN(BK$12)*$B58))</f>
        <v>14.0113453725905</v>
      </c>
      <c r="BL148" s="0" t="n">
        <f aca="false">IF($B58=0,0,IF(SIN(BL$12)=0,999999999,(SIN(BL$12)*COS($E58)+SIN($E58)*COS(BL$12))/SIN(BL$12)*$B58))</f>
        <v>13.7984702895083</v>
      </c>
      <c r="BM148" s="0" t="n">
        <f aca="false">IF($B58=0,0,IF(SIN(BM$12)=0,999999999,(SIN(BM$12)*COS($E58)+SIN($E58)*COS(BM$12))/SIN(BM$12)*$B58))</f>
        <v>13.5901888178706</v>
      </c>
      <c r="BN148" s="0" t="n">
        <f aca="false">IF($B58=0,0,IF(SIN(BN$12)=0,999999999,(SIN(BN$12)*COS($E58)+SIN($E58)*COS(BN$12))/SIN(BN$12)*$B58))</f>
        <v>13.3862309377493</v>
      </c>
      <c r="BO148" s="0" t="n">
        <f aca="false">IF($B58=0,0,IF(SIN(BO$12)=0,999999999,(SIN(BO$12)*COS($E58)+SIN($E58)*COS(BO$12))/SIN(BO$12)*$B58))</f>
        <v>13.1863428902547</v>
      </c>
      <c r="BP148" s="0" t="n">
        <f aca="false">IF($B58=0,0,IF(SIN(BP$12)=0,999999999,(SIN(BP$12)*COS($E58)+SIN($E58)*COS(BP$12))/SIN(BP$12)*$B58))</f>
        <v>12.9902858100347</v>
      </c>
      <c r="BQ148" s="0" t="n">
        <f aca="false">IF($B58=0,0,IF(SIN(BQ$12)=0,999999999,(SIN(BQ$12)*COS($E58)+SIN($E58)*COS(BQ$12))/SIN(BQ$12)*$B58))</f>
        <v>12.7978344851233</v>
      </c>
      <c r="BR148" s="0" t="n">
        <f aca="false">IF($B58=0,0,IF(SIN(BR$12)=0,999999999,(SIN(BR$12)*COS($E58)+SIN($E58)*COS(BR$12))/SIN(BR$12)*$B58))</f>
        <v>12.6087762300396</v>
      </c>
      <c r="BS148" s="0" t="n">
        <f aca="false">IF($B58=0,0,IF(SIN(BS$12)=0,999999999,(SIN(BS$12)*COS($E58)+SIN($E58)*COS(BS$12))/SIN(BS$12)*$B58))</f>
        <v>12.4229098597616</v>
      </c>
      <c r="BT148" s="0" t="n">
        <f aca="false">IF($B58=0,0,IF(SIN(BT$12)=0,999999999,(SIN(BT$12)*COS($E58)+SIN($E58)*COS(BT$12))/SIN(BT$12)*$B58))</f>
        <v>12.2400447536898</v>
      </c>
      <c r="BU148" s="0" t="n">
        <f aca="false">IF($B58=0,0,IF(SIN(BU$12)=0,999999999,(SIN(BU$12)*COS($E58)+SIN($E58)*COS(BU$12))/SIN(BU$12)*$B58))</f>
        <v>12.06</v>
      </c>
      <c r="BV148" s="0" t="n">
        <f aca="false">IF($B58=0,0,IF(SIN(BV$12)=0,999999999,(SIN(BV$12)*COS($E58)+SIN($E58)*COS(BV$12))/SIN(BV$12)*$B58))</f>
        <v>11.8826036118991</v>
      </c>
      <c r="BW148" s="0" t="n">
        <f aca="false">IF($B58=0,0,IF(SIN(BW$12)=0,999999999,(SIN(BW$12)*COS($E58)+SIN($E58)*COS(BW$12))/SIN(BW$12)*$B58))</f>
        <v>11.7076918082694</v>
      </c>
      <c r="BX148" s="0" t="n">
        <f aca="false">IF($B58=0,0,IF(SIN(BX$12)=0,999999999,(SIN(BX$12)*COS($E58)+SIN($E58)*COS(BX$12))/SIN(BX$12)*$B58))</f>
        <v>11.5351083520294</v>
      </c>
      <c r="BY148" s="0" t="n">
        <f aca="false">IF($B58=0,0,IF(SIN(BY$12)=0,999999999,(SIN(BY$12)*COS($E58)+SIN($E58)*COS(BY$12))/SIN(BY$12)*$B58))</f>
        <v>11.3647039402697</v>
      </c>
      <c r="BZ148" s="0" t="n">
        <f aca="false">IF($B58=0,0,IF(SIN(BZ$12)=0,999999999,(SIN(BZ$12)*COS($E58)+SIN($E58)*COS(BZ$12))/SIN(BZ$12)*$B58))</f>
        <v>11.1963356408716</v>
      </c>
      <c r="CA148" s="0" t="n">
        <f aca="false">IF($B58=0,0,IF(SIN(CA$12)=0,999999999,(SIN(CA$12)*COS($E58)+SIN($E58)*COS(CA$12))/SIN(CA$12)*$B58))</f>
        <v>11.0298663708715</v>
      </c>
      <c r="CB148" s="0" t="n">
        <f aca="false">IF($B58=0,0,IF(SIN(CB$12)=0,999999999,(SIN(CB$12)*COS($E58)+SIN($E58)*COS(CB$12))/SIN(CB$12)*$B58))</f>
        <v>10.8651644123252</v>
      </c>
      <c r="CC148" s="0" t="n">
        <f aca="false">IF($B58=0,0,IF(SIN(CC$12)=0,999999999,(SIN(CC$12)*COS($E58)+SIN($E58)*COS(CC$12))/SIN(CC$12)*$B58))</f>
        <v>10.7021029618622</v>
      </c>
      <c r="CD148" s="0" t="n">
        <f aca="false">IF($B58=0,0,IF(SIN(CD$12)=0,999999999,(SIN(CD$12)*COS($E58)+SIN($E58)*COS(CD$12))/SIN(CD$12)*$B58))</f>
        <v>10.5405597104911</v>
      </c>
      <c r="CE148" s="0" t="n">
        <f aca="false">IF($B58=0,0,IF(SIN(CE$12)=0,999999999,(SIN(CE$12)*COS($E58)+SIN($E58)*COS(CE$12))/SIN(CE$12)*$B58))</f>
        <v>10.3804164505518</v>
      </c>
      <c r="CF148" s="0" t="n">
        <f aca="false">IF($B58=0,0,IF(SIN(CF$12)=0,999999999,(SIN(CF$12)*COS($E58)+SIN($E58)*COS(CF$12))/SIN(CF$12)*$B58))</f>
        <v>10.221558707002</v>
      </c>
      <c r="CG148" s="0" t="n">
        <f aca="false">IF($B58=0,0,IF(SIN(CG$12)=0,999999999,(SIN(CG$12)*COS($E58)+SIN($E58)*COS(CG$12))/SIN(CG$12)*$B58))</f>
        <v>10.0638753904801</v>
      </c>
      <c r="CH148" s="0" t="n">
        <f aca="false">IF($B58=0,0,IF(SIN(CH$12)=0,999999999,(SIN(CH$12)*COS($E58)+SIN($E58)*COS(CH$12))/SIN(CH$12)*$B58))</f>
        <v>9.90725846980711</v>
      </c>
      <c r="CI148" s="0" t="n">
        <f aca="false">IF($B58=0,0,IF(SIN(CI$12)=0,999999999,(SIN(CI$12)*COS($E58)+SIN($E58)*COS(CI$12))/SIN(CI$12)*$B58))</f>
        <v>9.75160266179388</v>
      </c>
      <c r="CJ148" s="0" t="n">
        <f aca="false">IF($B58=0,0,IF(SIN(CJ$12)=0,999999999,(SIN(CJ$12)*COS($E58)+SIN($E58)*COS(CJ$12))/SIN(CJ$12)*$B58))</f>
        <v>9.59680513638492</v>
      </c>
      <c r="CK148" s="0" t="n">
        <f aca="false">IF($B58=0,0,IF(SIN(CK$12)=0,999999999,(SIN(CK$12)*COS($E58)+SIN($E58)*COS(CK$12))/SIN(CK$12)*$B58))</f>
        <v>9.44276523532179</v>
      </c>
      <c r="CL148" s="0" t="n">
        <f aca="false">IF($B58=0,0,IF(SIN(CL$12)=0,999999999,(SIN(CL$12)*COS($E58)+SIN($E58)*COS(CL$12))/SIN(CL$12)*$B58))</f>
        <v>9.28938420264123</v>
      </c>
      <c r="CM148" s="0" t="n">
        <f aca="false">IF($B58=0,0,IF(SIN(CM$12)=0,999999999,(SIN(CM$12)*COS($E58)+SIN($E58)*COS(CM$12))/SIN(CM$12)*$B58))</f>
        <v>9.13656492543228</v>
      </c>
      <c r="CN148" s="0" t="n">
        <f aca="false">IF($B58=0,0,IF(SIN(CN$12)=0,999999999,(SIN(CN$12)*COS($E58)+SIN($E58)*COS(CN$12))/SIN(CN$12)*$B58))</f>
        <v>8.98421168337321</v>
      </c>
      <c r="CO148" s="0" t="n">
        <f aca="false">IF($B58=0,0,IF(SIN(CO$12)=0,999999999,(SIN(CO$12)*COS($E58)+SIN($E58)*COS(CO$12))/SIN(CO$12)*$B58))</f>
        <v>8.83222990565248</v>
      </c>
      <c r="CP148" s="0" t="n">
        <f aca="false">IF($B58=0,0,IF(SIN(CP$12)=0,999999999,(SIN(CP$12)*COS($E58)+SIN($E58)*COS(CP$12))/SIN(CP$12)*$B58))</f>
        <v>8.68052593394314</v>
      </c>
      <c r="CQ148" s="0" t="n">
        <f aca="false">IF($B58=0,0,IF(SIN(CQ$12)=0,999999999,(SIN(CQ$12)*COS($E58)+SIN($E58)*COS(CQ$12))/SIN(CQ$12)*$B58))</f>
        <v>8.52900679015511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535.67179621338</v>
      </c>
      <c r="H149" s="0" t="n">
        <f aca="false">IF($B59=0,0,IF(SIN(H$12)=0,999999999,(SIN(H$12)*COS($E59)+SIN($E59)*COS(H$12))/SIN(H$12)*$B59))</f>
        <v>272.045370743759</v>
      </c>
      <c r="I149" s="0" t="n">
        <f aca="false">IF($B59=0,0,IF(SIN(I$12)=0,999999999,(SIN(I$12)*COS($E59)+SIN($E59)*COS(I$12))/SIN(I$12)*$B59))</f>
        <v>184.134193511292</v>
      </c>
      <c r="J149" s="0" t="n">
        <f aca="false">IF($B59=0,0,IF(SIN(J$12)=0,999999999,(SIN(J$12)*COS($E59)+SIN($E59)*COS(J$12))/SIN(J$12)*$B59))</f>
        <v>140.151812016616</v>
      </c>
      <c r="K149" s="0" t="n">
        <f aca="false">IF($B59=0,0,IF(SIN(K$12)=0,999999999,(SIN(K$12)*COS($E59)+SIN($E59)*COS(K$12))/SIN(K$12)*$B59))</f>
        <v>113.740930521058</v>
      </c>
      <c r="L149" s="0" t="n">
        <f aca="false">IF($B59=0,0,IF(SIN(L$12)=0,999999999,(SIN(L$12)*COS($E59)+SIN($E59)*COS(L$12))/SIN(L$12)*$B59))</f>
        <v>96.1157793994273</v>
      </c>
      <c r="M149" s="0" t="n">
        <f aca="false">IF($B59=0,0,IF(SIN(M$12)=0,999999999,(SIN(M$12)*COS($E59)+SIN($E59)*COS(M$12))/SIN(M$12)*$B59))</f>
        <v>83.5110250442768</v>
      </c>
      <c r="N149" s="0" t="n">
        <f aca="false">IF($B59=0,0,IF(SIN(N$12)=0,999999999,(SIN(N$12)*COS($E59)+SIN($E59)*COS(N$12))/SIN(N$12)*$B59))</f>
        <v>74.043997339058</v>
      </c>
      <c r="O149" s="0" t="n">
        <f aca="false">IF($B59=0,0,IF(SIN(O$12)=0,999999999,(SIN(O$12)*COS($E59)+SIN($E59)*COS(O$12))/SIN(O$12)*$B59))</f>
        <v>66.6687654799105</v>
      </c>
      <c r="P149" s="0" t="n">
        <f aca="false">IF($B59=0,0,IF(SIN(P$12)=0,999999999,(SIN(P$12)*COS($E59)+SIN($E59)*COS(P$12))/SIN(P$12)*$B59))</f>
        <v>60.7577683020089</v>
      </c>
      <c r="Q149" s="0" t="n">
        <f aca="false">IF($B59=0,0,IF(SIN(Q$12)=0,999999999,(SIN(Q$12)*COS($E59)+SIN($E59)*COS(Q$12))/SIN(Q$12)*$B59))</f>
        <v>55.9116462439028</v>
      </c>
      <c r="R149" s="0" t="n">
        <f aca="false">IF($B59=0,0,IF(SIN(R$12)=0,999999999,(SIN(R$12)*COS($E59)+SIN($E59)*COS(R$12))/SIN(R$12)*$B59))</f>
        <v>51.8641573276623</v>
      </c>
      <c r="S149" s="0" t="n">
        <f aca="false">IF($B59=0,0,IF(SIN(S$12)=0,999999999,(SIN(S$12)*COS($E59)+SIN($E59)*COS(S$12))/SIN(S$12)*$B59))</f>
        <v>48.4309780693649</v>
      </c>
      <c r="T149" s="0" t="n">
        <f aca="false">IF($B59=0,0,IF(SIN(T$12)=0,999999999,(SIN(T$12)*COS($E59)+SIN($E59)*COS(T$12))/SIN(T$12)*$B59))</f>
        <v>45.4804468547192</v>
      </c>
      <c r="U149" s="0" t="n">
        <f aca="false">IF($B59=0,0,IF(SIN(U$12)=0,999999999,(SIN(U$12)*COS($E59)+SIN($E59)*COS(U$12))/SIN(U$12)*$B59))</f>
        <v>42.9160099627349</v>
      </c>
      <c r="V149" s="0" t="n">
        <f aca="false">IF($B59=0,0,IF(SIN(V$12)=0,999999999,(SIN(V$12)*COS($E59)+SIN($E59)*COS(V$12))/SIN(V$12)*$B59))</f>
        <v>40.665250328883</v>
      </c>
      <c r="W149" s="0" t="n">
        <f aca="false">IF($B59=0,0,IF(SIN(W$12)=0,999999999,(SIN(W$12)*COS($E59)+SIN($E59)*COS(W$12))/SIN(W$12)*$B59))</f>
        <v>38.6727885079237</v>
      </c>
      <c r="X149" s="0" t="n">
        <f aca="false">IF($B59=0,0,IF(SIN(X$12)=0,999999999,(SIN(X$12)*COS($E59)+SIN($E59)*COS(X$12))/SIN(X$12)*$B59))</f>
        <v>36.8955499809411</v>
      </c>
      <c r="Y149" s="0" t="n">
        <f aca="false">IF($B59=0,0,IF(SIN(Y$12)=0,999999999,(SIN(Y$12)*COS($E59)+SIN($E59)*COS(Y$12))/SIN(Y$12)*$B59))</f>
        <v>35.2995269955258</v>
      </c>
      <c r="Z149" s="0" t="n">
        <f aca="false">IF($B59=0,0,IF(SIN(Z$12)=0,999999999,(SIN(Z$12)*COS($E59)+SIN($E59)*COS(Z$12))/SIN(Z$12)*$B59))</f>
        <v>33.8575118524682</v>
      </c>
      <c r="AA149" s="0" t="n">
        <f aca="false">IF($B59=0,0,IF(SIN(AA$12)=0,999999999,(SIN(AA$12)*COS($E59)+SIN($E59)*COS(AA$12))/SIN(AA$12)*$B59))</f>
        <v>32.5474778234201</v>
      </c>
      <c r="AB149" s="0" t="n">
        <f aca="false">IF($B59=0,0,IF(SIN(AB$12)=0,999999999,(SIN(AB$12)*COS($E59)+SIN($E59)*COS(AB$12))/SIN(AB$12)*$B59))</f>
        <v>31.3514016350892</v>
      </c>
      <c r="AC149" s="0" t="n">
        <f aca="false">IF($B59=0,0,IF(SIN(AC$12)=0,999999999,(SIN(AC$12)*COS($E59)+SIN($E59)*COS(AC$12))/SIN(AC$12)*$B59))</f>
        <v>30.2543931301118</v>
      </c>
      <c r="AD149" s="0" t="n">
        <f aca="false">IF($B59=0,0,IF(SIN(AD$12)=0,999999999,(SIN(AD$12)*COS($E59)+SIN($E59)*COS(AD$12))/SIN(AD$12)*$B59))</f>
        <v>29.244042511367</v>
      </c>
      <c r="AE149" s="0" t="n">
        <f aca="false">IF($B59=0,0,IF(SIN(AE$12)=0,999999999,(SIN(AE$12)*COS($E59)+SIN($E59)*COS(AE$12))/SIN(AE$12)*$B59))</f>
        <v>28.3099242463257</v>
      </c>
      <c r="AF149" s="0" t="n">
        <f aca="false">IF($B59=0,0,IF(SIN(AF$12)=0,999999999,(SIN(AF$12)*COS($E59)+SIN($E59)*COS(AF$12))/SIN(AF$12)*$B59))</f>
        <v>27.4432154536926</v>
      </c>
      <c r="AG149" s="0" t="n">
        <f aca="false">IF($B59=0,0,IF(SIN(AG$12)=0,999999999,(SIN(AG$12)*COS($E59)+SIN($E59)*COS(AG$12))/SIN(AG$12)*$B59))</f>
        <v>26.6363990917025</v>
      </c>
      <c r="AH149" s="0" t="n">
        <f aca="false">IF($B59=0,0,IF(SIN(AH$12)=0,999999999,(SIN(AH$12)*COS($E59)+SIN($E59)*COS(AH$12))/SIN(AH$12)*$B59))</f>
        <v>25.8830307476116</v>
      </c>
      <c r="AI149" s="0" t="n">
        <f aca="false">IF($B59=0,0,IF(SIN(AI$12)=0,999999999,(SIN(AI$12)*COS($E59)+SIN($E59)*COS(AI$12))/SIN(AI$12)*$B59))</f>
        <v>25.1775536763273</v>
      </c>
      <c r="AJ149" s="0" t="n">
        <f aca="false">IF($B59=0,0,IF(SIN(AJ$12)=0,999999999,(SIN(AJ$12)*COS($E59)+SIN($E59)*COS(AJ$12))/SIN(AJ$12)*$B59))</f>
        <v>24.5151508299965</v>
      </c>
      <c r="AK149" s="0" t="n">
        <f aca="false">IF($B59=0,0,IF(SIN(AK$12)=0,999999999,(SIN(AK$12)*COS($E59)+SIN($E59)*COS(AK$12))/SIN(AK$12)*$B59))</f>
        <v>23.8916255257055</v>
      </c>
      <c r="AL149" s="0" t="n">
        <f aca="false">IF($B59=0,0,IF(SIN(AL$12)=0,999999999,(SIN(AL$12)*COS($E59)+SIN($E59)*COS(AL$12))/SIN(AL$12)*$B59))</f>
        <v>23.303304486657</v>
      </c>
      <c r="AM149" s="0" t="n">
        <f aca="false">IF($B59=0,0,IF(SIN(AM$12)=0,999999999,(SIN(AM$12)*COS($E59)+SIN($E59)*COS(AM$12))/SIN(AM$12)*$B59))</f>
        <v>22.7469585108819</v>
      </c>
      <c r="AN149" s="0" t="n">
        <f aca="false">IF($B59=0,0,IF(SIN(AN$12)=0,999999999,(SIN(AN$12)*COS($E59)+SIN($E59)*COS(AN$12))/SIN(AN$12)*$B59))</f>
        <v>22.2197371382357</v>
      </c>
      <c r="AO149" s="0" t="n">
        <f aca="false">IF($B59=0,0,IF(SIN(AO$12)=0,999999999,(SIN(AO$12)*COS($E59)+SIN($E59)*COS(AO$12))/SIN(AO$12)*$B59))</f>
        <v>21.7191145159676</v>
      </c>
      <c r="AP149" s="0" t="n">
        <f aca="false">IF($B59=0,0,IF(SIN(AP$12)=0,999999999,(SIN(AP$12)*COS($E59)+SIN($E59)*COS(AP$12))/SIN(AP$12)*$B59))</f>
        <v>21.2428442853052</v>
      </c>
      <c r="AQ149" s="0" t="n">
        <f aca="false">IF($B59=0,0,IF(SIN(AQ$12)=0,999999999,(SIN(AQ$12)*COS($E59)+SIN($E59)*COS(AQ$12))/SIN(AQ$12)*$B59))</f>
        <v>20.7889217823197</v>
      </c>
      <c r="AR149" s="0" t="n">
        <f aca="false">IF($B59=0,0,IF(SIN(AR$12)=0,999999999,(SIN(AR$12)*COS($E59)+SIN($E59)*COS(AR$12))/SIN(AR$12)*$B59))</f>
        <v>20.3555522056422</v>
      </c>
      <c r="AS149" s="0" t="n">
        <f aca="false">IF($B59=0,0,IF(SIN(AS$12)=0,999999999,(SIN(AS$12)*COS($E59)+SIN($E59)*COS(AS$12))/SIN(AS$12)*$B59))</f>
        <v>19.9411236799965</v>
      </c>
      <c r="AT149" s="0" t="n">
        <f aca="false">IF($B59=0,0,IF(SIN(AT$12)=0,999999999,(SIN(AT$12)*COS($E59)+SIN($E59)*COS(AT$12))/SIN(AT$12)*$B59))</f>
        <v>19.5441843587167</v>
      </c>
      <c r="AU149" s="0" t="n">
        <f aca="false">IF($B59=0,0,IF(SIN(AU$12)=0,999999999,(SIN(AU$12)*COS($E59)+SIN($E59)*COS(AU$12))/SIN(AU$12)*$B59))</f>
        <v>19.1634228755994</v>
      </c>
      <c r="AV149" s="0" t="n">
        <f aca="false">IF($B59=0,0,IF(SIN(AV$12)=0,999999999,(SIN(AV$12)*COS($E59)+SIN($E59)*COS(AV$12))/SIN(AV$12)*$B59))</f>
        <v>18.7976515878004</v>
      </c>
      <c r="AW149" s="0" t="n">
        <f aca="false">IF($B59=0,0,IF(SIN(AW$12)=0,999999999,(SIN(AW$12)*COS($E59)+SIN($E59)*COS(AW$12))/SIN(AW$12)*$B59))</f>
        <v>18.4457921553465</v>
      </c>
      <c r="AX149" s="0" t="n">
        <f aca="false">IF($B59=0,0,IF(SIN(AX$12)=0,999999999,(SIN(AX$12)*COS($E59)+SIN($E59)*COS(AX$12))/SIN(AX$12)*$B59))</f>
        <v>18.1068630854565</v>
      </c>
      <c r="AY149" s="0" t="n">
        <f aca="false">IF($B59=0,0,IF(SIN(AY$12)=0,999999999,(SIN(AY$12)*COS($E59)+SIN($E59)*COS(AY$12))/SIN(AY$12)*$B59))</f>
        <v>17.7799689359554</v>
      </c>
      <c r="AZ149" s="0" t="n">
        <f aca="false">IF($B59=0,0,IF(SIN(AZ$12)=0,999999999,(SIN(AZ$12)*COS($E59)+SIN($E59)*COS(AZ$12))/SIN(AZ$12)*$B59))</f>
        <v>17.4642909252321</v>
      </c>
      <c r="BA149" s="0" t="n">
        <f aca="false">IF($B59=0,0,IF(SIN(BA$12)=0,999999999,(SIN(BA$12)*COS($E59)+SIN($E59)*COS(BA$12))/SIN(BA$12)*$B59))</f>
        <v>17.1590787391725</v>
      </c>
      <c r="BB149" s="0" t="n">
        <f aca="false">IF($B59=0,0,IF(SIN(BB$12)=0,999999999,(SIN(BB$12)*COS($E59)+SIN($E59)*COS(BB$12))/SIN(BB$12)*$B59))</f>
        <v>16.8636433604225</v>
      </c>
      <c r="BC149" s="0" t="n">
        <f aca="false">IF($B59=0,0,IF(SIN(BC$12)=0,999999999,(SIN(BC$12)*COS($E59)+SIN($E59)*COS(BC$12))/SIN(BC$12)*$B59))</f>
        <v>16.5773507738432</v>
      </c>
      <c r="BD149" s="0" t="n">
        <f aca="false">IF($B59=0,0,IF(SIN(BD$12)=0,999999999,(SIN(BD$12)*COS($E59)+SIN($E59)*COS(BD$12))/SIN(BD$12)*$B59))</f>
        <v>16.2996164253991</v>
      </c>
      <c r="BE149" s="0" t="n">
        <f aca="false">IF($B59=0,0,IF(SIN(BE$12)=0,999999999,(SIN(BE$12)*COS($E59)+SIN($E59)*COS(BE$12))/SIN(BE$12)*$B59))</f>
        <v>16.0299003309672</v>
      </c>
      <c r="BF149" s="0" t="n">
        <f aca="false">IF($B59=0,0,IF(SIN(BF$12)=0,999999999,(SIN(BF$12)*COS($E59)+SIN($E59)*COS(BF$12))/SIN(BF$12)*$B59))</f>
        <v>15.7677027474779</v>
      </c>
      <c r="BG149" s="0" t="n">
        <f aca="false">IF($B59=0,0,IF(SIN(BG$12)=0,999999999,(SIN(BG$12)*COS($E59)+SIN($E59)*COS(BG$12))/SIN(BG$12)*$B59))</f>
        <v>15.5125603320092</v>
      </c>
      <c r="BH149" s="0" t="n">
        <f aca="false">IF($B59=0,0,IF(SIN(BH$12)=0,999999999,(SIN(BH$12)*COS($E59)+SIN($E59)*COS(BH$12))/SIN(BH$12)*$B59))</f>
        <v>15.2640427254713</v>
      </c>
      <c r="BI149" s="0" t="n">
        <f aca="false">IF($B59=0,0,IF(SIN(BI$12)=0,999999999,(SIN(BI$12)*COS($E59)+SIN($E59)*COS(BI$12))/SIN(BI$12)*$B59))</f>
        <v>15.0217495067254</v>
      </c>
      <c r="BJ149" s="0" t="n">
        <f aca="false">IF($B59=0,0,IF(SIN(BJ$12)=0,999999999,(SIN(BJ$12)*COS($E59)+SIN($E59)*COS(BJ$12))/SIN(BJ$12)*$B59))</f>
        <v>14.7853074707111</v>
      </c>
      <c r="BK149" s="0" t="n">
        <f aca="false">IF($B59=0,0,IF(SIN(BK$12)=0,999999999,(SIN(BK$12)*COS($E59)+SIN($E59)*COS(BK$12))/SIN(BK$12)*$B59))</f>
        <v>14.5543681906652</v>
      </c>
      <c r="BL149" s="0" t="n">
        <f aca="false">IF($B59=0,0,IF(SIN(BL$12)=0,999999999,(SIN(BL$12)*COS($E59)+SIN($E59)*COS(BL$12))/SIN(BL$12)*$B59))</f>
        <v>14.3286058300108</v>
      </c>
      <c r="BM149" s="0" t="n">
        <f aca="false">IF($B59=0,0,IF(SIN(BM$12)=0,999999999,(SIN(BM$12)*COS($E59)+SIN($E59)*COS(BM$12))/SIN(BM$12)*$B59))</f>
        <v>14.1077151741543</v>
      </c>
      <c r="BN149" s="0" t="n">
        <f aca="false">IF($B59=0,0,IF(SIN(BN$12)=0,999999999,(SIN(BN$12)*COS($E59)+SIN($E59)*COS(BN$12))/SIN(BN$12)*$B59))</f>
        <v>13.8914098563896</v>
      </c>
      <c r="BO149" s="0" t="n">
        <f aca="false">IF($B59=0,0,IF(SIN(BO$12)=0,999999999,(SIN(BO$12)*COS($E59)+SIN($E59)*COS(BO$12))/SIN(BO$12)*$B59))</f>
        <v>13.6794207554783</v>
      </c>
      <c r="BP149" s="0" t="n">
        <f aca="false">IF($B59=0,0,IF(SIN(BP$12)=0,999999999,(SIN(BP$12)*COS($E59)+SIN($E59)*COS(BP$12))/SIN(BP$12)*$B59))</f>
        <v>13.4714945453619</v>
      </c>
      <c r="BQ149" s="0" t="n">
        <f aca="false">IF($B59=0,0,IF(SIN(BQ$12)=0,999999999,(SIN(BQ$12)*COS($E59)+SIN($E59)*COS(BQ$12))/SIN(BQ$12)*$B59))</f>
        <v>13.2673923799323</v>
      </c>
      <c r="BR149" s="0" t="n">
        <f aca="false">IF($B59=0,0,IF(SIN(BR$12)=0,999999999,(SIN(BR$12)*COS($E59)+SIN($E59)*COS(BR$12))/SIN(BR$12)*$B59))</f>
        <v>13.0668886979094</v>
      </c>
      <c r="BS149" s="0" t="n">
        <f aca="false">IF($B59=0,0,IF(SIN(BS$12)=0,999999999,(SIN(BS$12)*COS($E59)+SIN($E59)*COS(BS$12))/SIN(BS$12)*$B59))</f>
        <v>12.8697701346999</v>
      </c>
      <c r="BT149" s="0" t="n">
        <f aca="false">IF($B59=0,0,IF(SIN(BT$12)=0,999999999,(SIN(BT$12)*COS($E59)+SIN($E59)*COS(BT$12))/SIN(BT$12)*$B59))</f>
        <v>12.6758345296945</v>
      </c>
      <c r="BU149" s="0" t="n">
        <f aca="false">IF($B59=0,0,IF(SIN(BU$12)=0,999999999,(SIN(BU$12)*COS($E59)+SIN($E59)*COS(BU$12))/SIN(BU$12)*$B59))</f>
        <v>12.4848900188202</v>
      </c>
      <c r="BV149" s="0" t="n">
        <f aca="false">IF($B59=0,0,IF(SIN(BV$12)=0,999999999,(SIN(BV$12)*COS($E59)+SIN($E59)*COS(BV$12))/SIN(BV$12)*$B59))</f>
        <v>12.2967542033486</v>
      </c>
      <c r="BW149" s="0" t="n">
        <f aca="false">IF($B59=0,0,IF(SIN(BW$12)=0,999999999,(SIN(BW$12)*COS($E59)+SIN($E59)*COS(BW$12))/SIN(BW$12)*$B59))</f>
        <v>12.1112533869918</v>
      </c>
      <c r="BX149" s="0" t="n">
        <f aca="false">IF($B59=0,0,IF(SIN(BX$12)=0,999999999,(SIN(BX$12)*COS($E59)+SIN($E59)*COS(BX$12))/SIN(BX$12)*$B59))</f>
        <v>11.9282218742073</v>
      </c>
      <c r="BY149" s="0" t="n">
        <f aca="false">IF($B59=0,0,IF(SIN(BY$12)=0,999999999,(SIN(BY$12)*COS($E59)+SIN($E59)*COS(BY$12))/SIN(BY$12)*$B59))</f>
        <v>11.7475013234138</v>
      </c>
      <c r="BZ149" s="0" t="n">
        <f aca="false">IF($B59=0,0,IF(SIN(BZ$12)=0,999999999,(SIN(BZ$12)*COS($E59)+SIN($E59)*COS(BZ$12))/SIN(BZ$12)*$B59))</f>
        <v>11.5689401495031</v>
      </c>
      <c r="CA149" s="0" t="n">
        <f aca="false">IF($B59=0,0,IF(SIN(CA$12)=0,999999999,(SIN(CA$12)*COS($E59)+SIN($E59)*COS(CA$12))/SIN(CA$12)*$B59))</f>
        <v>11.3923929706247</v>
      </c>
      <c r="CB149" s="0" t="n">
        <f aca="false">IF($B59=0,0,IF(SIN(CB$12)=0,999999999,(SIN(CB$12)*COS($E59)+SIN($E59)*COS(CB$12))/SIN(CB$12)*$B59))</f>
        <v>11.2177200947415</v>
      </c>
      <c r="CC149" s="0" t="n">
        <f aca="false">IF($B59=0,0,IF(SIN(CC$12)=0,999999999,(SIN(CC$12)*COS($E59)+SIN($E59)*COS(CC$12))/SIN(CC$12)*$B59))</f>
        <v>11.0447870419142</v>
      </c>
      <c r="CD149" s="0" t="n">
        <f aca="false">IF($B59=0,0,IF(SIN(CD$12)=0,999999999,(SIN(CD$12)*COS($E59)+SIN($E59)*COS(CD$12))/SIN(CD$12)*$B59))</f>
        <v>10.8734640986684</v>
      </c>
      <c r="CE149" s="0" t="n">
        <f aca="false">IF($B59=0,0,IF(SIN(CE$12)=0,999999999,(SIN(CE$12)*COS($E59)+SIN($E59)*COS(CE$12))/SIN(CE$12)*$B59))</f>
        <v>10.7036259011521</v>
      </c>
      <c r="CF149" s="0" t="n">
        <f aca="false">IF($B59=0,0,IF(SIN(CF$12)=0,999999999,(SIN(CF$12)*COS($E59)+SIN($E59)*COS(CF$12))/SIN(CF$12)*$B59))</f>
        <v>10.5351510441008</v>
      </c>
      <c r="CG149" s="0" t="n">
        <f aca="false">IF($B59=0,0,IF(SIN(CG$12)=0,999999999,(SIN(CG$12)*COS($E59)+SIN($E59)*COS(CG$12))/SIN(CG$12)*$B59))</f>
        <v>10.3679217128969</v>
      </c>
      <c r="CH149" s="0" t="n">
        <f aca="false">IF($B59=0,0,IF(SIN(CH$12)=0,999999999,(SIN(CH$12)*COS($E59)+SIN($E59)*COS(CH$12))/SIN(CH$12)*$B59))</f>
        <v>10.201823336245</v>
      </c>
      <c r="CI149" s="0" t="n">
        <f aca="false">IF($B59=0,0,IF(SIN(CI$12)=0,999999999,(SIN(CI$12)*COS($E59)+SIN($E59)*COS(CI$12))/SIN(CI$12)*$B59))</f>
        <v>10.0367442572009</v>
      </c>
      <c r="CJ149" s="0" t="n">
        <f aca="false">IF($B59=0,0,IF(SIN(CJ$12)=0,999999999,(SIN(CJ$12)*COS($E59)+SIN($E59)*COS(CJ$12))/SIN(CJ$12)*$B59))</f>
        <v>9.87257542046432</v>
      </c>
      <c r="CK149" s="0" t="n">
        <f aca="false">IF($B59=0,0,IF(SIN(CK$12)=0,999999999,(SIN(CK$12)*COS($E59)+SIN($E59)*COS(CK$12))/SIN(CK$12)*$B59))</f>
        <v>9.709210074011</v>
      </c>
      <c r="CL149" s="0" t="n">
        <f aca="false">IF($B59=0,0,IF(SIN(CL$12)=0,999999999,(SIN(CL$12)*COS($E59)+SIN($E59)*COS(CL$12))/SIN(CL$12)*$B59))</f>
        <v>9.54654348327515</v>
      </c>
      <c r="CM149" s="0" t="n">
        <f aca="false">IF($B59=0,0,IF(SIN(CM$12)=0,999999999,(SIN(CM$12)*COS($E59)+SIN($E59)*COS(CM$12))/SIN(CM$12)*$B59))</f>
        <v>9.38447265621227</v>
      </c>
      <c r="CN149" s="0" t="n">
        <f aca="false">IF($B59=0,0,IF(SIN(CN$12)=0,999999999,(SIN(CN$12)*COS($E59)+SIN($E59)*COS(CN$12))/SIN(CN$12)*$B59))</f>
        <v>9.22289607767327</v>
      </c>
      <c r="CO149" s="0" t="n">
        <f aca="false">IF($B59=0,0,IF(SIN(CO$12)=0,999999999,(SIN(CO$12)*COS($E59)+SIN($E59)*COS(CO$12))/SIN(CO$12)*$B59))</f>
        <v>9.06171345160964</v>
      </c>
      <c r="CP149" s="0" t="n">
        <f aca="false">IF($B59=0,0,IF(SIN(CP$12)=0,999999999,(SIN(CP$12)*COS($E59)+SIN($E59)*COS(CP$12))/SIN(CP$12)*$B59))</f>
        <v>8.90082544969847</v>
      </c>
      <c r="CQ149" s="0" t="n">
        <f aca="false">IF($B59=0,0,IF(SIN(CQ$12)=0,999999999,(SIN(CQ$12)*COS($E59)+SIN($E59)*COS(CQ$12))/SIN(CQ$12)*$B59))</f>
        <v>8.74013346503473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566.494685787136</v>
      </c>
      <c r="H150" s="0" t="n">
        <f aca="false">IF($B60=0,0,IF(SIN(H$12)=0,999999999,(SIN(H$12)*COS($E60)+SIN($E60)*COS(H$12))/SIN(H$12)*$B60))</f>
        <v>287.545184115491</v>
      </c>
      <c r="I150" s="0" t="n">
        <f aca="false">IF($B60=0,0,IF(SIN(I$12)=0,999999999,(SIN(I$12)*COS($E60)+SIN($E60)*COS(I$12))/SIN(I$12)*$B60))</f>
        <v>194.524239660929</v>
      </c>
      <c r="J150" s="0" t="n">
        <f aca="false">IF($B60=0,0,IF(SIN(J$12)=0,999999999,(SIN(J$12)*COS($E60)+SIN($E60)*COS(J$12))/SIN(J$12)*$B60))</f>
        <v>147.985417240467</v>
      </c>
      <c r="K150" s="0" t="n">
        <f aca="false">IF($B60=0,0,IF(SIN(K$12)=0,999999999,(SIN(K$12)*COS($E60)+SIN($E60)*COS(K$12))/SIN(K$12)*$B60))</f>
        <v>120.039424274204</v>
      </c>
      <c r="L150" s="0" t="n">
        <f aca="false">IF($B60=0,0,IF(SIN(L$12)=0,999999999,(SIN(L$12)*COS($E60)+SIN($E60)*COS(L$12))/SIN(L$12)*$B60))</f>
        <v>101.389825268687</v>
      </c>
      <c r="M150" s="0" t="n">
        <f aca="false">IF($B60=0,0,IF(SIN(M$12)=0,999999999,(SIN(M$12)*COS($E60)+SIN($E60)*COS(M$12))/SIN(M$12)*$B60))</f>
        <v>88.0524295967656</v>
      </c>
      <c r="N150" s="0" t="n">
        <f aca="false">IF($B60=0,0,IF(SIN(N$12)=0,999999999,(SIN(N$12)*COS($E60)+SIN($E60)*COS(N$12))/SIN(N$12)*$B60))</f>
        <v>78.0351384394846</v>
      </c>
      <c r="O150" s="0" t="n">
        <f aca="false">IF($B60=0,0,IF(SIN(O$12)=0,999999999,(SIN(O$12)*COS($E60)+SIN($E60)*COS(O$12))/SIN(O$12)*$B60))</f>
        <v>70.2312270972996</v>
      </c>
      <c r="P150" s="0" t="n">
        <f aca="false">IF($B60=0,0,IF(SIN(P$12)=0,999999999,(SIN(P$12)*COS($E60)+SIN($E60)*COS(P$12))/SIN(P$12)*$B60))</f>
        <v>63.9766579120563</v>
      </c>
      <c r="Q150" s="0" t="n">
        <f aca="false">IF($B60=0,0,IF(SIN(Q$12)=0,999999999,(SIN(Q$12)*COS($E60)+SIN($E60)*COS(Q$12))/SIN(Q$12)*$B60))</f>
        <v>58.8488588655815</v>
      </c>
      <c r="R150" s="0" t="n">
        <f aca="false">IF($B60=0,0,IF(SIN(R$12)=0,999999999,(SIN(R$12)*COS($E60)+SIN($E60)*COS(R$12))/SIN(R$12)*$B60))</f>
        <v>54.5661128768381</v>
      </c>
      <c r="S150" s="0" t="n">
        <f aca="false">IF($B60=0,0,IF(SIN(S$12)=0,999999999,(SIN(S$12)*COS($E60)+SIN($E60)*COS(S$12))/SIN(S$12)*$B60))</f>
        <v>50.9333828060742</v>
      </c>
      <c r="T150" s="0" t="n">
        <f aca="false">IF($B60=0,0,IF(SIN(T$12)=0,999999999,(SIN(T$12)*COS($E60)+SIN($E60)*COS(T$12))/SIN(T$12)*$B60))</f>
        <v>47.8113543124363</v>
      </c>
      <c r="U150" s="0" t="n">
        <f aca="false">IF($B60=0,0,IF(SIN(U$12)=0,999999999,(SIN(U$12)*COS($E60)+SIN($E60)*COS(U$12))/SIN(U$12)*$B60))</f>
        <v>45.0978615667335</v>
      </c>
      <c r="V150" s="0" t="n">
        <f aca="false">IF($B60=0,0,IF(SIN(V$12)=0,999999999,(SIN(V$12)*COS($E60)+SIN($E60)*COS(V$12))/SIN(V$12)*$B60))</f>
        <v>42.716278320186</v>
      </c>
      <c r="W150" s="0" t="n">
        <f aca="false">IF($B60=0,0,IF(SIN(W$12)=0,999999999,(SIN(W$12)*COS($E60)+SIN($E60)*COS(W$12))/SIN(W$12)*$B60))</f>
        <v>40.6080062413674</v>
      </c>
      <c r="X150" s="0" t="n">
        <f aca="false">IF($B60=0,0,IF(SIN(X$12)=0,999999999,(SIN(X$12)*COS($E60)+SIN($E60)*COS(X$12))/SIN(X$12)*$B60))</f>
        <v>38.7274671392257</v>
      </c>
      <c r="Y150" s="0" t="n">
        <f aca="false">IF($B60=0,0,IF(SIN(Y$12)=0,999999999,(SIN(Y$12)*COS($E60)+SIN($E60)*COS(Y$12))/SIN(Y$12)*$B60))</f>
        <v>37.0386765878043</v>
      </c>
      <c r="Z150" s="0" t="n">
        <f aca="false">IF($B60=0,0,IF(SIN(Z$12)=0,999999999,(SIN(Z$12)*COS($E60)+SIN($E60)*COS(Z$12))/SIN(Z$12)*$B60))</f>
        <v>35.5128454620273</v>
      </c>
      <c r="AA150" s="0" t="n">
        <f aca="false">IF($B60=0,0,IF(SIN(AA$12)=0,999999999,(SIN(AA$12)*COS($E60)+SIN($E60)*COS(AA$12))/SIN(AA$12)*$B60))</f>
        <v>34.1266667474888</v>
      </c>
      <c r="AB150" s="0" t="n">
        <f aca="false">IF($B60=0,0,IF(SIN(AB$12)=0,999999999,(SIN(AB$12)*COS($E60)+SIN($E60)*COS(AB$12))/SIN(AB$12)*$B60))</f>
        <v>32.8610695824782</v>
      </c>
      <c r="AC150" s="0" t="n">
        <f aca="false">IF($B60=0,0,IF(SIN(AC$12)=0,999999999,(SIN(AC$12)*COS($E60)+SIN($E60)*COS(AC$12))/SIN(AC$12)*$B60))</f>
        <v>31.7002983310839</v>
      </c>
      <c r="AD150" s="0" t="n">
        <f aca="false">IF($B60=0,0,IF(SIN(AD$12)=0,999999999,(SIN(AD$12)*COS($E60)+SIN($E60)*COS(AD$12))/SIN(AD$12)*$B60))</f>
        <v>30.6312218866021</v>
      </c>
      <c r="AE150" s="0" t="n">
        <f aca="false">IF($B60=0,0,IF(SIN(AE$12)=0,999999999,(SIN(AE$12)*COS($E60)+SIN($E60)*COS(AE$12))/SIN(AE$12)*$B60))</f>
        <v>29.6428087407216</v>
      </c>
      <c r="AF150" s="0" t="n">
        <f aca="false">IF($B60=0,0,IF(SIN(AF$12)=0,999999999,(SIN(AF$12)*COS($E60)+SIN($E60)*COS(AF$12))/SIN(AF$12)*$B60))</f>
        <v>28.7257231891926</v>
      </c>
      <c r="AG150" s="0" t="n">
        <f aca="false">IF($B60=0,0,IF(SIN(AG$12)=0,999999999,(SIN(AG$12)*COS($E60)+SIN($E60)*COS(AG$12))/SIN(AG$12)*$B60))</f>
        <v>27.8720112681788</v>
      </c>
      <c r="AH150" s="0" t="n">
        <f aca="false">IF($B60=0,0,IF(SIN(AH$12)=0,999999999,(SIN(AH$12)*COS($E60)+SIN($E60)*COS(AH$12))/SIN(AH$12)*$B60))</f>
        <v>27.0748539885738</v>
      </c>
      <c r="AI150" s="0" t="n">
        <f aca="false">IF($B60=0,0,IF(SIN(AI$12)=0,999999999,(SIN(AI$12)*COS($E60)+SIN($E60)*COS(AI$12))/SIN(AI$12)*$B60))</f>
        <v>26.3283716238983</v>
      </c>
      <c r="AJ150" s="0" t="n">
        <f aca="false">IF($B60=0,0,IF(SIN(AJ$12)=0,999999999,(SIN(AJ$12)*COS($E60)+SIN($E60)*COS(AJ$12))/SIN(AJ$12)*$B60))</f>
        <v>25.6274671392257</v>
      </c>
      <c r="AK150" s="0" t="n">
        <f aca="false">IF($B60=0,0,IF(SIN(AK$12)=0,999999999,(SIN(AK$12)*COS($E60)+SIN($E60)*COS(AK$12))/SIN(AK$12)*$B60))</f>
        <v>24.9676999227875</v>
      </c>
      <c r="AL150" s="0" t="n">
        <f aca="false">IF($B60=0,0,IF(SIN(AL$12)=0,999999999,(SIN(AL$12)*COS($E60)+SIN($E60)*COS(AL$12))/SIN(AL$12)*$B60))</f>
        <v>24.3451831914956</v>
      </c>
      <c r="AM150" s="0" t="n">
        <f aca="false">IF($B60=0,0,IF(SIN(AM$12)=0,999999999,(SIN(AM$12)*COS($E60)+SIN($E60)*COS(AM$12))/SIN(AM$12)*$B60))</f>
        <v>23.756500048586</v>
      </c>
      <c r="AN150" s="0" t="n">
        <f aca="false">IF($B60=0,0,IF(SIN(AN$12)=0,999999999,(SIN(AN$12)*COS($E60)+SIN($E60)*COS(AN$12))/SIN(AN$12)*$B60))</f>
        <v>23.1986343531865</v>
      </c>
      <c r="AO150" s="0" t="n">
        <f aca="false">IF($B60=0,0,IF(SIN(AO$12)=0,999999999,(SIN(AO$12)*COS($E60)+SIN($E60)*COS(AO$12))/SIN(AO$12)*$B60))</f>
        <v>22.668913439365</v>
      </c>
      <c r="AP150" s="0" t="n">
        <f aca="false">IF($B60=0,0,IF(SIN(AP$12)=0,999999999,(SIN(AP$12)*COS($E60)+SIN($E60)*COS(AP$12))/SIN(AP$12)*$B60))</f>
        <v>22.1649603805332</v>
      </c>
      <c r="AQ150" s="0" t="n">
        <f aca="false">IF($B60=0,0,IF(SIN(AQ$12)=0,999999999,(SIN(AQ$12)*COS($E60)+SIN($E60)*COS(AQ$12))/SIN(AQ$12)*$B60))</f>
        <v>21.6846539932665</v>
      </c>
      <c r="AR150" s="0" t="n">
        <f aca="false">IF($B60=0,0,IF(SIN(AR$12)=0,999999999,(SIN(AR$12)*COS($E60)+SIN($E60)*COS(AR$12))/SIN(AR$12)*$B60))</f>
        <v>21.2260951547947</v>
      </c>
      <c r="AS150" s="0" t="n">
        <f aca="false">IF($B60=0,0,IF(SIN(AS$12)=0,999999999,(SIN(AS$12)*COS($E60)+SIN($E60)*COS(AS$12))/SIN(AS$12)*$B60))</f>
        <v>20.7875783008737</v>
      </c>
      <c r="AT150" s="0" t="n">
        <f aca="false">IF($B60=0,0,IF(SIN(AT$12)=0,999999999,(SIN(AT$12)*COS($E60)+SIN($E60)*COS(AT$12))/SIN(AT$12)*$B60))</f>
        <v>20.3675671974054</v>
      </c>
      <c r="AU150" s="0" t="n">
        <f aca="false">IF($B60=0,0,IF(SIN(AU$12)=0,999999999,(SIN(AU$12)*COS($E60)+SIN($E60)*COS(AU$12))/SIN(AU$12)*$B60))</f>
        <v>19.9646742560695</v>
      </c>
      <c r="AV150" s="0" t="n">
        <f aca="false">IF($B60=0,0,IF(SIN(AV$12)=0,999999999,(SIN(AV$12)*COS($E60)+SIN($E60)*COS(AV$12))/SIN(AV$12)*$B60))</f>
        <v>19.5776428032264</v>
      </c>
      <c r="AW150" s="0" t="n">
        <f aca="false">IF($B60=0,0,IF(SIN(AW$12)=0,999999999,(SIN(AW$12)*COS($E60)+SIN($E60)*COS(AW$12))/SIN(AW$12)*$B60))</f>
        <v>19.2053318212501</v>
      </c>
      <c r="AX150" s="0" t="n">
        <f aca="false">IF($B60=0,0,IF(SIN(AX$12)=0,999999999,(SIN(AX$12)*COS($E60)+SIN($E60)*COS(AX$12))/SIN(AX$12)*$B60))</f>
        <v>18.8467027688727</v>
      </c>
      <c r="AY150" s="0" t="n">
        <f aca="false">IF($B60=0,0,IF(SIN(AY$12)=0,999999999,(SIN(AY$12)*COS($E60)+SIN($E60)*COS(AY$12))/SIN(AY$12)*$B60))</f>
        <v>18.5008081570549</v>
      </c>
      <c r="AZ150" s="0" t="n">
        <f aca="false">IF($B60=0,0,IF(SIN(AZ$12)=0,999999999,(SIN(AZ$12)*COS($E60)+SIN($E60)*COS(AZ$12))/SIN(AZ$12)*$B60))</f>
        <v>18.1667816131563</v>
      </c>
      <c r="BA150" s="0" t="n">
        <f aca="false">IF($B60=0,0,IF(SIN(BA$12)=0,999999999,(SIN(BA$12)*COS($E60)+SIN($E60)*COS(BA$12))/SIN(BA$12)*$B60))</f>
        <v>17.8438292116518</v>
      </c>
      <c r="BB150" s="0" t="n">
        <f aca="false">IF($B60=0,0,IF(SIN(BB$12)=0,999999999,(SIN(BB$12)*COS($E60)+SIN($E60)*COS(BB$12))/SIN(BB$12)*$B60))</f>
        <v>17.5312218866021</v>
      </c>
      <c r="BC150" s="0" t="n">
        <f aca="false">IF($B60=0,0,IF(SIN(BC$12)=0,999999999,(SIN(BC$12)*COS($E60)+SIN($E60)*COS(BC$12))/SIN(BC$12)*$B60))</f>
        <v>17.2282887712428</v>
      </c>
      <c r="BD150" s="0" t="n">
        <f aca="false">IF($B60=0,0,IF(SIN(BD$12)=0,999999999,(SIN(BD$12)*COS($E60)+SIN($E60)*COS(BD$12))/SIN(BD$12)*$B60))</f>
        <v>16.9344113348</v>
      </c>
      <c r="BE150" s="0" t="n">
        <f aca="false">IF($B60=0,0,IF(SIN(BE$12)=0,999999999,(SIN(BE$12)*COS($E60)+SIN($E60)*COS(BE$12))/SIN(BE$12)*$B60))</f>
        <v>16.6490182070034</v>
      </c>
      <c r="BF150" s="0" t="n">
        <f aca="false">IF($B60=0,0,IF(SIN(BF$12)=0,999999999,(SIN(BF$12)*COS($E60)+SIN($E60)*COS(BF$12))/SIN(BF$12)*$B60))</f>
        <v>16.3715805976152</v>
      </c>
      <c r="BG150" s="0" t="n">
        <f aca="false">IF($B60=0,0,IF(SIN(BG$12)=0,999999999,(SIN(BG$12)*COS($E60)+SIN($E60)*COS(BG$12))/SIN(BG$12)*$B60))</f>
        <v>16.1016082322747</v>
      </c>
      <c r="BH150" s="0" t="n">
        <f aca="false">IF($B60=0,0,IF(SIN(BH$12)=0,999999999,(SIN(BH$12)*COS($E60)+SIN($E60)*COS(BH$12))/SIN(BH$12)*$B60))</f>
        <v>15.8386457376125</v>
      </c>
      <c r="BI150" s="0" t="n">
        <f aca="false">IF($B60=0,0,IF(SIN(BI$12)=0,999999999,(SIN(BI$12)*COS($E60)+SIN($E60)*COS(BI$12))/SIN(BI$12)*$B60))</f>
        <v>15.5822694183297</v>
      </c>
      <c r="BJ150" s="0" t="n">
        <f aca="false">IF($B60=0,0,IF(SIN(BJ$12)=0,999999999,(SIN(BJ$12)*COS($E60)+SIN($E60)*COS(BJ$12))/SIN(BJ$12)*$B60))</f>
        <v>15.3320843771187</v>
      </c>
      <c r="BK150" s="0" t="n">
        <f aca="false">IF($B60=0,0,IF(SIN(BK$12)=0,999999999,(SIN(BK$12)*COS($E60)+SIN($E60)*COS(BK$12))/SIN(BK$12)*$B60))</f>
        <v>15.0877219351881</v>
      </c>
      <c r="BL150" s="0" t="n">
        <f aca="false">IF($B60=0,0,IF(SIN(BL$12)=0,999999999,(SIN(BL$12)*COS($E60)+SIN($E60)*COS(BL$12))/SIN(BL$12)*$B60))</f>
        <v>14.8488373169689</v>
      </c>
      <c r="BM150" s="0" t="n">
        <f aca="false">IF($B60=0,0,IF(SIN(BM$12)=0,999999999,(SIN(BM$12)*COS($E60)+SIN($E60)*COS(BM$12))/SIN(BM$12)*$B60))</f>
        <v>14.6151075675126</v>
      </c>
      <c r="BN150" s="0" t="n">
        <f aca="false">IF($B60=0,0,IF(SIN(BN$12)=0,999999999,(SIN(BN$12)*COS($E60)+SIN($E60)*COS(BN$12))/SIN(BN$12)*$B60))</f>
        <v>14.3862296752759</v>
      </c>
      <c r="BO150" s="0" t="n">
        <f aca="false">IF($B60=0,0,IF(SIN(BO$12)=0,999999999,(SIN(BO$12)*COS($E60)+SIN($E60)*COS(BO$12))/SIN(BO$12)*$B60))</f>
        <v>14.1619188765626</v>
      </c>
      <c r="BP150" s="0" t="n">
        <f aca="false">IF($B60=0,0,IF(SIN(BP$12)=0,999999999,(SIN(BP$12)*COS($E60)+SIN($E60)*COS(BP$12))/SIN(BP$12)*$B60))</f>
        <v>13.9419071209386</v>
      </c>
      <c r="BQ150" s="0" t="n">
        <f aca="false">IF($B60=0,0,IF(SIN(BQ$12)=0,999999999,(SIN(BQ$12)*COS($E60)+SIN($E60)*COS(BQ$12))/SIN(BQ$12)*$B60))</f>
        <v>13.7259416795559</v>
      </c>
      <c r="BR150" s="0" t="n">
        <f aca="false">IF($B60=0,0,IF(SIN(BR$12)=0,999999999,(SIN(BR$12)*COS($E60)+SIN($E60)*COS(BR$12))/SIN(BR$12)*$B60))</f>
        <v>13.5137838805644</v>
      </c>
      <c r="BS150" s="0" t="n">
        <f aca="false">IF($B60=0,0,IF(SIN(BS$12)=0,999999999,(SIN(BS$12)*COS($E60)+SIN($E60)*COS(BS$12))/SIN(BS$12)*$B60))</f>
        <v>13.3052079577237</v>
      </c>
      <c r="BT150" s="0" t="n">
        <f aca="false">IF($B60=0,0,IF(SIN(BT$12)=0,999999999,(SIN(BT$12)*COS($E60)+SIN($E60)*COS(BT$12))/SIN(BT$12)*$B60))</f>
        <v>13.1</v>
      </c>
      <c r="BU150" s="0" t="n">
        <f aca="false">IF($B60=0,0,IF(SIN(BU$12)=0,999999999,(SIN(BU$12)*COS($E60)+SIN($E60)*COS(BU$12))/SIN(BU$12)*$B60))</f>
        <v>12.8979569913735</v>
      </c>
      <c r="BV150" s="0" t="n">
        <f aca="false">IF($B60=0,0,IF(SIN(BV$12)=0,999999999,(SIN(BV$12)*COS($E60)+SIN($E60)*COS(BV$12))/SIN(BV$12)*$B60))</f>
        <v>12.698885931335</v>
      </c>
      <c r="BW150" s="0" t="n">
        <f aca="false">IF($B60=0,0,IF(SIN(BW$12)=0,999999999,(SIN(BW$12)*COS($E60)+SIN($E60)*COS(BW$12))/SIN(BW$12)*$B60))</f>
        <v>12.5026030276381</v>
      </c>
      <c r="BX150" s="0" t="n">
        <f aca="false">IF($B60=0,0,IF(SIN(BX$12)=0,999999999,(SIN(BX$12)*COS($E60)+SIN($E60)*COS(BX$12))/SIN(BX$12)*$B60))</f>
        <v>12.3089329538187</v>
      </c>
      <c r="BY150" s="0" t="n">
        <f aca="false">IF($B60=0,0,IF(SIN(BY$12)=0,999999999,(SIN(BY$12)*COS($E60)+SIN($E60)*COS(BY$12))/SIN(BY$12)*$B60))</f>
        <v>12.1177081648172</v>
      </c>
      <c r="BZ150" s="0" t="n">
        <f aca="false">IF($B60=0,0,IF(SIN(BZ$12)=0,999999999,(SIN(BZ$12)*COS($E60)+SIN($E60)*COS(BZ$12))/SIN(BZ$12)*$B60))</f>
        <v>11.9287682647614</v>
      </c>
      <c r="CA150" s="0" t="n">
        <f aca="false">IF($B60=0,0,IF(SIN(CA$12)=0,999999999,(SIN(CA$12)*COS($E60)+SIN($E60)*COS(CA$12))/SIN(CA$12)*$B60))</f>
        <v>11.7419594215965</v>
      </c>
      <c r="CB150" s="0" t="n">
        <f aca="false">IF($B60=0,0,IF(SIN(CB$12)=0,999999999,(SIN(CB$12)*COS($E60)+SIN($E60)*COS(CB$12))/SIN(CB$12)*$B60))</f>
        <v>11.557133823797</v>
      </c>
      <c r="CC150" s="0" t="n">
        <f aca="false">IF($B60=0,0,IF(SIN(CC$12)=0,999999999,(SIN(CC$12)*COS($E60)+SIN($E60)*COS(CC$12))/SIN(CC$12)*$B60))</f>
        <v>11.3741491748841</v>
      </c>
      <c r="CD150" s="0" t="n">
        <f aca="false">IF($B60=0,0,IF(SIN(CD$12)=0,999999999,(SIN(CD$12)*COS($E60)+SIN($E60)*COS(CD$12))/SIN(CD$12)*$B60))</f>
        <v>11.1928682218908</v>
      </c>
      <c r="CE150" s="0" t="n">
        <f aca="false">IF($B60=0,0,IF(SIN(CE$12)=0,999999999,(SIN(CE$12)*COS($E60)+SIN($E60)*COS(CE$12))/SIN(CE$12)*$B60))</f>
        <v>11.0131583142911</v>
      </c>
      <c r="CF150" s="0" t="n">
        <f aca="false">IF($B60=0,0,IF(SIN(CF$12)=0,999999999,(SIN(CF$12)*COS($E60)+SIN($E60)*COS(CF$12))/SIN(CF$12)*$B60))</f>
        <v>10.8348909902361</v>
      </c>
      <c r="CG150" s="0" t="n">
        <f aca="false">IF($B60=0,0,IF(SIN(CG$12)=0,999999999,(SIN(CG$12)*COS($E60)+SIN($E60)*COS(CG$12))/SIN(CG$12)*$B60))</f>
        <v>10.6579415872272</v>
      </c>
      <c r="CH150" s="0" t="n">
        <f aca="false">IF($B60=0,0,IF(SIN(CH$12)=0,999999999,(SIN(CH$12)*COS($E60)+SIN($E60)*COS(CH$12))/SIN(CH$12)*$B60))</f>
        <v>10.4821888746038</v>
      </c>
      <c r="CI150" s="0" t="n">
        <f aca="false">IF($B60=0,0,IF(SIN(CI$12)=0,999999999,(SIN(CI$12)*COS($E60)+SIN($E60)*COS(CI$12))/SIN(CI$12)*$B60))</f>
        <v>10.3075147054504</v>
      </c>
      <c r="CJ150" s="0" t="n">
        <f aca="false">IF($B60=0,0,IF(SIN(CJ$12)=0,999999999,(SIN(CJ$12)*COS($E60)+SIN($E60)*COS(CJ$12))/SIN(CJ$12)*$B60))</f>
        <v>10.1338036857144</v>
      </c>
      <c r="CK150" s="0" t="n">
        <f aca="false">IF($B60=0,0,IF(SIN(CK$12)=0,999999999,(SIN(CK$12)*COS($E60)+SIN($E60)*COS(CK$12))/SIN(CK$12)*$B60))</f>
        <v>9.96094285849503</v>
      </c>
      <c r="CL150" s="0" t="n">
        <f aca="false">IF($B60=0,0,IF(SIN(CL$12)=0,999999999,(SIN(CL$12)*COS($E60)+SIN($E60)*COS(CL$12))/SIN(CL$12)*$B60))</f>
        <v>9.78882140161316</v>
      </c>
      <c r="CM150" s="0" t="n">
        <f aca="false">IF($B60=0,0,IF(SIN(CM$12)=0,999999999,(SIN(CM$12)*COS($E60)+SIN($E60)*COS(CM$12))/SIN(CM$12)*$B60))</f>
        <v>9.61733033669367</v>
      </c>
      <c r="CN150" s="0" t="n">
        <f aca="false">IF($B60=0,0,IF(SIN(CN$12)=0,999999999,(SIN(CN$12)*COS($E60)+SIN($E60)*COS(CN$12))/SIN(CN$12)*$B60))</f>
        <v>9.44636224810023</v>
      </c>
      <c r="CO150" s="0" t="n">
        <f aca="false">IF($B60=0,0,IF(SIN(CO$12)=0,999999999,(SIN(CO$12)*COS($E60)+SIN($E60)*COS(CO$12))/SIN(CO$12)*$B60))</f>
        <v>9.2758110101563</v>
      </c>
      <c r="CP150" s="0" t="n">
        <f aca="false">IF($B60=0,0,IF(SIN(CP$12)=0,999999999,(SIN(CP$12)*COS($E60)+SIN($E60)*COS(CP$12))/SIN(CP$12)*$B60))</f>
        <v>9.10557152115925</v>
      </c>
      <c r="CQ150" s="0" t="n">
        <f aca="false">IF($B60=0,0,IF(SIN(CQ$12)=0,999999999,(SIN(CQ$12)*COS($E60)+SIN($E60)*COS(CQ$12))/SIN(CQ$12)*$B60))</f>
        <v>8.93553944275615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597.827316981994</v>
      </c>
      <c r="H151" s="0" t="n">
        <f aca="false">IF($B61=0,0,IF(SIN(H$12)=0,999999999,(SIN(H$12)*COS($E61)+SIN($E61)*COS(H$12))/SIN(H$12)*$B61))</f>
        <v>303.291708911247</v>
      </c>
      <c r="I151" s="0" t="n">
        <f aca="false">IF($B61=0,0,IF(SIN(I$12)=0,999999999,(SIN(I$12)*COS($E61)+SIN($E61)*COS(I$12))/SIN(I$12)*$B61))</f>
        <v>205.0732848809</v>
      </c>
      <c r="J151" s="0" t="n">
        <f aca="false">IF($B61=0,0,IF(SIN(J$12)=0,999999999,(SIN(J$12)*COS($E61)+SIN($E61)*COS(J$12))/SIN(J$12)*$B61))</f>
        <v>155.934138625523</v>
      </c>
      <c r="K151" s="0" t="n">
        <f aca="false">IF($B61=0,0,IF(SIN(K$12)=0,999999999,(SIN(K$12)*COS($E61)+SIN($E61)*COS(K$12))/SIN(K$12)*$B61))</f>
        <v>126.426683039</v>
      </c>
      <c r="L151" s="0" t="n">
        <f aca="false">IF($B61=0,0,IF(SIN(L$12)=0,999999999,(SIN(L$12)*COS($E61)+SIN($E61)*COS(L$12))/SIN(L$12)*$B61))</f>
        <v>106.735050860243</v>
      </c>
      <c r="M151" s="0" t="n">
        <f aca="false">IF($B61=0,0,IF(SIN(M$12)=0,999999999,(SIN(M$12)*COS($E61)+SIN($E61)*COS(M$12))/SIN(M$12)*$B61))</f>
        <v>92.652437624627</v>
      </c>
      <c r="N151" s="0" t="n">
        <f aca="false">IF($B61=0,0,IF(SIN(N$12)=0,999999999,(SIN(N$12)*COS($E61)+SIN($E61)*COS(N$12))/SIN(N$12)*$B61))</f>
        <v>82.0754373985986</v>
      </c>
      <c r="O151" s="0" t="n">
        <f aca="false">IF($B61=0,0,IF(SIN(O$12)=0,999999999,(SIN(O$12)*COS($E61)+SIN($E61)*COS(O$12))/SIN(O$12)*$B61))</f>
        <v>73.8354880216456</v>
      </c>
      <c r="P151" s="0" t="n">
        <f aca="false">IF($B61=0,0,IF(SIN(P$12)=0,999999999,(SIN(P$12)*COS($E61)+SIN($E61)*COS(P$12))/SIN(P$12)*$B61))</f>
        <v>67.2314492004375</v>
      </c>
      <c r="Q151" s="0" t="n">
        <f aca="false">IF($B61=0,0,IF(SIN(Q$12)=0,999999999,(SIN(Q$12)*COS($E61)+SIN($E61)*COS(Q$12))/SIN(Q$12)*$B61))</f>
        <v>61.8171380037254</v>
      </c>
      <c r="R151" s="0" t="n">
        <f aca="false">IF($B61=0,0,IF(SIN(R$12)=0,999999999,(SIN(R$12)*COS($E61)+SIN($E61)*COS(R$12))/SIN(R$12)*$B61))</f>
        <v>57.2950966075306</v>
      </c>
      <c r="S151" s="0" t="n">
        <f aca="false">IF($B61=0,0,IF(SIN(S$12)=0,999999999,(SIN(S$12)*COS($E61)+SIN($E61)*COS(S$12))/SIN(S$12)*$B61))</f>
        <v>53.4593903096616</v>
      </c>
      <c r="T151" s="0" t="n">
        <f aca="false">IF($B61=0,0,IF(SIN(T$12)=0,999999999,(SIN(T$12)*COS($E61)+SIN($E61)*COS(T$12))/SIN(T$12)*$B61))</f>
        <v>50.16292067886</v>
      </c>
      <c r="U151" s="0" t="n">
        <f aca="false">IF($B61=0,0,IF(SIN(U$12)=0,999999999,(SIN(U$12)*COS($E61)+SIN($E61)*COS(U$12))/SIN(U$12)*$B61))</f>
        <v>47.2978134423827</v>
      </c>
      <c r="V151" s="0" t="n">
        <f aca="false">IF($B61=0,0,IF(SIN(V$12)=0,999999999,(SIN(V$12)*COS($E61)+SIN($E61)*COS(V$12))/SIN(V$12)*$B61))</f>
        <v>44.7831609139166</v>
      </c>
      <c r="W151" s="0" t="n">
        <f aca="false">IF($B61=0,0,IF(SIN(W$12)=0,999999999,(SIN(W$12)*COS($E61)+SIN($E61)*COS(W$12))/SIN(W$12)*$B61))</f>
        <v>42.5570906216514</v>
      </c>
      <c r="X151" s="0" t="n">
        <f aca="false">IF($B61=0,0,IF(SIN(X$12)=0,999999999,(SIN(X$12)*COS($E61)+SIN($E61)*COS(X$12))/SIN(X$12)*$B61))</f>
        <v>40.5714777252997</v>
      </c>
      <c r="Y151" s="0" t="n">
        <f aca="false">IF($B61=0,0,IF(SIN(Y$12)=0,999999999,(SIN(Y$12)*COS($E61)+SIN($E61)*COS(Y$12))/SIN(Y$12)*$B61))</f>
        <v>38.7883271945182</v>
      </c>
      <c r="Z151" s="0" t="n">
        <f aca="false">IF($B61=0,0,IF(SIN(Z$12)=0,999999999,(SIN(Z$12)*COS($E61)+SIN($E61)*COS(Z$12))/SIN(Z$12)*$B61))</f>
        <v>37.1772413321996</v>
      </c>
      <c r="AA151" s="0" t="n">
        <f aca="false">IF($B61=0,0,IF(SIN(AA$12)=0,999999999,(SIN(AA$12)*COS($E61)+SIN($E61)*COS(AA$12))/SIN(AA$12)*$B61))</f>
        <v>35.7136108609686</v>
      </c>
      <c r="AB151" s="0" t="n">
        <f aca="false">IF($B61=0,0,IF(SIN(AB$12)=0,999999999,(SIN(AB$12)*COS($E61)+SIN($E61)*COS(AB$12))/SIN(AB$12)*$B61))</f>
        <v>34.3772993481852</v>
      </c>
      <c r="AC151" s="0" t="n">
        <f aca="false">IF($B61=0,0,IF(SIN(AC$12)=0,999999999,(SIN(AC$12)*COS($E61)+SIN($E61)*COS(AC$12))/SIN(AC$12)*$B61))</f>
        <v>33.1516708229085</v>
      </c>
      <c r="AD151" s="0" t="n">
        <f aca="false">IF($B61=0,0,IF(SIN(AD$12)=0,999999999,(SIN(AD$12)*COS($E61)+SIN($E61)*COS(AD$12))/SIN(AD$12)*$B61))</f>
        <v>32.0228604871216</v>
      </c>
      <c r="AE151" s="0" t="n">
        <f aca="false">IF($B61=0,0,IF(SIN(AE$12)=0,999999999,(SIN(AE$12)*COS($E61)+SIN($E61)*COS(AE$12))/SIN(AE$12)*$B61))</f>
        <v>30.9792204547773</v>
      </c>
      <c r="AF151" s="0" t="n">
        <f aca="false">IF($B61=0,0,IF(SIN(AF$12)=0,999999999,(SIN(AF$12)*COS($E61)+SIN($E61)*COS(AF$12))/SIN(AF$12)*$B61))</f>
        <v>30.0108933957441</v>
      </c>
      <c r="AG151" s="0" t="n">
        <f aca="false">IF($B61=0,0,IF(SIN(AG$12)=0,999999999,(SIN(AG$12)*COS($E61)+SIN($E61)*COS(AG$12))/SIN(AG$12)*$B61))</f>
        <v>29.1094809240738</v>
      </c>
      <c r="AH151" s="0" t="n">
        <f aca="false">IF($B61=0,0,IF(SIN(AH$12)=0,999999999,(SIN(AH$12)*COS($E61)+SIN($E61)*COS(AH$12))/SIN(AH$12)*$B61))</f>
        <v>28.2677830444595</v>
      </c>
      <c r="AI151" s="0" t="n">
        <f aca="false">IF($B61=0,0,IF(SIN(AI$12)=0,999999999,(SIN(AI$12)*COS($E61)+SIN($E61)*COS(AI$12))/SIN(AI$12)*$B61))</f>
        <v>27.4795915048575</v>
      </c>
      <c r="AJ151" s="0" t="n">
        <f aca="false">IF($B61=0,0,IF(SIN(AJ$12)=0,999999999,(SIN(AJ$12)*COS($E61)+SIN($E61)*COS(AJ$12))/SIN(AJ$12)*$B61))</f>
        <v>26.7395244771144</v>
      </c>
      <c r="AK151" s="0" t="n">
        <f aca="false">IF($B61=0,0,IF(SIN(AK$12)=0,999999999,(SIN(AK$12)*COS($E61)+SIN($E61)*COS(AK$12))/SIN(AK$12)*$B61))</f>
        <v>26.0428932334153</v>
      </c>
      <c r="AL151" s="0" t="n">
        <f aca="false">IF($B61=0,0,IF(SIN(AL$12)=0,999999999,(SIN(AL$12)*COS($E61)+SIN($E61)*COS(AL$12))/SIN(AL$12)*$B61))</f>
        <v>25.385593819412</v>
      </c>
      <c r="AM151" s="0" t="n">
        <f aca="false">IF($B61=0,0,IF(SIN(AM$12)=0,999999999,(SIN(AM$12)*COS($E61)+SIN($E61)*COS(AM$12))/SIN(AM$12)*$B61))</f>
        <v>24.764018421647</v>
      </c>
      <c r="AN151" s="0" t="n">
        <f aca="false">IF($B61=0,0,IF(SIN(AN$12)=0,999999999,(SIN(AN$12)*COS($E61)+SIN($E61)*COS(AN$12))/SIN(AN$12)*$B61))</f>
        <v>24.1749823745072</v>
      </c>
      <c r="AO151" s="0" t="n">
        <f aca="false">IF($B61=0,0,IF(SIN(AO$12)=0,999999999,(SIN(AO$12)*COS($E61)+SIN($E61)*COS(AO$12))/SIN(AO$12)*$B61))</f>
        <v>23.6156636787389</v>
      </c>
      <c r="AP151" s="0" t="n">
        <f aca="false">IF($B61=0,0,IF(SIN(AP$12)=0,999999999,(SIN(AP$12)*COS($E61)+SIN($E61)*COS(AP$12))/SIN(AP$12)*$B61))</f>
        <v>23.0835525986594</v>
      </c>
      <c r="AQ151" s="0" t="n">
        <f aca="false">IF($B61=0,0,IF(SIN(AQ$12)=0,999999999,(SIN(AQ$12)*COS($E61)+SIN($E61)*COS(AQ$12))/SIN(AQ$12)*$B61))</f>
        <v>22.5764094312184</v>
      </c>
      <c r="AR151" s="0" t="n">
        <f aca="false">IF($B61=0,0,IF(SIN(AR$12)=0,999999999,(SIN(AR$12)*COS($E61)+SIN($E61)*COS(AR$12))/SIN(AR$12)*$B61))</f>
        <v>22.092228941502</v>
      </c>
      <c r="AS151" s="0" t="n">
        <f aca="false">IF($B61=0,0,IF(SIN(AS$12)=0,999999999,(SIN(AS$12)*COS($E61)+SIN($E61)*COS(AS$12))/SIN(AS$12)*$B61))</f>
        <v>21.6292102680686</v>
      </c>
      <c r="AT151" s="0" t="n">
        <f aca="false">IF($B61=0,0,IF(SIN(AT$12)=0,999999999,(SIN(AT$12)*COS($E61)+SIN($E61)*COS(AT$12))/SIN(AT$12)*$B61))</f>
        <v>21.1857313408249</v>
      </c>
      <c r="AU151" s="0" t="n">
        <f aca="false">IF($B61=0,0,IF(SIN(AU$12)=0,999999999,(SIN(AU$12)*COS($E61)+SIN($E61)*COS(AU$12))/SIN(AU$12)*$B61))</f>
        <v>20.7603270409332</v>
      </c>
      <c r="AV151" s="0" t="n">
        <f aca="false">IF($B61=0,0,IF(SIN(AV$12)=0,999999999,(SIN(AV$12)*COS($E61)+SIN($E61)*COS(AV$12))/SIN(AV$12)*$B61))</f>
        <v>20.3516704790017</v>
      </c>
      <c r="AW151" s="0" t="n">
        <f aca="false">IF($B61=0,0,IF(SIN(AW$12)=0,999999999,(SIN(AW$12)*COS($E61)+SIN($E61)*COS(AW$12))/SIN(AW$12)*$B61))</f>
        <v>19.9585568838504</v>
      </c>
      <c r="AX151" s="0" t="n">
        <f aca="false">IF($B61=0,0,IF(SIN(AX$12)=0,999999999,(SIN(AX$12)*COS($E61)+SIN($E61)*COS(AX$12))/SIN(AX$12)*$B61))</f>
        <v>19.5798896864515</v>
      </c>
      <c r="AY151" s="0" t="n">
        <f aca="false">IF($B61=0,0,IF(SIN(AY$12)=0,999999999,(SIN(AY$12)*COS($E61)+SIN($E61)*COS(AY$12))/SIN(AY$12)*$B61))</f>
        <v>19.2146684574849</v>
      </c>
      <c r="AZ151" s="0" t="n">
        <f aca="false">IF($B61=0,0,IF(SIN(AZ$12)=0,999999999,(SIN(AZ$12)*COS($E61)+SIN($E61)*COS(AZ$12))/SIN(AZ$12)*$B61))</f>
        <v>18.8619784163506</v>
      </c>
      <c r="BA151" s="0" t="n">
        <f aca="false">IF($B61=0,0,IF(SIN(BA$12)=0,999999999,(SIN(BA$12)*COS($E61)+SIN($E61)*COS(BA$12))/SIN(BA$12)*$B61))</f>
        <v>18.5209812774958</v>
      </c>
      <c r="BB151" s="0" t="n">
        <f aca="false">IF($B61=0,0,IF(SIN(BB$12)=0,999999999,(SIN(BB$12)*COS($E61)+SIN($E61)*COS(BB$12))/SIN(BB$12)*$B61))</f>
        <v>18.1909072389363</v>
      </c>
      <c r="BC151" s="0" t="n">
        <f aca="false">IF($B61=0,0,IF(SIN(BC$12)=0,999999999,(SIN(BC$12)*COS($E61)+SIN($E61)*COS(BC$12))/SIN(BC$12)*$B61))</f>
        <v>17.8710479497014</v>
      </c>
      <c r="BD151" s="0" t="n">
        <f aca="false">IF($B61=0,0,IF(SIN(BD$12)=0,999999999,(SIN(BD$12)*COS($E61)+SIN($E61)*COS(BD$12))/SIN(BD$12)*$B61))</f>
        <v>17.560750319047</v>
      </c>
      <c r="BE151" s="0" t="n">
        <f aca="false">IF($B61=0,0,IF(SIN(BE$12)=0,999999999,(SIN(BE$12)*COS($E61)+SIN($E61)*COS(BE$12))/SIN(BE$12)*$B61))</f>
        <v>17.2594110517924</v>
      </c>
      <c r="BF151" s="0" t="n">
        <f aca="false">IF($B61=0,0,IF(SIN(BF$12)=0,999999999,(SIN(BF$12)*COS($E61)+SIN($E61)*COS(BF$12))/SIN(BF$12)*$B61))</f>
        <v>16.9664718119186</v>
      </c>
      <c r="BG151" s="0" t="n">
        <f aca="false">IF($B61=0,0,IF(SIN(BG$12)=0,999999999,(SIN(BG$12)*COS($E61)+SIN($E61)*COS(BG$12))/SIN(BG$12)*$B61))</f>
        <v>16.6814149313315</v>
      </c>
      <c r="BH151" s="0" t="n">
        <f aca="false">IF($B61=0,0,IF(SIN(BH$12)=0,999999999,(SIN(BH$12)*COS($E61)+SIN($E61)*COS(BH$12))/SIN(BH$12)*$B61))</f>
        <v>16.4037595929961</v>
      </c>
      <c r="BI151" s="0" t="n">
        <f aca="false">IF($B61=0,0,IF(SIN(BI$12)=0,999999999,(SIN(BI$12)*COS($E61)+SIN($E61)*COS(BI$12))/SIN(BI$12)*$B61))</f>
        <v>16.1330584279379</v>
      </c>
      <c r="BJ151" s="0" t="n">
        <f aca="false">IF($B61=0,0,IF(SIN(BJ$12)=0,999999999,(SIN(BJ$12)*COS($E61)+SIN($E61)*COS(BJ$12))/SIN(BJ$12)*$B61))</f>
        <v>15.8688944742413</v>
      </c>
      <c r="BK151" s="0" t="n">
        <f aca="false">IF($B61=0,0,IF(SIN(BK$12)=0,999999999,(SIN(BK$12)*COS($E61)+SIN($E61)*COS(BK$12))/SIN(BK$12)*$B61))</f>
        <v>15.6108784534476</v>
      </c>
      <c r="BL151" s="0" t="n">
        <f aca="false">IF($B61=0,0,IF(SIN(BL$12)=0,999999999,(SIN(BL$12)*COS($E61)+SIN($E61)*COS(BL$12))/SIN(BL$12)*$B61))</f>
        <v>15.3586463258967</v>
      </c>
      <c r="BM151" s="0" t="n">
        <f aca="false">IF($B61=0,0,IF(SIN(BM$12)=0,999999999,(SIN(BM$12)*COS($E61)+SIN($E61)*COS(BM$12))/SIN(BM$12)*$B61))</f>
        <v>15.1118570917601</v>
      </c>
      <c r="BN151" s="0" t="n">
        <f aca="false">IF($B61=0,0,IF(SIN(BN$12)=0,999999999,(SIN(BN$12)*COS($E61)+SIN($E61)*COS(BN$12))/SIN(BN$12)*$B61))</f>
        <v>14.8701908089386</v>
      </c>
      <c r="BO151" s="0" t="n">
        <f aca="false">IF($B61=0,0,IF(SIN(BO$12)=0,999999999,(SIN(BO$12)*COS($E61)+SIN($E61)*COS(BO$12))/SIN(BO$12)*$B61))</f>
        <v>14.6333468027656</v>
      </c>
      <c r="BP151" s="0" t="n">
        <f aca="false">IF($B61=0,0,IF(SIN(BP$12)=0,999999999,(SIN(BP$12)*COS($E61)+SIN($E61)*COS(BP$12))/SIN(BP$12)*$B61))</f>
        <v>14.4010420456784</v>
      </c>
      <c r="BQ151" s="0" t="n">
        <f aca="false">IF($B61=0,0,IF(SIN(BQ$12)=0,999999999,(SIN(BQ$12)*COS($E61)+SIN($E61)*COS(BQ$12))/SIN(BQ$12)*$B61))</f>
        <v>14.173009687783</v>
      </c>
      <c r="BR151" s="0" t="n">
        <f aca="false">IF($B61=0,0,IF(SIN(BR$12)=0,999999999,(SIN(BR$12)*COS($E61)+SIN($E61)*COS(BR$12))/SIN(BR$12)*$B61))</f>
        <v>13.9489977216084</v>
      </c>
      <c r="BS151" s="0" t="n">
        <f aca="false">IF($B61=0,0,IF(SIN(BS$12)=0,999999999,(SIN(BS$12)*COS($E61)+SIN($E61)*COS(BS$12))/SIN(BS$12)*$B61))</f>
        <v>13.7287677663848</v>
      </c>
      <c r="BT151" s="0" t="n">
        <f aca="false">IF($B61=0,0,IF(SIN(BT$12)=0,999999999,(SIN(BT$12)*COS($E61)+SIN($E61)*COS(BT$12))/SIN(BT$12)*$B61))</f>
        <v>13.5120939589504</v>
      </c>
      <c r="BU151" s="0" t="n">
        <f aca="false">IF($B61=0,0,IF(SIN(BU$12)=0,999999999,(SIN(BU$12)*COS($E61)+SIN($E61)*COS(BU$12))/SIN(BU$12)*$B61))</f>
        <v>13.2987619399088</v>
      </c>
      <c r="BV151" s="0" t="n">
        <f aca="false">IF($B61=0,0,IF(SIN(BV$12)=0,999999999,(SIN(BV$12)*COS($E61)+SIN($E61)*COS(BV$12))/SIN(BV$12)*$B61))</f>
        <v>13.0885679249837</v>
      </c>
      <c r="BW151" s="0" t="n">
        <f aca="false">IF($B61=0,0,IF(SIN(BW$12)=0,999999999,(SIN(BW$12)*COS($E61)+SIN($E61)*COS(BW$12))/SIN(BW$12)*$B61))</f>
        <v>12.8813178526667</v>
      </c>
      <c r="BX151" s="0" t="n">
        <f aca="false">IF($B61=0,0,IF(SIN(BX$12)=0,999999999,(SIN(BX$12)*COS($E61)+SIN($E61)*COS(BX$12))/SIN(BX$12)*$B61))</f>
        <v>12.6768266002512</v>
      </c>
      <c r="BY151" s="0" t="n">
        <f aca="false">IF($B61=0,0,IF(SIN(BY$12)=0,999999999,(SIN(BY$12)*COS($E61)+SIN($E61)*COS(BY$12))/SIN(BY$12)*$B61))</f>
        <v>12.4749172612158</v>
      </c>
      <c r="BZ151" s="0" t="n">
        <f aca="false">IF($B61=0,0,IF(SIN(BZ$12)=0,999999999,(SIN(BZ$12)*COS($E61)+SIN($E61)*COS(BZ$12))/SIN(BZ$12)*$B61))</f>
        <v>12.2754204776823</v>
      </c>
      <c r="CA151" s="0" t="n">
        <f aca="false">IF($B61=0,0,IF(SIN(CA$12)=0,999999999,(SIN(CA$12)*COS($E61)+SIN($E61)*COS(CA$12))/SIN(CA$12)*$B61))</f>
        <v>12.0781738223385</v>
      </c>
      <c r="CB151" s="0" t="n">
        <f aca="false">IF($B61=0,0,IF(SIN(CB$12)=0,999999999,(SIN(CB$12)*COS($E61)+SIN($E61)*COS(CB$12))/SIN(CB$12)*$B61))</f>
        <v>11.8830212247942</v>
      </c>
      <c r="CC151" s="0" t="n">
        <f aca="false">IF($B61=0,0,IF(SIN(CC$12)=0,999999999,(SIN(CC$12)*COS($E61)+SIN($E61)*COS(CC$12))/SIN(CC$12)*$B61))</f>
        <v>11.6898124378553</v>
      </c>
      <c r="CD151" s="0" t="n">
        <f aca="false">IF($B61=0,0,IF(SIN(CD$12)=0,999999999,(SIN(CD$12)*COS($E61)+SIN($E61)*COS(CD$12))/SIN(CD$12)*$B61))</f>
        <v>11.4984025396424</v>
      </c>
      <c r="CE151" s="0" t="n">
        <f aca="false">IF($B61=0,0,IF(SIN(CE$12)=0,999999999,(SIN(CE$12)*COS($E61)+SIN($E61)*COS(CE$12))/SIN(CE$12)*$B61))</f>
        <v>11.3086514678748</v>
      </c>
      <c r="CF151" s="0" t="n">
        <f aca="false">IF($B61=0,0,IF(SIN(CF$12)=0,999999999,(SIN(CF$12)*COS($E61)+SIN($E61)*COS(CF$12))/SIN(CF$12)*$B61))</f>
        <v>11.1204235829888</v>
      </c>
      <c r="CG151" s="0" t="n">
        <f aca="false">IF($B61=0,0,IF(SIN(CG$12)=0,999999999,(SIN(CG$12)*COS($E61)+SIN($E61)*COS(CG$12))/SIN(CG$12)*$B61))</f>
        <v>10.9335872570564</v>
      </c>
      <c r="CH151" s="0" t="n">
        <f aca="false">IF($B61=0,0,IF(SIN(CH$12)=0,999999999,(SIN(CH$12)*COS($E61)+SIN($E61)*COS(CH$12))/SIN(CH$12)*$B61))</f>
        <v>10.7480144857397</v>
      </c>
      <c r="CI151" s="0" t="n">
        <f aca="false">IF($B61=0,0,IF(SIN(CI$12)=0,999999999,(SIN(CI$12)*COS($E61)+SIN($E61)*COS(CI$12))/SIN(CI$12)*$B61))</f>
        <v>10.5635805207477</v>
      </c>
      <c r="CJ151" s="0" t="n">
        <f aca="false">IF($B61=0,0,IF(SIN(CJ$12)=0,999999999,(SIN(CJ$12)*COS($E61)+SIN($E61)*COS(CJ$12))/SIN(CJ$12)*$B61))</f>
        <v>10.3801635204666</v>
      </c>
      <c r="CK151" s="0" t="n">
        <f aca="false">IF($B61=0,0,IF(SIN(CK$12)=0,999999999,(SIN(CK$12)*COS($E61)+SIN($E61)*COS(CK$12))/SIN(CK$12)*$B61))</f>
        <v>10.1976442166085</v>
      </c>
      <c r="CL151" s="0" t="n">
        <f aca="false">IF($B61=0,0,IF(SIN(CL$12)=0,999999999,(SIN(CL$12)*COS($E61)+SIN($E61)*COS(CL$12))/SIN(CL$12)*$B61))</f>
        <v>10.0159055948833</v>
      </c>
      <c r="CM151" s="0" t="n">
        <f aca="false">IF($B61=0,0,IF(SIN(CM$12)=0,999999999,(SIN(CM$12)*COS($E61)+SIN($E61)*COS(CM$12))/SIN(CM$12)*$B61))</f>
        <v>9.83483258782625</v>
      </c>
      <c r="CN151" s="0" t="n">
        <f aca="false">IF($B61=0,0,IF(SIN(CN$12)=0,999999999,(SIN(CN$12)*COS($E61)+SIN($E61)*COS(CN$12))/SIN(CN$12)*$B61))</f>
        <v>9.65431177802808</v>
      </c>
      <c r="CO151" s="0" t="n">
        <f aca="false">IF($B61=0,0,IF(SIN(CO$12)=0,999999999,(SIN(CO$12)*COS($E61)+SIN($E61)*COS(CO$12))/SIN(CO$12)*$B61))</f>
        <v>9.47423111011506</v>
      </c>
      <c r="CP151" s="0" t="n">
        <f aca="false">IF($B61=0,0,IF(SIN(CP$12)=0,999999999,(SIN(CP$12)*COS($E61)+SIN($E61)*COS(CP$12))/SIN(CP$12)*$B61))</f>
        <v>9.29447960990115</v>
      </c>
      <c r="CQ151" s="0" t="n">
        <f aca="false">IF($B61=0,0,IF(SIN(CQ$12)=0,999999999,(SIN(CQ$12)*COS($E61)+SIN($E61)*COS(CQ$12))/SIN(CQ$12)*$B61))</f>
        <v>9.11494710920166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629.64634329889</v>
      </c>
      <c r="H152" s="0" t="n">
        <f aca="false">IF($B62=0,0,IF(SIN(H$12)=0,999999999,(SIN(H$12)*COS($E62)+SIN($E62)*COS(H$12))/SIN(H$12)*$B62))</f>
        <v>319.273144566596</v>
      </c>
      <c r="I152" s="0" t="n">
        <f aca="false">IF($B62=0,0,IF(SIN(I$12)=0,999999999,(SIN(I$12)*COS($E62)+SIN($E62)*COS(I$12))/SIN(I$12)*$B62))</f>
        <v>215.773378815282</v>
      </c>
      <c r="J152" s="0" t="n">
        <f aca="false">IF($B62=0,0,IF(SIN(J$12)=0,999999999,(SIN(J$12)*COS($E62)+SIN($E62)*COS(J$12))/SIN(J$12)*$B62))</f>
        <v>163.991952093553</v>
      </c>
      <c r="K152" s="0" t="n">
        <f aca="false">IF($B62=0,0,IF(SIN(K$12)=0,999999999,(SIN(K$12)*COS($E62)+SIN($E62)*COS(K$12))/SIN(K$12)*$B62))</f>
        <v>132.897839443375</v>
      </c>
      <c r="L152" s="0" t="n">
        <f aca="false">IF($B62=0,0,IF(SIN(L$12)=0,999999999,(SIN(L$12)*COS($E62)+SIN($E62)*COS(L$12))/SIN(L$12)*$B62))</f>
        <v>112.147360723286</v>
      </c>
      <c r="M152" s="0" t="n">
        <f aca="false">IF($B62=0,0,IF(SIN(M$12)=0,999999999,(SIN(M$12)*COS($E62)+SIN($E62)*COS(M$12))/SIN(M$12)*$B62))</f>
        <v>97.3075057221275</v>
      </c>
      <c r="N152" s="0" t="n">
        <f aca="false">IF($B62=0,0,IF(SIN(N$12)=0,999999999,(SIN(N$12)*COS($E62)+SIN($E62)*COS(N$12))/SIN(N$12)*$B62))</f>
        <v>86.1617654340599</v>
      </c>
      <c r="O152" s="0" t="n">
        <f aca="false">IF($B62=0,0,IF(SIN(O$12)=0,999999999,(SIN(O$12)*COS($E62)+SIN($E62)*COS(O$12))/SIN(O$12)*$B62))</f>
        <v>77.4787424805065</v>
      </c>
      <c r="P152" s="0" t="n">
        <f aca="false">IF($B62=0,0,IF(SIN(P$12)=0,999999999,(SIN(P$12)*COS($E62)+SIN($E62)*COS(P$12))/SIN(P$12)*$B62))</f>
        <v>70.5195952761445</v>
      </c>
      <c r="Q152" s="0" t="n">
        <f aca="false">IF($B62=0,0,IF(SIN(Q$12)=0,999999999,(SIN(Q$12)*COS($E62)+SIN($E62)*COS(Q$12))/SIN(Q$12)*$B62))</f>
        <v>64.8141490108768</v>
      </c>
      <c r="R152" s="0" t="n">
        <f aca="false">IF($B62=0,0,IF(SIN(R$12)=0,999999999,(SIN(R$12)*COS($E62)+SIN($E62)*COS(R$12))/SIN(R$12)*$B62))</f>
        <v>60.0489511384358</v>
      </c>
      <c r="S152" s="0" t="n">
        <f aca="false">IF($B62=0,0,IF(SIN(S$12)=0,999999999,(SIN(S$12)*COS($E62)+SIN($E62)*COS(S$12))/SIN(S$12)*$B62))</f>
        <v>56.0069935603177</v>
      </c>
      <c r="T152" s="0" t="n">
        <f aca="false">IF($B62=0,0,IF(SIN(T$12)=0,999999999,(SIN(T$12)*COS($E62)+SIN($E62)*COS(T$12))/SIN(T$12)*$B62))</f>
        <v>52.5332681573436</v>
      </c>
      <c r="U152" s="0" t="n">
        <f aca="false">IF($B62=0,0,IF(SIN(U$12)=0,999999999,(SIN(U$12)*COS($E62)+SIN($E62)*COS(U$12))/SIN(U$12)*$B62))</f>
        <v>49.51410010659</v>
      </c>
      <c r="V152" s="0" t="n">
        <f aca="false">IF($B62=0,0,IF(SIN(V$12)=0,999999999,(SIN(V$12)*COS($E62)+SIN($E62)*COS(V$12))/SIN(V$12)*$B62))</f>
        <v>46.8642312025463</v>
      </c>
      <c r="W152" s="0" t="n">
        <f aca="false">IF($B62=0,0,IF(SIN(W$12)=0,999999999,(SIN(W$12)*COS($E62)+SIN($E62)*COS(W$12))/SIN(W$12)*$B62))</f>
        <v>44.5184620042519</v>
      </c>
      <c r="X152" s="0" t="n">
        <f aca="false">IF($B62=0,0,IF(SIN(X$12)=0,999999999,(SIN(X$12)*COS($E62)+SIN($E62)*COS(X$12))/SIN(X$12)*$B62))</f>
        <v>42.4260799316003</v>
      </c>
      <c r="Y152" s="0" t="n">
        <f aca="false">IF($B62=0,0,IF(SIN(Y$12)=0,999999999,(SIN(Y$12)*COS($E62)+SIN($E62)*COS(Y$12))/SIN(Y$12)*$B62))</f>
        <v>40.5470469084457</v>
      </c>
      <c r="Z152" s="0" t="n">
        <f aca="false">IF($B62=0,0,IF(SIN(Z$12)=0,999999999,(SIN(Z$12)*COS($E62)+SIN($E62)*COS(Z$12))/SIN(Z$12)*$B62))</f>
        <v>38.8493307110884</v>
      </c>
      <c r="AA152" s="0" t="n">
        <f aca="false">IF($B62=0,0,IF(SIN(AA$12)=0,999999999,(SIN(AA$12)*COS($E62)+SIN($E62)*COS(AA$12))/SIN(AA$12)*$B62))</f>
        <v>37.3069987869669</v>
      </c>
      <c r="AB152" s="0" t="n">
        <f aca="false">IF($B62=0,0,IF(SIN(AB$12)=0,999999999,(SIN(AB$12)*COS($E62)+SIN($E62)*COS(AB$12))/SIN(AB$12)*$B62))</f>
        <v>35.8988319393587</v>
      </c>
      <c r="AC152" s="0" t="n">
        <f aca="false">IF($B62=0,0,IF(SIN(AC$12)=0,999999999,(SIN(AC$12)*COS($E62)+SIN($E62)*COS(AC$12))/SIN(AC$12)*$B62))</f>
        <v>34.6072996579501</v>
      </c>
      <c r="AD152" s="0" t="n">
        <f aca="false">IF($B62=0,0,IF(SIN(AD$12)=0,999999999,(SIN(AD$12)*COS($E62)+SIN($E62)*COS(AD$12))/SIN(AD$12)*$B62))</f>
        <v>33.4177916151871</v>
      </c>
      <c r="AE152" s="0" t="n">
        <f aca="false">IF($B62=0,0,IF(SIN(AE$12)=0,999999999,(SIN(AE$12)*COS($E62)+SIN($E62)*COS(AE$12))/SIN(AE$12)*$B62))</f>
        <v>32.3180336019354</v>
      </c>
      <c r="AF152" s="0" t="n">
        <f aca="false">IF($B62=0,0,IF(SIN(AF$12)=0,999999999,(SIN(AF$12)*COS($E62)+SIN($E62)*COS(AF$12))/SIN(AF$12)*$B62))</f>
        <v>31.2976382456667</v>
      </c>
      <c r="AG152" s="0" t="n">
        <f aca="false">IF($B62=0,0,IF(SIN(AG$12)=0,999999999,(SIN(AG$12)*COS($E62)+SIN($E62)*COS(AG$12))/SIN(AG$12)*$B62))</f>
        <v>30.3477555675006</v>
      </c>
      <c r="AH152" s="0" t="n">
        <f aca="false">IF($B62=0,0,IF(SIN(AH$12)=0,999999999,(SIN(AH$12)*COS($E62)+SIN($E62)*COS(AH$12))/SIN(AH$12)*$B62))</f>
        <v>29.4607984183354</v>
      </c>
      <c r="AI152" s="0" t="n">
        <f aca="false">IF($B62=0,0,IF(SIN(AI$12)=0,999999999,(SIN(AI$12)*COS($E62)+SIN($E62)*COS(AI$12))/SIN(AI$12)*$B62))</f>
        <v>28.6302247197514</v>
      </c>
      <c r="AJ152" s="0" t="n">
        <f aca="false">IF($B62=0,0,IF(SIN(AJ$12)=0,999999999,(SIN(AJ$12)*COS($E62)+SIN($E62)*COS(AJ$12))/SIN(AJ$12)*$B62))</f>
        <v>27.8503632551852</v>
      </c>
      <c r="AK152" s="0" t="n">
        <f aca="false">IF($B62=0,0,IF(SIN(AK$12)=0,999999999,(SIN(AK$12)*COS($E62)+SIN($E62)*COS(AK$12))/SIN(AK$12)*$B62))</f>
        <v>27.1162731773845</v>
      </c>
      <c r="AL152" s="0" t="n">
        <f aca="false">IF($B62=0,0,IF(SIN(AL$12)=0,999999999,(SIN(AL$12)*COS($E62)+SIN($E62)*COS(AL$12))/SIN(AL$12)*$B62))</f>
        <v>26.4236298566487</v>
      </c>
      <c r="AM152" s="0" t="n">
        <f aca="false">IF($B62=0,0,IF(SIN(AM$12)=0,999999999,(SIN(AM$12)*COS($E62)+SIN($E62)*COS(AM$12))/SIN(AM$12)*$B62))</f>
        <v>25.7686314823561</v>
      </c>
      <c r="AN152" s="0" t="n">
        <f aca="false">IF($B62=0,0,IF(SIN(AN$12)=0,999999999,(SIN(AN$12)*COS($E62)+SIN($E62)*COS(AN$12))/SIN(AN$12)*$B62))</f>
        <v>25.1479221449795</v>
      </c>
      <c r="AO152" s="0" t="n">
        <f aca="false">IF($B62=0,0,IF(SIN(AO$12)=0,999999999,(SIN(AO$12)*COS($E62)+SIN($E62)*COS(AO$12))/SIN(AO$12)*$B62))</f>
        <v>24.5585281024273</v>
      </c>
      <c r="AP152" s="0" t="n">
        <f aca="false">IF($B62=0,0,IF(SIN(AP$12)=0,999999999,(SIN(AP$12)*COS($E62)+SIN($E62)*COS(AP$12))/SIN(AP$12)*$B62))</f>
        <v>23.9978046670269</v>
      </c>
      <c r="AQ152" s="0" t="n">
        <f aca="false">IF($B62=0,0,IF(SIN(AQ$12)=0,999999999,(SIN(AQ$12)*COS($E62)+SIN($E62)*COS(AQ$12))/SIN(AQ$12)*$B62))</f>
        <v>23.4633917037696</v>
      </c>
      <c r="AR152" s="0" t="n">
        <f aca="false">IF($B62=0,0,IF(SIN(AR$12)=0,999999999,(SIN(AR$12)*COS($E62)+SIN($E62)*COS(AR$12))/SIN(AR$12)*$B62))</f>
        <v>22.9531761534618</v>
      </c>
      <c r="AS152" s="0" t="n">
        <f aca="false">IF($B62=0,0,IF(SIN(AS$12)=0,999999999,(SIN(AS$12)*COS($E62)+SIN($E62)*COS(AS$12))/SIN(AS$12)*$B62))</f>
        <v>22.4652603198293</v>
      </c>
      <c r="AT152" s="0" t="n">
        <f aca="false">IF($B62=0,0,IF(SIN(AT$12)=0,999999999,(SIN(AT$12)*COS($E62)+SIN($E62)*COS(AT$12))/SIN(AT$12)*$B62))</f>
        <v>21.9979349118062</v>
      </c>
      <c r="AU152" s="0" t="n">
        <f aca="false">IF($B62=0,0,IF(SIN(AU$12)=0,999999999,(SIN(AU$12)*COS($E62)+SIN($E62)*COS(AU$12))/SIN(AU$12)*$B62))</f>
        <v>21.5496560290704</v>
      </c>
      <c r="AV152" s="0" t="n">
        <f aca="false">IF($B62=0,0,IF(SIN(AV$12)=0,999999999,(SIN(AV$12)*COS($E62)+SIN($E62)*COS(AV$12))/SIN(AV$12)*$B62))</f>
        <v>21.1190254335359</v>
      </c>
      <c r="AW152" s="0" t="n">
        <f aca="false">IF($B62=0,0,IF(SIN(AW$12)=0,999999999,(SIN(AW$12)*COS($E62)+SIN($E62)*COS(AW$12))/SIN(AW$12)*$B62))</f>
        <v>20.7047735717952</v>
      </c>
      <c r="AX152" s="0" t="n">
        <f aca="false">IF($B62=0,0,IF(SIN(AX$12)=0,999999999,(SIN(AX$12)*COS($E62)+SIN($E62)*COS(AX$12))/SIN(AX$12)*$B62))</f>
        <v>20.3057449107734</v>
      </c>
      <c r="AY152" s="0" t="n">
        <f aca="false">IF($B62=0,0,IF(SIN(AY$12)=0,999999999,(SIN(AY$12)*COS($E62)+SIN($E62)*COS(AY$12))/SIN(AY$12)*$B62))</f>
        <v>19.92088522667</v>
      </c>
      <c r="AZ152" s="0" t="n">
        <f aca="false">IF($B62=0,0,IF(SIN(AZ$12)=0,999999999,(SIN(AZ$12)*COS($E62)+SIN($E62)*COS(AZ$12))/SIN(AZ$12)*$B62))</f>
        <v>19.5492305498556</v>
      </c>
      <c r="BA152" s="0" t="n">
        <f aca="false">IF($B62=0,0,IF(SIN(BA$12)=0,999999999,(SIN(BA$12)*COS($E62)+SIN($E62)*COS(BA$12))/SIN(BA$12)*$B62))</f>
        <v>19.1898975189933</v>
      </c>
      <c r="BB152" s="0" t="n">
        <f aca="false">IF($B62=0,0,IF(SIN(BB$12)=0,999999999,(SIN(BB$12)*COS($E62)+SIN($E62)*COS(BB$12))/SIN(BB$12)*$B62))</f>
        <v>18.8420749387721</v>
      </c>
      <c r="BC152" s="0" t="n">
        <f aca="false">IF($B62=0,0,IF(SIN(BC$12)=0,999999999,(SIN(BC$12)*COS($E62)+SIN($E62)*COS(BC$12))/SIN(BC$12)*$B62))</f>
        <v>18.5050163692011</v>
      </c>
      <c r="BD152" s="0" t="n">
        <f aca="false">IF($B62=0,0,IF(SIN(BD$12)=0,999999999,(SIN(BD$12)*COS($E62)+SIN($E62)*COS(BD$12))/SIN(BD$12)*$B62))</f>
        <v>18.1780336019353</v>
      </c>
      <c r="BE152" s="0" t="n">
        <f aca="false">IF($B62=0,0,IF(SIN(BE$12)=0,999999999,(SIN(BE$12)*COS($E62)+SIN($E62)*COS(BE$12))/SIN(BE$12)*$B62))</f>
        <v>17.8604909017706</v>
      </c>
      <c r="BF152" s="0" t="n">
        <f aca="false">IF($B62=0,0,IF(SIN(BF$12)=0,999999999,(SIN(BF$12)*COS($E62)+SIN($E62)*COS(BF$12))/SIN(BF$12)*$B62))</f>
        <v>17.5517999101809</v>
      </c>
      <c r="BG152" s="0" t="n">
        <f aca="false">IF($B62=0,0,IF(SIN(BG$12)=0,999999999,(SIN(BG$12)*COS($E62)+SIN($E62)*COS(BG$12))/SIN(BG$12)*$B62))</f>
        <v>17.2514151233362</v>
      </c>
      <c r="BH152" s="0" t="n">
        <f aca="false">IF($B62=0,0,IF(SIN(BH$12)=0,999999999,(SIN(BH$12)*COS($E62)+SIN($E62)*COS(BH$12))/SIN(BH$12)*$B62))</f>
        <v>16.9588298699989</v>
      </c>
      <c r="BI152" s="0" t="n">
        <f aca="false">IF($B62=0,0,IF(SIN(BI$12)=0,999999999,(SIN(BI$12)*COS($E62)+SIN($E62)*COS(BI$12))/SIN(BI$12)*$B62))</f>
        <v>16.6735727255402</v>
      </c>
      <c r="BJ152" s="0" t="n">
        <f aca="false">IF($B62=0,0,IF(SIN(BJ$12)=0,999999999,(SIN(BJ$12)*COS($E62)+SIN($E62)*COS(BJ$12))/SIN(BJ$12)*$B62))</f>
        <v>16.3952043074205</v>
      </c>
      <c r="BK152" s="0" t="n">
        <f aca="false">IF($B62=0,0,IF(SIN(BK$12)=0,999999999,(SIN(BK$12)*COS($E62)+SIN($E62)*COS(BK$12))/SIN(BK$12)*$B62))</f>
        <v>16.1233144051351</v>
      </c>
      <c r="BL152" s="0" t="n">
        <f aca="false">IF($B62=0,0,IF(SIN(BL$12)=0,999999999,(SIN(BL$12)*COS($E62)+SIN($E62)*COS(BL$12))/SIN(BL$12)*$B62))</f>
        <v>15.8575194041034</v>
      </c>
      <c r="BM152" s="0" t="n">
        <f aca="false">IF($B62=0,0,IF(SIN(BM$12)=0,999999999,(SIN(BM$12)*COS($E62)+SIN($E62)*COS(BM$12))/SIN(BM$12)*$B62))</f>
        <v>15.5974599684603</v>
      </c>
      <c r="BN152" s="0" t="n">
        <f aca="false">IF($B62=0,0,IF(SIN(BN$12)=0,999999999,(SIN(BN$12)*COS($E62)+SIN($E62)*COS(BN$12))/SIN(BN$12)*$B62))</f>
        <v>15.3427989523735</v>
      </c>
      <c r="BO152" s="0" t="n">
        <f aca="false">IF($B62=0,0,IF(SIN(BO$12)=0,999999999,(SIN(BO$12)*COS($E62)+SIN($E62)*COS(BO$12))/SIN(BO$12)*$B62))</f>
        <v>15.0932195134799</v>
      </c>
      <c r="BP152" s="0" t="n">
        <f aca="false">IF($B62=0,0,IF(SIN(BP$12)=0,999999999,(SIN(BP$12)*COS($E62)+SIN($E62)*COS(BP$12))/SIN(BP$12)*$B62))</f>
        <v>14.8484234054298</v>
      </c>
      <c r="BQ152" s="0" t="n">
        <f aca="false">IF($B62=0,0,IF(SIN(BQ$12)=0,999999999,(SIN(BQ$12)*COS($E62)+SIN($E62)*COS(BQ$12))/SIN(BQ$12)*$B62))</f>
        <v>14.6081294294381</v>
      </c>
      <c r="BR152" s="0" t="n">
        <f aca="false">IF($B62=0,0,IF(SIN(BR$12)=0,999999999,(SIN(BR$12)*COS($E62)+SIN($E62)*COS(BR$12))/SIN(BR$12)*$B62))</f>
        <v>14.3720720272403</v>
      </c>
      <c r="BS152" s="0" t="n">
        <f aca="false">IF($B62=0,0,IF(SIN(BS$12)=0,999999999,(SIN(BS$12)*COS($E62)+SIN($E62)*COS(BS$12))/SIN(BS$12)*$B62))</f>
        <v>14.1400000000001</v>
      </c>
      <c r="BT152" s="0" t="n">
        <f aca="false">IF($B62=0,0,IF(SIN(BT$12)=0,999999999,(SIN(BT$12)*COS($E62)+SIN($E62)*COS(BT$12))/SIN(BT$12)*$B62))</f>
        <v>13.9116753395781</v>
      </c>
      <c r="BU152" s="0" t="n">
        <f aca="false">IF($B62=0,0,IF(SIN(BU$12)=0,999999999,(SIN(BU$12)*COS($E62)+SIN($E62)*COS(BU$12))/SIN(BU$12)*$B62))</f>
        <v>13.6868721601743</v>
      </c>
      <c r="BV152" s="0" t="n">
        <f aca="false">IF($B62=0,0,IF(SIN(BV$12)=0,999999999,(SIN(BV$12)*COS($E62)+SIN($E62)*COS(BV$12))/SIN(BV$12)*$B62))</f>
        <v>13.4653757197472</v>
      </c>
      <c r="BW152" s="0" t="n">
        <f aca="false">IF($B62=0,0,IF(SIN(BW$12)=0,999999999,(SIN(BW$12)*COS($E62)+SIN($E62)*COS(BW$12))/SIN(BW$12)*$B62))</f>
        <v>13.2469815218305</v>
      </c>
      <c r="BX152" s="0" t="n">
        <f aca="false">IF($B62=0,0,IF(SIN(BX$12)=0,999999999,(SIN(BX$12)*COS($E62)+SIN($E62)*COS(BX$12))/SIN(BX$12)*$B62))</f>
        <v>13.0314944894112</v>
      </c>
      <c r="BY152" s="0" t="n">
        <f aca="false">IF($B62=0,0,IF(SIN(BY$12)=0,999999999,(SIN(BY$12)*COS($E62)+SIN($E62)*COS(BY$12))/SIN(BY$12)*$B62))</f>
        <v>12.8187282034575</v>
      </c>
      <c r="BZ152" s="0" t="n">
        <f aca="false">IF($B62=0,0,IF(SIN(BZ$12)=0,999999999,(SIN(BZ$12)*COS($E62)+SIN($E62)*COS(BZ$12))/SIN(BZ$12)*$B62))</f>
        <v>12.6085041994817</v>
      </c>
      <c r="CA152" s="0" t="n">
        <f aca="false">IF($B62=0,0,IF(SIN(CA$12)=0,999999999,(SIN(CA$12)*COS($E62)+SIN($E62)*COS(CA$12))/SIN(CA$12)*$B62))</f>
        <v>12.4006513162282</v>
      </c>
      <c r="CB152" s="0" t="n">
        <f aca="false">IF($B62=0,0,IF(SIN(CB$12)=0,999999999,(SIN(CB$12)*COS($E62)+SIN($E62)*COS(CB$12))/SIN(CB$12)*$B62))</f>
        <v>12.1950050911844</v>
      </c>
      <c r="CC152" s="0" t="n">
        <f aca="false">IF($B62=0,0,IF(SIN(CC$12)=0,999999999,(SIN(CC$12)*COS($E62)+SIN($E62)*COS(CC$12))/SIN(CC$12)*$B62))</f>
        <v>11.9914071981548</v>
      </c>
      <c r="CD152" s="0" t="n">
        <f aca="false">IF($B62=0,0,IF(SIN(CD$12)=0,999999999,(SIN(CD$12)*COS($E62)+SIN($E62)*COS(CD$12))/SIN(CD$12)*$B62))</f>
        <v>11.7897049226081</v>
      </c>
      <c r="CE152" s="0" t="n">
        <f aca="false">IF($B62=0,0,IF(SIN(CE$12)=0,999999999,(SIN(CE$12)*COS($E62)+SIN($E62)*COS(CE$12))/SIN(CE$12)*$B62))</f>
        <v>11.5897506709197</v>
      </c>
      <c r="CF152" s="0" t="n">
        <f aca="false">IF($B62=0,0,IF(SIN(CF$12)=0,999999999,(SIN(CF$12)*COS($E62)+SIN($E62)*COS(CF$12))/SIN(CF$12)*$B62))</f>
        <v>11.391401509997</v>
      </c>
      <c r="CG152" s="0" t="n">
        <f aca="false">IF($B62=0,0,IF(SIN(CG$12)=0,999999999,(SIN(CG$12)*COS($E62)+SIN($E62)*COS(CG$12))/SIN(CG$12)*$B62))</f>
        <v>11.1945187340948</v>
      </c>
      <c r="CH152" s="0" t="n">
        <f aca="false">IF($B62=0,0,IF(SIN(CH$12)=0,999999999,(SIN(CH$12)*COS($E62)+SIN($E62)*COS(CH$12))/SIN(CH$12)*$B62))</f>
        <v>10.9989674559032</v>
      </c>
      <c r="CI152" s="0" t="n">
        <f aca="false">IF($B62=0,0,IF(SIN(CI$12)=0,999999999,(SIN(CI$12)*COS($E62)+SIN($E62)*COS(CI$12))/SIN(CI$12)*$B62))</f>
        <v>10.8046162192415</v>
      </c>
      <c r="CJ152" s="0" t="n">
        <f aca="false">IF($B62=0,0,IF(SIN(CJ$12)=0,999999999,(SIN(CJ$12)*COS($E62)+SIN($E62)*COS(CJ$12))/SIN(CJ$12)*$B62))</f>
        <v>10.6113366309024</v>
      </c>
      <c r="CK152" s="0" t="n">
        <f aca="false">IF($B62=0,0,IF(SIN(CK$12)=0,999999999,(SIN(CK$12)*COS($E62)+SIN($E62)*COS(CK$12))/SIN(CK$12)*$B62))</f>
        <v>10.4190030093756</v>
      </c>
      <c r="CL152" s="0" t="n">
        <f aca="false">IF($B62=0,0,IF(SIN(CL$12)=0,999999999,(SIN(CL$12)*COS($E62)+SIN($E62)*COS(CL$12))/SIN(CL$12)*$B62))</f>
        <v>10.2274920483495</v>
      </c>
      <c r="CM152" s="0" t="n">
        <f aca="false">IF($B62=0,0,IF(SIN(CM$12)=0,999999999,(SIN(CM$12)*COS($E62)+SIN($E62)*COS(CM$12))/SIN(CM$12)*$B62))</f>
        <v>10.036682493021</v>
      </c>
      <c r="CN152" s="0" t="n">
        <f aca="false">IF($B62=0,0,IF(SIN(CN$12)=0,999999999,(SIN(CN$12)*COS($E62)+SIN($E62)*COS(CN$12))/SIN(CN$12)*$B62))</f>
        <v>9.84645482736864</v>
      </c>
      <c r="CO152" s="0" t="n">
        <f aca="false">IF($B62=0,0,IF(SIN(CO$12)=0,999999999,(SIN(CO$12)*COS($E62)+SIN($E62)*COS(CO$12))/SIN(CO$12)*$B62))</f>
        <v>9.65669097064478</v>
      </c>
      <c r="CP152" s="0" t="n">
        <f aca="false">IF($B62=0,0,IF(SIN(CP$12)=0,999999999,(SIN(CP$12)*COS($E62)+SIN($E62)*COS(CP$12))/SIN(CP$12)*$B62))</f>
        <v>9.46727398142656</v>
      </c>
      <c r="CQ152" s="0" t="n">
        <f aca="false">IF($B62=0,0,IF(SIN(CQ$12)=0,999999999,(SIN(CQ$12)*COS($E62)+SIN($E62)*COS(CQ$12))/SIN(CQ$12)*$B62))</f>
        <v>9.27808776763225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661.928066446788</v>
      </c>
      <c r="H153" s="0" t="n">
        <f aca="false">IF($B63=0,0,IF(SIN(H$12)=0,999999999,(SIN(H$12)*COS($E63)+SIN($E63)*COS(H$12))/SIN(H$12)*$B63))</f>
        <v>335.477519263316</v>
      </c>
      <c r="I153" s="0" t="n">
        <f aca="false">IF($B63=0,0,IF(SIN(I$12)=0,999999999,(SIN(I$12)*COS($E63)+SIN($E63)*COS(I$12))/SIN(I$12)*$B63))</f>
        <v>226.616460058199</v>
      </c>
      <c r="J153" s="0" t="n">
        <f aca="false">IF($B63=0,0,IF(SIN(J$12)=0,999999999,(SIN(J$12)*COS($E63)+SIN($E63)*COS(J$12))/SIN(J$12)*$B63))</f>
        <v>172.152752636639</v>
      </c>
      <c r="K153" s="0" t="n">
        <f aca="false">IF($B63=0,0,IF(SIN(K$12)=0,999999999,(SIN(K$12)*COS($E63)+SIN($E63)*COS(K$12))/SIN(K$12)*$B63))</f>
        <v>139.447963272431</v>
      </c>
      <c r="L153" s="0" t="n">
        <f aca="false">IF($B63=0,0,IF(SIN(L$12)=0,999999999,(SIN(L$12)*COS($E63)+SIN($E63)*COS(L$12))/SIN(L$12)*$B63))</f>
        <v>117.622608634337</v>
      </c>
      <c r="M153" s="0" t="n">
        <f aca="false">IF($B63=0,0,IF(SIN(M$12)=0,999999999,(SIN(M$12)*COS($E63)+SIN($E63)*COS(M$12))/SIN(M$12)*$B63))</f>
        <v>102.014048342925</v>
      </c>
      <c r="N153" s="0" t="n">
        <f aca="false">IF($B63=0,0,IF(SIN(N$12)=0,999999999,(SIN(N$12)*COS($E63)+SIN($E63)*COS(N$12))/SIN(N$12)*$B63))</f>
        <v>90.2909581061841</v>
      </c>
      <c r="O153" s="0" t="n">
        <f aca="false">IF($B63=0,0,IF(SIN(O$12)=0,999999999,(SIN(O$12)*COS($E63)+SIN($E63)*COS(O$12))/SIN(O$12)*$B63))</f>
        <v>81.1581540948459</v>
      </c>
      <c r="P153" s="0" t="n">
        <f aca="false">IF($B63=0,0,IF(SIN(P$12)=0,999999999,(SIN(P$12)*COS($E63)+SIN($E63)*COS(P$12))/SIN(P$12)*$B63))</f>
        <v>73.8385226895782</v>
      </c>
      <c r="Q153" s="0" t="n">
        <f aca="false">IF($B63=0,0,IF(SIN(Q$12)=0,999999999,(SIN(Q$12)*COS($E63)+SIN($E63)*COS(Q$12))/SIN(Q$12)*$B63))</f>
        <v>67.8375339997363</v>
      </c>
      <c r="R153" s="0" t="n">
        <f aca="false">IF($B63=0,0,IF(SIN(R$12)=0,999999999,(SIN(R$12)*COS($E63)+SIN($E63)*COS(R$12))/SIN(R$12)*$B63))</f>
        <v>62.825498620233</v>
      </c>
      <c r="S153" s="0" t="n">
        <f aca="false">IF($B63=0,0,IF(SIN(S$12)=0,999999999,(SIN(S$12)*COS($E63)+SIN($E63)*COS(S$12))/SIN(S$12)*$B63))</f>
        <v>58.5741674213457</v>
      </c>
      <c r="T153" s="0" t="n">
        <f aca="false">IF($B63=0,0,IF(SIN(T$12)=0,999999999,(SIN(T$12)*COS($E63)+SIN($E63)*COS(T$12))/SIN(T$12)*$B63))</f>
        <v>54.9205028549534</v>
      </c>
      <c r="U153" s="0" t="n">
        <f aca="false">IF($B63=0,0,IF(SIN(U$12)=0,999999999,(SIN(U$12)*COS($E63)+SIN($E63)*COS(U$12))/SIN(U$12)*$B63))</f>
        <v>51.7449417361679</v>
      </c>
      <c r="V153" s="0" t="n">
        <f aca="false">IF($B63=0,0,IF(SIN(V$12)=0,999999999,(SIN(V$12)*COS($E63)+SIN($E63)*COS(V$12))/SIN(V$12)*$B63))</f>
        <v>48.95780947983</v>
      </c>
      <c r="W153" s="0" t="n">
        <f aca="false">IF($B63=0,0,IF(SIN(W$12)=0,999999999,(SIN(W$12)*COS($E63)+SIN($E63)*COS(W$12))/SIN(W$12)*$B63))</f>
        <v>46.4905293104174</v>
      </c>
      <c r="X153" s="0" t="n">
        <f aca="false">IF($B63=0,0,IF(SIN(X$12)=0,999999999,(SIN(X$12)*COS($E63)+SIN($E63)*COS(X$12))/SIN(X$12)*$B63))</f>
        <v>44.2897617334361</v>
      </c>
      <c r="Y153" s="0" t="n">
        <f aca="false">IF($B63=0,0,IF(SIN(Y$12)=0,999999999,(SIN(Y$12)*COS($E63)+SIN($E63)*COS(Y$12))/SIN(Y$12)*$B63))</f>
        <v>42.3133946982344</v>
      </c>
      <c r="Z153" s="0" t="n">
        <f aca="false">IF($B63=0,0,IF(SIN(Z$12)=0,999999999,(SIN(Z$12)*COS($E63)+SIN($E63)*COS(Z$12))/SIN(Z$12)*$B63))</f>
        <v>40.5277367101954</v>
      </c>
      <c r="AA153" s="0" t="n">
        <f aca="false">IF($B63=0,0,IF(SIN(AA$12)=0,999999999,(SIN(AA$12)*COS($E63)+SIN($E63)*COS(AA$12))/SIN(AA$12)*$B63))</f>
        <v>38.905511909135</v>
      </c>
      <c r="AB153" s="0" t="n">
        <f aca="false">IF($B63=0,0,IF(SIN(AB$12)=0,999999999,(SIN(AB$12)*COS($E63)+SIN($E63)*COS(AB$12))/SIN(AB$12)*$B63))</f>
        <v>37.4244019427946</v>
      </c>
      <c r="AC153" s="0" t="n">
        <f aca="false">IF($B63=0,0,IF(SIN(AC$12)=0,999999999,(SIN(AC$12)*COS($E63)+SIN($E63)*COS(AC$12))/SIN(AC$12)*$B63))</f>
        <v>36.0659682194801</v>
      </c>
      <c r="AD153" s="0" t="n">
        <f aca="false">IF($B63=0,0,IF(SIN(AD$12)=0,999999999,(SIN(AD$12)*COS($E63)+SIN($E63)*COS(AD$12))/SIN(AD$12)*$B63))</f>
        <v>34.8148435958812</v>
      </c>
      <c r="AE153" s="0" t="n">
        <f aca="false">IF($B63=0,0,IF(SIN(AE$12)=0,999999999,(SIN(AE$12)*COS($E63)+SIN($E63)*COS(AE$12))/SIN(AE$12)*$B63))</f>
        <v>33.6581180581678</v>
      </c>
      <c r="AF153" s="0" t="n">
        <f aca="false">IF($B63=0,0,IF(SIN(AF$12)=0,999999999,(SIN(AF$12)*COS($E63)+SIN($E63)*COS(AF$12))/SIN(AF$12)*$B63))</f>
        <v>32.5848661673539</v>
      </c>
      <c r="AG153" s="0" t="n">
        <f aca="false">IF($B63=0,0,IF(SIN(AG$12)=0,999999999,(SIN(AG$12)*COS($E63)+SIN($E63)*COS(AG$12))/SIN(AG$12)*$B63))</f>
        <v>31.5857795151753</v>
      </c>
      <c r="AH153" s="0" t="n">
        <f aca="false">IF($B63=0,0,IF(SIN(AH$12)=0,999999999,(SIN(AH$12)*COS($E63)+SIN($E63)*COS(AH$12))/SIN(AH$12)*$B63))</f>
        <v>30.6528779377971</v>
      </c>
      <c r="AI153" s="0" t="n">
        <f aca="false">IF($B63=0,0,IF(SIN(AI$12)=0,999999999,(SIN(AI$12)*COS($E63)+SIN($E63)*COS(AI$12))/SIN(AI$12)*$B63))</f>
        <v>29.7792804767843</v>
      </c>
      <c r="AJ153" s="0" t="n">
        <f aca="false">IF($B63=0,0,IF(SIN(AJ$12)=0,999999999,(SIN(AJ$12)*COS($E63)+SIN($E63)*COS(AJ$12))/SIN(AJ$12)*$B63))</f>
        <v>28.9590221462494</v>
      </c>
      <c r="AK153" s="0" t="n">
        <f aca="false">IF($B63=0,0,IF(SIN(AK$12)=0,999999999,(SIN(AK$12)*COS($E63)+SIN($E63)*COS(AK$12))/SIN(AK$12)*$B63))</f>
        <v>28.1869061627856</v>
      </c>
      <c r="AL153" s="0" t="n">
        <f aca="false">IF($B63=0,0,IF(SIN(AL$12)=0,999999999,(SIN(AL$12)*COS($E63)+SIN($E63)*COS(AL$12))/SIN(AL$12)*$B63))</f>
        <v>27.4583838806403</v>
      </c>
      <c r="AM153" s="0" t="n">
        <f aca="false">IF($B63=0,0,IF(SIN(AM$12)=0,999999999,(SIN(AM$12)*COS($E63)+SIN($E63)*COS(AM$12))/SIN(AM$12)*$B63))</f>
        <v>26.7694565551964</v>
      </c>
      <c r="AN153" s="0" t="n">
        <f aca="false">IF($B63=0,0,IF(SIN(AN$12)=0,999999999,(SIN(AN$12)*COS($E63)+SIN($E63)*COS(AN$12))/SIN(AN$12)*$B63))</f>
        <v>26.116594440632</v>
      </c>
      <c r="AO153" s="0" t="n">
        <f aca="false">IF($B63=0,0,IF(SIN(AO$12)=0,999999999,(SIN(AO$12)*COS($E63)+SIN($E63)*COS(AO$12))/SIN(AO$12)*$B63))</f>
        <v>25.4966697548546</v>
      </c>
      <c r="AP153" s="0" t="n">
        <f aca="false">IF($B63=0,0,IF(SIN(AP$12)=0,999999999,(SIN(AP$12)*COS($E63)+SIN($E63)*COS(AP$12))/SIN(AP$12)*$B63))</f>
        <v>24.9069008152274</v>
      </c>
      <c r="AQ153" s="0" t="n">
        <f aca="false">IF($B63=0,0,IF(SIN(AQ$12)=0,999999999,(SIN(AQ$12)*COS($E63)+SIN($E63)*COS(AQ$12))/SIN(AQ$12)*$B63))</f>
        <v>24.3448052316207</v>
      </c>
      <c r="AR153" s="0" t="n">
        <f aca="false">IF($B63=0,0,IF(SIN(AR$12)=0,999999999,(SIN(AR$12)*COS($E63)+SIN($E63)*COS(AR$12))/SIN(AR$12)*$B63))</f>
        <v>23.8081604882608</v>
      </c>
      <c r="AS153" s="0" t="n">
        <f aca="false">IF($B63=0,0,IF(SIN(AS$12)=0,999999999,(SIN(AS$12)*COS($E63)+SIN($E63)*COS(AS$12))/SIN(AS$12)*$B63))</f>
        <v>23.2949705881039</v>
      </c>
      <c r="AT153" s="0" t="n">
        <f aca="false">IF($B63=0,0,IF(SIN(AT$12)=0,999999999,(SIN(AT$12)*COS($E63)+SIN($E63)*COS(AT$12))/SIN(AT$12)*$B63))</f>
        <v>22.8034376987146</v>
      </c>
      <c r="AU153" s="0" t="n">
        <f aca="false">IF($B63=0,0,IF(SIN(AU$12)=0,999999999,(SIN(AU$12)*COS($E63)+SIN($E63)*COS(AU$12))/SIN(AU$12)*$B63))</f>
        <v>22.3319379456508</v>
      </c>
      <c r="AV153" s="0" t="n">
        <f aca="false">IF($B63=0,0,IF(SIN(AV$12)=0,999999999,(SIN(AV$12)*COS($E63)+SIN($E63)*COS(AV$12))/SIN(AV$12)*$B63))</f>
        <v>21.8790006620181</v>
      </c>
      <c r="AW153" s="0" t="n">
        <f aca="false">IF($B63=0,0,IF(SIN(AW$12)=0,999999999,(SIN(AW$12)*COS($E63)+SIN($E63)*COS(AW$12))/SIN(AW$12)*$B63))</f>
        <v>21.4432905314741</v>
      </c>
      <c r="AX153" s="0" t="n">
        <f aca="false">IF($B63=0,0,IF(SIN(AX$12)=0,999999999,(SIN(AX$12)*COS($E63)+SIN($E63)*COS(AX$12))/SIN(AX$12)*$B63))</f>
        <v>21.0235921642681</v>
      </c>
      <c r="AY153" s="0" t="n">
        <f aca="false">IF($B63=0,0,IF(SIN(AY$12)=0,999999999,(SIN(AY$12)*COS($E63)+SIN($E63)*COS(AY$12))/SIN(AY$12)*$B63))</f>
        <v>20.6187967277498</v>
      </c>
      <c r="AZ153" s="0" t="n">
        <f aca="false">IF($B63=0,0,IF(SIN(AZ$12)=0,999999999,(SIN(AZ$12)*COS($E63)+SIN($E63)*COS(AZ$12))/SIN(AZ$12)*$B63))</f>
        <v>20.227890318611</v>
      </c>
      <c r="BA153" s="0" t="n">
        <f aca="false">IF($B63=0,0,IF(SIN(BA$12)=0,999999999,(SIN(BA$12)*COS($E63)+SIN($E63)*COS(BA$12))/SIN(BA$12)*$B63))</f>
        <v>19.8499438173499</v>
      </c>
      <c r="BB153" s="0" t="n">
        <f aca="false">IF($B63=0,0,IF(SIN(BB$12)=0,999999999,(SIN(BB$12)*COS($E63)+SIN($E63)*COS(BB$12))/SIN(BB$12)*$B63))</f>
        <v>19.4841040086946</v>
      </c>
      <c r="BC153" s="0" t="n">
        <f aca="false">IF($B63=0,0,IF(SIN(BC$12)=0,999999999,(SIN(BC$12)*COS($E63)+SIN($E63)*COS(BC$12))/SIN(BC$12)*$B63))</f>
        <v>19.1295857870221</v>
      </c>
      <c r="BD153" s="0" t="n">
        <f aca="false">IF($B63=0,0,IF(SIN(BD$12)=0,999999999,(SIN(BD$12)*COS($E63)+SIN($E63)*COS(BD$12))/SIN(BD$12)*$B63))</f>
        <v>18.7856652947585</v>
      </c>
      <c r="BE153" s="0" t="n">
        <f aca="false">IF($B63=0,0,IF(SIN(BE$12)=0,999999999,(SIN(BE$12)*COS($E63)+SIN($E63)*COS(BE$12))/SIN(BE$12)*$B63))</f>
        <v>18.4516738655812</v>
      </c>
      <c r="BF153" s="0" t="n">
        <f aca="false">IF($B63=0,0,IF(SIN(BF$12)=0,999999999,(SIN(BF$12)*COS($E63)+SIN($E63)*COS(BF$12))/SIN(BF$12)*$B63))</f>
        <v>18.1269926639612</v>
      </c>
      <c r="BG153" s="0" t="n">
        <f aca="false">IF($B63=0,0,IF(SIN(BG$12)=0,999999999,(SIN(BG$12)*COS($E63)+SIN($E63)*COS(BG$12))/SIN(BG$12)*$B63))</f>
        <v>17.8110479289404</v>
      </c>
      <c r="BH153" s="0" t="n">
        <f aca="false">IF($B63=0,0,IF(SIN(BH$12)=0,999999999,(SIN(BH$12)*COS($E63)+SIN($E63)*COS(BH$12))/SIN(BH$12)*$B63))</f>
        <v>17.5033067436837</v>
      </c>
      <c r="BI153" s="0" t="n">
        <f aca="false">IF($B63=0,0,IF(SIN(BI$12)=0,999999999,(SIN(BI$12)*COS($E63)+SIN($E63)*COS(BI$12))/SIN(BI$12)*$B63))</f>
        <v>17.2032732637412</v>
      </c>
      <c r="BJ153" s="0" t="n">
        <f aca="false">IF($B63=0,0,IF(SIN(BJ$12)=0,999999999,(SIN(BJ$12)*COS($E63)+SIN($E63)*COS(BJ$12))/SIN(BJ$12)*$B63))</f>
        <v>16.9104853465339</v>
      </c>
      <c r="BK153" s="0" t="n">
        <f aca="false">IF($B63=0,0,IF(SIN(BK$12)=0,999999999,(SIN(BK$12)*COS($E63)+SIN($E63)*COS(BK$12))/SIN(BK$12)*$B63))</f>
        <v>16.6245115326311</v>
      </c>
      <c r="BL153" s="0" t="n">
        <f aca="false">IF($B63=0,0,IF(SIN(BL$12)=0,999999999,(SIN(BL$12)*COS($E63)+SIN($E63)*COS(BL$12))/SIN(BL$12)*$B63))</f>
        <v>16.3449483361958</v>
      </c>
      <c r="BM153" s="0" t="n">
        <f aca="false">IF($B63=0,0,IF(SIN(BM$12)=0,999999999,(SIN(BM$12)*COS($E63)+SIN($E63)*COS(BM$12))/SIN(BM$12)*$B63))</f>
        <v>16.071417807746</v>
      </c>
      <c r="BN153" s="0" t="n">
        <f aca="false">IF($B63=0,0,IF(SIN(BN$12)=0,999999999,(SIN(BN$12)*COS($E63)+SIN($E63)*COS(BN$12))/SIN(BN$12)*$B63))</f>
        <v>15.8035653372769</v>
      </c>
      <c r="BO153" s="0" t="n">
        <f aca="false">IF($B63=0,0,IF(SIN(BO$12)=0,999999999,(SIN(BO$12)*COS($E63)+SIN($E63)*COS(BO$12))/SIN(BO$12)*$B63))</f>
        <v>15.541057669974</v>
      </c>
      <c r="BP153" s="0" t="n">
        <f aca="false">IF($B63=0,0,IF(SIN(BP$12)=0,999999999,(SIN(BP$12)*COS($E63)+SIN($E63)*COS(BP$12))/SIN(BP$12)*$B63))</f>
        <v>15.2835811103105</v>
      </c>
      <c r="BQ153" s="0" t="n">
        <f aca="false">IF($B63=0,0,IF(SIN(BQ$12)=0,999999999,(SIN(BQ$12)*COS($E63)+SIN($E63)*COS(BQ$12))/SIN(BQ$12)*$B63))</f>
        <v>15.0308398933891</v>
      </c>
      <c r="BR153" s="0" t="n">
        <f aca="false">IF($B63=0,0,IF(SIN(BR$12)=0,999999999,(SIN(BR$12)*COS($E63)+SIN($E63)*COS(BR$12))/SIN(BR$12)*$B63))</f>
        <v>14.7825547050129</v>
      </c>
      <c r="BS153" s="0" t="n">
        <f aca="false">IF($B63=0,0,IF(SIN(BS$12)=0,999999999,(SIN(BS$12)*COS($E63)+SIN($E63)*COS(BS$12))/SIN(BS$12)*$B63))</f>
        <v>14.5384613342322</v>
      </c>
      <c r="BT153" s="0" t="n">
        <f aca="false">IF($B63=0,0,IF(SIN(BT$12)=0,999999999,(SIN(BT$12)*COS($E63)+SIN($E63)*COS(BT$12))/SIN(BT$12)*$B63))</f>
        <v>14.2983094440733</v>
      </c>
      <c r="BU153" s="0" t="n">
        <f aca="false">IF($B63=0,0,IF(SIN(BU$12)=0,999999999,(SIN(BU$12)*COS($E63)+SIN($E63)*COS(BU$12))/SIN(BU$12)*$B63))</f>
        <v>14.0618614478394</v>
      </c>
      <c r="BV153" s="0" t="n">
        <f aca="false">IF($B63=0,0,IF(SIN(BV$12)=0,999999999,(SIN(BV$12)*COS($E63)+SIN($E63)*COS(BV$12))/SIN(BV$12)*$B63))</f>
        <v>13.8288914798397</v>
      </c>
      <c r="BW153" s="0" t="n">
        <f aca="false">IF($B63=0,0,IF(SIN(BW$12)=0,999999999,(SIN(BW$12)*COS($E63)+SIN($E63)*COS(BW$12))/SIN(BW$12)*$B63))</f>
        <v>13.5991844506799</v>
      </c>
      <c r="BX153" s="0" t="n">
        <f aca="false">IF($B63=0,0,IF(SIN(BX$12)=0,999999999,(SIN(BX$12)*COS($E63)+SIN($E63)*COS(BX$12))/SIN(BX$12)*$B63))</f>
        <v>13.3725351783474</v>
      </c>
      <c r="BY153" s="0" t="n">
        <f aca="false">IF($B63=0,0,IF(SIN(BY$12)=0,999999999,(SIN(BY$12)*COS($E63)+SIN($E63)*COS(BY$12))/SIN(BY$12)*$B63))</f>
        <v>13.1487475872941</v>
      </c>
      <c r="BZ153" s="0" t="n">
        <f aca="false">IF($B63=0,0,IF(SIN(BZ$12)=0,999999999,(SIN(BZ$12)*COS($E63)+SIN($E63)*COS(BZ$12))/SIN(BZ$12)*$B63))</f>
        <v>12.9276339685624</v>
      </c>
      <c r="CA153" s="0" t="n">
        <f aca="false">IF($B63=0,0,IF(SIN(CA$12)=0,999999999,(SIN(CA$12)*COS($E63)+SIN($E63)*COS(CA$12))/SIN(CA$12)*$B63))</f>
        <v>12.7090142947346</v>
      </c>
      <c r="CB153" s="0" t="n">
        <f aca="false">IF($B63=0,0,IF(SIN(CB$12)=0,999999999,(SIN(CB$12)*COS($E63)+SIN($E63)*COS(CB$12))/SIN(CB$12)*$B63))</f>
        <v>12.4927155841308</v>
      </c>
      <c r="CC153" s="0" t="n">
        <f aca="false">IF($B63=0,0,IF(SIN(CC$12)=0,999999999,(SIN(CC$12)*COS($E63)+SIN($E63)*COS(CC$12))/SIN(CC$12)*$B63))</f>
        <v>12.2785713092501</v>
      </c>
      <c r="CD153" s="0" t="n">
        <f aca="false">IF($B63=0,0,IF(SIN(CD$12)=0,999999999,(SIN(CD$12)*COS($E63)+SIN($E63)*COS(CD$12))/SIN(CD$12)*$B63))</f>
        <v>12.0664208449405</v>
      </c>
      <c r="CE153" s="0" t="n">
        <f aca="false">IF($B63=0,0,IF(SIN(CE$12)=0,999999999,(SIN(CE$12)*COS($E63)+SIN($E63)*COS(CE$12))/SIN(CE$12)*$B63))</f>
        <v>11.8561089522192</v>
      </c>
      <c r="CF153" s="0" t="n">
        <f aca="false">IF($B63=0,0,IF(SIN(CF$12)=0,999999999,(SIN(CF$12)*COS($E63)+SIN($E63)*COS(CF$12))/SIN(CF$12)*$B63))</f>
        <v>11.6474852940519</v>
      </c>
      <c r="CG153" s="0" t="n">
        <f aca="false">IF($B63=0,0,IF(SIN(CG$12)=0,999999999,(SIN(CG$12)*COS($E63)+SIN($E63)*COS(CG$12))/SIN(CG$12)*$B63))</f>
        <v>11.4404039797284</v>
      </c>
      <c r="CH153" s="0" t="n">
        <f aca="false">IF($B63=0,0,IF(SIN(CH$12)=0,999999999,(SIN(CH$12)*COS($E63)+SIN($E63)*COS(CH$12))/SIN(CH$12)*$B63))</f>
        <v>11.2347231347687</v>
      </c>
      <c r="CI153" s="0" t="n">
        <f aca="false">IF($B63=0,0,IF(SIN(CI$12)=0,999999999,(SIN(CI$12)*COS($E63)+SIN($E63)*COS(CI$12))/SIN(CI$12)*$B63))</f>
        <v>11.0303044935551</v>
      </c>
      <c r="CJ153" s="0" t="n">
        <f aca="false">IF($B63=0,0,IF(SIN(CJ$12)=0,999999999,(SIN(CJ$12)*COS($E63)+SIN($E63)*COS(CJ$12))/SIN(CJ$12)*$B63))</f>
        <v>10.827013012105</v>
      </c>
      <c r="CK153" s="0" t="n">
        <f aca="false">IF($B63=0,0,IF(SIN(CK$12)=0,999999999,(SIN(CK$12)*COS($E63)+SIN($E63)*COS(CK$12))/SIN(CK$12)*$B63))</f>
        <v>10.6247164985992</v>
      </c>
      <c r="CL153" s="0" t="n">
        <f aca="false">IF($B63=0,0,IF(SIN(CL$12)=0,999999999,(SIN(CL$12)*COS($E63)+SIN($E63)*COS(CL$12))/SIN(CL$12)*$B63))</f>
        <v>10.4232852594524</v>
      </c>
      <c r="CM153" s="0" t="n">
        <f aca="false">IF($B63=0,0,IF(SIN(CM$12)=0,999999999,(SIN(CM$12)*COS($E63)+SIN($E63)*COS(CM$12))/SIN(CM$12)*$B63))</f>
        <v>10.2225917588562</v>
      </c>
      <c r="CN153" s="0" t="n">
        <f aca="false">IF($B63=0,0,IF(SIN(CN$12)=0,999999999,(SIN(CN$12)*COS($E63)+SIN($E63)*COS(CN$12))/SIN(CN$12)*$B63))</f>
        <v>10.0225102898527</v>
      </c>
      <c r="CO153" s="0" t="n">
        <f aca="false">IF($B63=0,0,IF(SIN(CO$12)=0,999999999,(SIN(CO$12)*COS($E63)+SIN($E63)*COS(CO$12))/SIN(CO$12)*$B63))</f>
        <v>9.82291665510537</v>
      </c>
      <c r="CP153" s="0" t="n">
        <f aca="false">IF($B63=0,0,IF(SIN(CP$12)=0,999999999,(SIN(CP$12)*COS($E63)+SIN($E63)*COS(CP$12))/SIN(CP$12)*$B63))</f>
        <v>9.62368785561914</v>
      </c>
      <c r="CQ153" s="0" t="n">
        <f aca="false">IF($B63=0,0,IF(SIN(CQ$12)=0,999999999,(SIN(CQ$12)*COS($E63)+SIN($E63)*COS(CQ$12))/SIN(CQ$12)*$B63))</f>
        <v>9.42470178573624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694.648447827743</v>
      </c>
      <c r="H154" s="0" t="n">
        <f aca="false">IF($B64=0,0,IF(SIN(H$12)=0,999999999,(SIN(H$12)*COS($E64)+SIN($E64)*COS(H$12))/SIN(H$12)*$B64))</f>
        <v>351.892695739983</v>
      </c>
      <c r="I154" s="0" t="n">
        <f aca="false">IF($B64=0,0,IF(SIN(I$12)=0,999999999,(SIN(I$12)*COS($E64)+SIN($E64)*COS(I$12))/SIN(I$12)*$B64))</f>
        <v>237.594360072162</v>
      </c>
      <c r="J154" s="0" t="n">
        <f aca="false">IF($B64=0,0,IF(SIN(J$12)=0,999999999,(SIN(J$12)*COS($E64)+SIN($E64)*COS(J$12))/SIN(J$12)*$B64))</f>
        <v>180.410357288816</v>
      </c>
      <c r="K154" s="0" t="n">
        <f aca="false">IF($B64=0,0,IF(SIN(K$12)=0,999999999,(SIN(K$12)*COS($E64)+SIN($E64)*COS(K$12))/SIN(K$12)*$B64))</f>
        <v>146.072063871587</v>
      </c>
      <c r="L154" s="0" t="n">
        <f aca="false">IF($B64=0,0,IF(SIN(L$12)=0,999999999,(SIN(L$12)*COS($E64)+SIN($E64)*COS(L$12))/SIN(L$12)*$B64))</f>
        <v>123.156599621016</v>
      </c>
      <c r="M154" s="0" t="n">
        <f aca="false">IF($B64=0,0,IF(SIN(M$12)=0,999999999,(SIN(M$12)*COS($E64)+SIN($E64)*COS(M$12))/SIN(M$12)*$B64))</f>
        <v>106.768439552522</v>
      </c>
      <c r="N154" s="0" t="n">
        <f aca="false">IF($B64=0,0,IF(SIN(N$12)=0,999999999,(SIN(N$12)*COS($E64)+SIN($E64)*COS(N$12))/SIN(N$12)*$B64))</f>
        <v>94.459816866623</v>
      </c>
      <c r="O154" s="0" t="n">
        <f aca="false">IF($B64=0,0,IF(SIN(O$12)=0,999999999,(SIN(O$12)*COS($E64)+SIN($E64)*COS(O$12))/SIN(O$12)*$B64))</f>
        <v>84.8708572689629</v>
      </c>
      <c r="P154" s="0" t="n">
        <f aca="false">IF($B64=0,0,IF(SIN(P$12)=0,999999999,(SIN(P$12)*COS($E64)+SIN($E64)*COS(P$12))/SIN(P$12)*$B64))</f>
        <v>77.185632695246</v>
      </c>
      <c r="Q154" s="0" t="n">
        <f aca="false">IF($B64=0,0,IF(SIN(Q$12)=0,999999999,(SIN(Q$12)*COS($E64)+SIN($E64)*COS(Q$12))/SIN(Q$12)*$B64))</f>
        <v>70.8849130015495</v>
      </c>
      <c r="R154" s="0" t="n">
        <f aca="false">IF($B64=0,0,IF(SIN(R$12)=0,999999999,(SIN(R$12)*COS($E64)+SIN($E64)*COS(R$12))/SIN(R$12)*$B64))</f>
        <v>65.6225418068502</v>
      </c>
      <c r="S154" s="0" t="n">
        <f aca="false">IF($B64=0,0,IF(SIN(S$12)=0,999999999,(SIN(S$12)*COS($E64)+SIN($E64)*COS(S$12))/SIN(S$12)*$B64))</f>
        <v>61.1588696365296</v>
      </c>
      <c r="T154" s="0" t="n">
        <f aca="false">IF($B64=0,0,IF(SIN(T$12)=0,999999999,(SIN(T$12)*COS($E64)+SIN($E64)*COS(T$12))/SIN(T$12)*$B64))</f>
        <v>57.322715716327</v>
      </c>
      <c r="U154" s="0" t="n">
        <f aca="false">IF($B64=0,0,IF(SIN(U$12)=0,999999999,(SIN(U$12)*COS($E64)+SIN($E64)*COS(U$12))/SIN(U$12)*$B64))</f>
        <v>53.9885450464942</v>
      </c>
      <c r="V154" s="0" t="n">
        <f aca="false">IF($B64=0,0,IF(SIN(V$12)=0,999999999,(SIN(V$12)*COS($E64)+SIN($E64)*COS(V$12))/SIN(V$12)*$B64))</f>
        <v>51.0622040710195</v>
      </c>
      <c r="W154" s="0" t="n">
        <f aca="false">IF($B64=0,0,IF(SIN(W$12)=0,999999999,(SIN(W$12)*COS($E64)+SIN($E64)*COS(W$12))/SIN(W$12)*$B64))</f>
        <v>48.4716908144957</v>
      </c>
      <c r="X154" s="0" t="n">
        <f aca="false">IF($B64=0,0,IF(SIN(X$12)=0,999999999,(SIN(X$12)*COS($E64)+SIN($E64)*COS(X$12))/SIN(X$12)*$B64))</f>
        <v>46.1610016380593</v>
      </c>
      <c r="Y154" s="0" t="n">
        <f aca="false">IF($B64=0,0,IF(SIN(Y$12)=0,999999999,(SIN(Y$12)*COS($E64)+SIN($E64)*COS(Y$12))/SIN(Y$12)*$B64))</f>
        <v>44.0859211231189</v>
      </c>
      <c r="Z154" s="0" t="n">
        <f aca="false">IF($B64=0,0,IF(SIN(Z$12)=0,999999999,(SIN(Z$12)*COS($E64)+SIN($E64)*COS(Z$12))/SIN(Z$12)*$B64))</f>
        <v>42.2110749880997</v>
      </c>
      <c r="AA154" s="0" t="n">
        <f aca="false">IF($B64=0,0,IF(SIN(AA$12)=0,999999999,(SIN(AA$12)*COS($E64)+SIN($E64)*COS(AA$12))/SIN(AA$12)*$B64))</f>
        <v>40.5078250271482</v>
      </c>
      <c r="AB154" s="0" t="n">
        <f aca="false">IF($B64=0,0,IF(SIN(AB$12)=0,999999999,(SIN(AB$12)*COS($E64)+SIN($E64)*COS(AB$12))/SIN(AB$12)*$B64))</f>
        <v>38.952738154672</v>
      </c>
      <c r="AC154" s="0" t="n">
        <f aca="false">IF($B64=0,0,IF(SIN(AC$12)=0,999999999,(SIN(AC$12)*COS($E64)+SIN($E64)*COS(AC$12))/SIN(AC$12)*$B64))</f>
        <v>37.5264548278</v>
      </c>
      <c r="AD154" s="0" t="n">
        <f aca="false">IF($B64=0,0,IF(SIN(AD$12)=0,999999999,(SIN(AD$12)*COS($E64)+SIN($E64)*COS(AD$12))/SIN(AD$12)*$B64))</f>
        <v>36.2128403614834</v>
      </c>
      <c r="AE154" s="0" t="n">
        <f aca="false">IF($B64=0,0,IF(SIN(AE$12)=0,999999999,(SIN(AE$12)*COS($E64)+SIN($E64)*COS(AE$12))/SIN(AE$12)*$B64))</f>
        <v>34.9983399262452</v>
      </c>
      <c r="AF154" s="0" t="n">
        <f aca="false">IF($B64=0,0,IF(SIN(AF$12)=0,999999999,(SIN(AF$12)*COS($E64)+SIN($E64)*COS(AF$12))/SIN(AF$12)*$B64))</f>
        <v>33.871482390887</v>
      </c>
      <c r="AG154" s="0" t="n">
        <f aca="false">IF($B64=0,0,IF(SIN(AG$12)=0,999999999,(SIN(AG$12)*COS($E64)+SIN($E64)*COS(AG$12))/SIN(AG$12)*$B64))</f>
        <v>32.8224944206636</v>
      </c>
      <c r="AH154" s="0" t="n">
        <f aca="false">IF($B64=0,0,IF(SIN(AH$12)=0,999999999,(SIN(AH$12)*COS($E64)+SIN($E64)*COS(AH$12))/SIN(AH$12)*$B64))</f>
        <v>31.842997267</v>
      </c>
      <c r="AI154" s="0" t="n">
        <f aca="false">IF($B64=0,0,IF(SIN(AI$12)=0,999999999,(SIN(AI$12)*COS($E64)+SIN($E64)*COS(AI$12))/SIN(AI$12)*$B64))</f>
        <v>30.925766288664</v>
      </c>
      <c r="AJ154" s="0" t="n">
        <f aca="false">IF($B64=0,0,IF(SIN(AJ$12)=0,999999999,(SIN(AJ$12)*COS($E64)+SIN($E64)*COS(AJ$12))/SIN(AJ$12)*$B64))</f>
        <v>30.0645385669941</v>
      </c>
      <c r="AK154" s="0" t="n">
        <f aca="false">IF($B64=0,0,IF(SIN(AK$12)=0,999999999,(SIN(AK$12)*COS($E64)+SIN($E64)*COS(AK$12))/SIN(AK$12)*$B64))</f>
        <v>29.2538577551699</v>
      </c>
      <c r="AL154" s="0" t="n">
        <f aca="false">IF($B64=0,0,IF(SIN(AL$12)=0,999999999,(SIN(AL$12)*COS($E64)+SIN($E64)*COS(AL$12))/SIN(AL$12)*$B64))</f>
        <v>28.4889480165164</v>
      </c>
      <c r="AM154" s="0" t="n">
        <f aca="false">IF($B64=0,0,IF(SIN(AM$12)=0,999999999,(SIN(AM$12)*COS($E64)+SIN($E64)*COS(AM$12))/SIN(AM$12)*$B64))</f>
        <v>27.7656108813711</v>
      </c>
      <c r="AN154" s="0" t="n">
        <f aca="false">IF($B64=0,0,IF(SIN(AN$12)=0,999999999,(SIN(AN$12)*COS($E64)+SIN($E64)*COS(AN$12))/SIN(AN$12)*$B64))</f>
        <v>27.0801403039198</v>
      </c>
      <c r="AO154" s="0" t="n">
        <f aca="false">IF($B64=0,0,IF(SIN(AO$12)=0,999999999,(SIN(AO$12)*COS($E64)+SIN($E64)*COS(AO$12))/SIN(AO$12)*$B64))</f>
        <v>26.4292522789352</v>
      </c>
      <c r="AP154" s="0" t="n">
        <f aca="false">IF($B64=0,0,IF(SIN(AP$12)=0,999999999,(SIN(AP$12)*COS($E64)+SIN($E64)*COS(AP$12))/SIN(AP$12)*$B64))</f>
        <v>25.810026187253</v>
      </c>
      <c r="AQ154" s="0" t="n">
        <f aca="false">IF($B64=0,0,IF(SIN(AQ$12)=0,999999999,(SIN(AQ$12)*COS($E64)+SIN($E64)*COS(AQ$12))/SIN(AQ$12)*$B64))</f>
        <v>25.2198556509603</v>
      </c>
      <c r="AR154" s="0" t="n">
        <f aca="false">IF($B64=0,0,IF(SIN(AR$12)=0,999999999,(SIN(AR$12)*COS($E64)+SIN($E64)*COS(AR$12))/SIN(AR$12)*$B64))</f>
        <v>24.6564071464281</v>
      </c>
      <c r="AS154" s="0" t="n">
        <f aca="false">IF($B64=0,0,IF(SIN(AS$12)=0,999999999,(SIN(AS$12)*COS($E64)+SIN($E64)*COS(AS$12))/SIN(AS$12)*$B64))</f>
        <v>24.1175849826739</v>
      </c>
      <c r="AT154" s="0" t="n">
        <f aca="false">IF($B64=0,0,IF(SIN(AT$12)=0,999999999,(SIN(AT$12)*COS($E64)+SIN($E64)*COS(AT$12))/SIN(AT$12)*$B64))</f>
        <v>23.6015015310392</v>
      </c>
      <c r="AU154" s="0" t="n">
        <f aca="false">IF($B64=0,0,IF(SIN(AU$12)=0,999999999,(SIN(AU$12)*COS($E64)+SIN($E64)*COS(AU$12))/SIN(AU$12)*$B64))</f>
        <v>23.1064518095273</v>
      </c>
      <c r="AV154" s="0" t="n">
        <f aca="false">IF($B64=0,0,IF(SIN(AV$12)=0,999999999,(SIN(AV$12)*COS($E64)+SIN($E64)*COS(AV$12))/SIN(AV$12)*$B64))</f>
        <v>22.6308916959372</v>
      </c>
      <c r="AW154" s="0" t="n">
        <f aca="false">IF($B64=0,0,IF(SIN(AW$12)=0,999999999,(SIN(AW$12)*COS($E64)+SIN($E64)*COS(AW$12))/SIN(AW$12)*$B64))</f>
        <v>22.1734191789653</v>
      </c>
      <c r="AX154" s="0" t="n">
        <f aca="false">IF($B64=0,0,IF(SIN(AX$12)=0,999999999,(SIN(AX$12)*COS($E64)+SIN($E64)*COS(AX$12))/SIN(AX$12)*$B64))</f>
        <v>21.7327581638657</v>
      </c>
      <c r="AY154" s="0" t="n">
        <f aca="false">IF($B64=0,0,IF(SIN(AY$12)=0,999999999,(SIN(AY$12)*COS($E64)+SIN($E64)*COS(AY$12))/SIN(AY$12)*$B64))</f>
        <v>21.3077444351935</v>
      </c>
      <c r="AZ154" s="0" t="n">
        <f aca="false">IF($B64=0,0,IF(SIN(AZ$12)=0,999999999,(SIN(AZ$12)*COS($E64)+SIN($E64)*COS(AZ$12))/SIN(AZ$12)*$B64))</f>
        <v>20.897313448276</v>
      </c>
      <c r="BA154" s="0" t="n">
        <f aca="false">IF($B64=0,0,IF(SIN(BA$12)=0,999999999,(SIN(BA$12)*COS($E64)+SIN($E64)*COS(BA$12))/SIN(BA$12)*$B64))</f>
        <v>20.500489676938</v>
      </c>
      <c r="BB154" s="0" t="n">
        <f aca="false">IF($B64=0,0,IF(SIN(BB$12)=0,999999999,(SIN(BB$12)*COS($E64)+SIN($E64)*COS(BB$12))/SIN(BB$12)*$B64))</f>
        <v>20.1163772904183</v>
      </c>
      <c r="BC154" s="0" t="n">
        <f aca="false">IF($B64=0,0,IF(SIN(BC$12)=0,999999999,(SIN(BC$12)*COS($E64)+SIN($E64)*COS(BC$12))/SIN(BC$12)*$B64))</f>
        <v>19.744151969473</v>
      </c>
      <c r="BD154" s="0" t="n">
        <f aca="false">IF($B64=0,0,IF(SIN(BD$12)=0,999999999,(SIN(BD$12)*COS($E64)+SIN($E64)*COS(BD$12))/SIN(BD$12)*$B64))</f>
        <v>19.3830537020592</v>
      </c>
      <c r="BE154" s="0" t="n">
        <f aca="false">IF($B64=0,0,IF(SIN(BE$12)=0,999999999,(SIN(BE$12)*COS($E64)+SIN($E64)*COS(BE$12))/SIN(BE$12)*$B64))</f>
        <v>19.03238042402</v>
      </c>
      <c r="BF154" s="0" t="n">
        <f aca="false">IF($B64=0,0,IF(SIN(BF$12)=0,999999999,(SIN(BF$12)*COS($E64)+SIN($E64)*COS(BF$12))/SIN(BF$12)*$B64))</f>
        <v>18.691482390887</v>
      </c>
      <c r="BG154" s="0" t="n">
        <f aca="false">IF($B64=0,0,IF(SIN(BG$12)=0,999999999,(SIN(BG$12)*COS($E64)+SIN($E64)*COS(BG$12))/SIN(BG$12)*$B64))</f>
        <v>18.3597571840999</v>
      </c>
      <c r="BH154" s="0" t="n">
        <f aca="false">IF($B64=0,0,IF(SIN(BH$12)=0,999999999,(SIN(BH$12)*COS($E64)+SIN($E64)*COS(BH$12))/SIN(BH$12)*$B64))</f>
        <v>18.0366452692598</v>
      </c>
      <c r="BI154" s="0" t="n">
        <f aca="false">IF($B64=0,0,IF(SIN(BI$12)=0,999999999,(SIN(BI$12)*COS($E64)+SIN($E64)*COS(BI$12))/SIN(BI$12)*$B64))</f>
        <v>17.7216260360054</v>
      </c>
      <c r="BJ154" s="0" t="n">
        <f aca="false">IF($B64=0,0,IF(SIN(BJ$12)=0,999999999,(SIN(BJ$12)*COS($E64)+SIN($E64)*COS(BJ$12))/SIN(BJ$12)*$B64))</f>
        <v>17.4142142591516</v>
      </c>
      <c r="BK154" s="0" t="n">
        <f aca="false">IF($B64=0,0,IF(SIN(BK$12)=0,999999999,(SIN(BK$12)*COS($E64)+SIN($E64)*COS(BK$12))/SIN(BK$12)*$B64))</f>
        <v>17.1139569291904</v>
      </c>
      <c r="BL154" s="0" t="n">
        <f aca="false">IF($B64=0,0,IF(SIN(BL$12)=0,999999999,(SIN(BL$12)*COS($E64)+SIN($E64)*COS(BL$12))/SIN(BL$12)*$B64))</f>
        <v>16.8204304074034</v>
      </c>
      <c r="BM154" s="0" t="n">
        <f aca="false">IF($B64=0,0,IF(SIN(BM$12)=0,999999999,(SIN(BM$12)*COS($E64)+SIN($E64)*COS(BM$12))/SIN(BM$12)*$B64))</f>
        <v>16.5332378668895</v>
      </c>
      <c r="BN154" s="0" t="n">
        <f aca="false">IF($B64=0,0,IF(SIN(BN$12)=0,999999999,(SIN(BN$12)*COS($E64)+SIN($E64)*COS(BN$12))/SIN(BN$12)*$B64))</f>
        <v>16.2520069859603</v>
      </c>
      <c r="BO154" s="0" t="n">
        <f aca="false">IF($B64=0,0,IF(SIN(BO$12)=0,999999999,(SIN(BO$12)*COS($E64)+SIN($E64)*COS(BO$12))/SIN(BO$12)*$B64))</f>
        <v>15.9763878647443</v>
      </c>
      <c r="BP154" s="0" t="n">
        <f aca="false">IF($B64=0,0,IF(SIN(BP$12)=0,999999999,(SIN(BP$12)*COS($E64)+SIN($E64)*COS(BP$12))/SIN(BP$12)*$B64))</f>
        <v>15.7060511395838</v>
      </c>
      <c r="BQ154" s="0" t="n">
        <f aca="false">IF($B64=0,0,IF(SIN(BQ$12)=0,999999999,(SIN(BQ$12)*COS($E64)+SIN($E64)*COS(BQ$12))/SIN(BQ$12)*$B64))</f>
        <v>15.4406862730309</v>
      </c>
      <c r="BR154" s="0" t="n">
        <f aca="false">IF($B64=0,0,IF(SIN(BR$12)=0,999999999,(SIN(BR$12)*COS($E64)+SIN($E64)*COS(BR$12))/SIN(BR$12)*$B64))</f>
        <v>15.18</v>
      </c>
      <c r="BS154" s="0" t="n">
        <f aca="false">IF($B64=0,0,IF(SIN(BS$12)=0,999999999,(SIN(BS$12)*COS($E64)+SIN($E64)*COS(BS$12))/SIN(BS$12)*$B64))</f>
        <v>14.9237149130139</v>
      </c>
      <c r="BT154" s="0" t="n">
        <f aca="false">IF($B64=0,0,IF(SIN(BT$12)=0,999999999,(SIN(BT$12)*COS($E64)+SIN($E64)*COS(BT$12))/SIN(BT$12)*$B64))</f>
        <v>14.6715681715338</v>
      </c>
      <c r="BU154" s="0" t="n">
        <f aca="false">IF($B64=0,0,IF(SIN(BU$12)=0,999999999,(SIN(BU$12)*COS($E64)+SIN($E64)*COS(BU$12))/SIN(BU$12)*$B64))</f>
        <v>14.4233103221351</v>
      </c>
      <c r="BV154" s="0" t="n">
        <f aca="false">IF($B64=0,0,IF(SIN(BV$12)=0,999999999,(SIN(BV$12)*COS($E64)+SIN($E64)*COS(BV$12))/SIN(BV$12)*$B64))</f>
        <v>14.1787042178277</v>
      </c>
      <c r="BW154" s="0" t="n">
        <f aca="false">IF($B64=0,0,IF(SIN(BW$12)=0,999999999,(SIN(BW$12)*COS($E64)+SIN($E64)*COS(BW$12))/SIN(BW$12)*$B64))</f>
        <v>13.9375240261606</v>
      </c>
      <c r="BX154" s="0" t="n">
        <f aca="false">IF($B64=0,0,IF(SIN(BX$12)=0,999999999,(SIN(BX$12)*COS($E64)+SIN($E64)*COS(BX$12))/SIN(BX$12)*$B64))</f>
        <v>13.6995543169084</v>
      </c>
      <c r="BY154" s="0" t="n">
        <f aca="false">IF($B64=0,0,IF(SIN(BY$12)=0,999999999,(SIN(BY$12)*COS($E64)+SIN($E64)*COS(BY$12))/SIN(BY$12)*$B64))</f>
        <v>13.4645892211499</v>
      </c>
      <c r="BZ154" s="0" t="n">
        <f aca="false">IF($B64=0,0,IF(SIN(BZ$12)=0,999999999,(SIN(BZ$12)*COS($E64)+SIN($E64)*COS(BZ$12))/SIN(BZ$12)*$B64))</f>
        <v>13.2324316544401</v>
      </c>
      <c r="CA154" s="0" t="n">
        <f aca="false">IF($B64=0,0,IF(SIN(CA$12)=0,999999999,(SIN(CA$12)*COS($E64)+SIN($E64)*COS(CA$12))/SIN(CA$12)*$B64))</f>
        <v>13.002892597543</v>
      </c>
      <c r="CB154" s="0" t="n">
        <f aca="false">IF($B64=0,0,IF(SIN(CB$12)=0,999999999,(SIN(CB$12)*COS($E64)+SIN($E64)*COS(CB$12))/SIN(CB$12)*$B64))</f>
        <v>12.7757904288738</v>
      </c>
      <c r="CC154" s="0" t="n">
        <f aca="false">IF($B64=0,0,IF(SIN(CC$12)=0,999999999,(SIN(CC$12)*COS($E64)+SIN($E64)*COS(CC$12))/SIN(CC$12)*$B64))</f>
        <v>12.550950303393</v>
      </c>
      <c r="CD154" s="0" t="n">
        <f aca="false">IF($B64=0,0,IF(SIN(CD$12)=0,999999999,(SIN(CD$12)*COS($E64)+SIN($E64)*COS(CD$12))/SIN(CD$12)*$B64))</f>
        <v>12.328203573214</v>
      </c>
      <c r="CE154" s="0" t="n">
        <f aca="false">IF($B64=0,0,IF(SIN(CE$12)=0,999999999,(SIN(CE$12)*COS($E64)+SIN($E64)*COS(CE$12))/SIN(CE$12)*$B64))</f>
        <v>12.1073872456428</v>
      </c>
      <c r="CF154" s="0" t="n">
        <f aca="false">IF($B64=0,0,IF(SIN(CF$12)=0,999999999,(SIN(CF$12)*COS($E64)+SIN($E64)*COS(CF$12))/SIN(CF$12)*$B64))</f>
        <v>11.8883434747704</v>
      </c>
      <c r="CG154" s="0" t="n">
        <f aca="false">IF($B64=0,0,IF(SIN(CG$12)=0,999999999,(SIN(CG$12)*COS($E64)+SIN($E64)*COS(CG$12))/SIN(CG$12)*$B64))</f>
        <v>11.6709190830925</v>
      </c>
      <c r="CH154" s="0" t="n">
        <f aca="false">IF($B64=0,0,IF(SIN(CH$12)=0,999999999,(SIN(CH$12)*COS($E64)+SIN($E64)*COS(CH$12))/SIN(CH$12)*$B64))</f>
        <v>11.4549651099335</v>
      </c>
      <c r="CI154" s="0" t="n">
        <f aca="false">IF($B64=0,0,IF(SIN(CI$12)=0,999999999,(SIN(CI$12)*COS($E64)+SIN($E64)*COS(CI$12))/SIN(CI$12)*$B64))</f>
        <v>11.2403363837316</v>
      </c>
      <c r="CJ154" s="0" t="n">
        <f aca="false">IF($B64=0,0,IF(SIN(CJ$12)=0,999999999,(SIN(CJ$12)*COS($E64)+SIN($E64)*COS(CJ$12))/SIN(CJ$12)*$B64))</f>
        <v>11.0268911154707</v>
      </c>
      <c r="CK154" s="0" t="n">
        <f aca="false">IF($B64=0,0,IF(SIN(CK$12)=0,999999999,(SIN(CK$12)*COS($E64)+SIN($E64)*COS(CK$12))/SIN(CK$12)*$B64))</f>
        <v>10.8144905107554</v>
      </c>
      <c r="CL154" s="0" t="n">
        <f aca="false">IF($B64=0,0,IF(SIN(CL$12)=0,999999999,(SIN(CL$12)*COS($E64)+SIN($E64)*COS(CL$12))/SIN(CL$12)*$B64))</f>
        <v>10.6029983982029</v>
      </c>
      <c r="CM154" s="0" t="n">
        <f aca="false">IF($B64=0,0,IF(SIN(CM$12)=0,999999999,(SIN(CM$12)*COS($E64)+SIN($E64)*COS(CM$12))/SIN(CM$12)*$B64))</f>
        <v>10.392280871982</v>
      </c>
      <c r="CN154" s="0" t="n">
        <f aca="false">IF($B64=0,0,IF(SIN(CN$12)=0,999999999,(SIN(CN$12)*COS($E64)+SIN($E64)*COS(CN$12))/SIN(CN$12)*$B64))</f>
        <v>10.1822059464572</v>
      </c>
      <c r="CO154" s="0" t="n">
        <f aca="false">IF($B64=0,0,IF(SIN(CO$12)=0,999999999,(SIN(CO$12)*COS($E64)+SIN($E64)*COS(CO$12))/SIN(CO$12)*$B64))</f>
        <v>9.9726432210153</v>
      </c>
      <c r="CP154" s="0" t="n">
        <f aca="false">IF($B64=0,0,IF(SIN(CP$12)=0,999999999,(SIN(CP$12)*COS($E64)+SIN($E64)*COS(CP$12))/SIN(CP$12)*$B64))</f>
        <v>9.76346355323835</v>
      </c>
      <c r="CQ154" s="0" t="n">
        <f aca="false">IF($B64=0,0,IF(SIN(CQ$12)=0,999999999,(SIN(CQ$12)*COS($E64)+SIN($E64)*COS(CQ$12))/SIN(CQ$12)*$B64))</f>
        <v>9.55453873866492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727.783120186358</v>
      </c>
      <c r="H155" s="0" t="n">
        <f aca="false">IF($B65=0,0,IF(SIN(H$12)=0,999999999,(SIN(H$12)*COS($E65)+SIN($E65)*COS(H$12))/SIN(H$12)*$B65))</f>
        <v>368.50637718267</v>
      </c>
      <c r="I155" s="0" t="n">
        <f aca="false">IF($B65=0,0,IF(SIN(I$12)=0,999999999,(SIN(I$12)*COS($E65)+SIN($E65)*COS(I$12))/SIN(I$12)*$B65))</f>
        <v>248.698807158396</v>
      </c>
      <c r="J155" s="0" t="n">
        <f aca="false">IF($B65=0,0,IF(SIN(J$12)=0,999999999,(SIN(J$12)*COS($E65)+SIN($E65)*COS(J$12))/SIN(J$12)*$B65))</f>
        <v>188.758508135627</v>
      </c>
      <c r="K155" s="0" t="n">
        <f aca="false">IF($B65=0,0,IF(SIN(K$12)=0,999999999,(SIN(K$12)*COS($E65)+SIN($E65)*COS(K$12))/SIN(K$12)*$B65))</f>
        <v>152.765092579211</v>
      </c>
      <c r="L155" s="0" t="n">
        <f aca="false">IF($B65=0,0,IF(SIN(L$12)=0,999999999,(SIN(L$12)*COS($E65)+SIN($E65)*COS(L$12))/SIN(L$12)*$B65))</f>
        <v>128.745092009667</v>
      </c>
      <c r="M155" s="0" t="n">
        <f aca="false">IF($B65=0,0,IF(SIN(M$12)=0,999999999,(SIN(M$12)*COS($E65)+SIN($E65)*COS(M$12))/SIN(M$12)*$B65))</f>
        <v>111.567014800552</v>
      </c>
      <c r="N155" s="0" t="n">
        <f aca="false">IF($B65=0,0,IF(SIN(N$12)=0,999999999,(SIN(N$12)*COS($E65)+SIN($E65)*COS(N$12))/SIN(N$12)*$B65))</f>
        <v>98.665110623846</v>
      </c>
      <c r="O155" s="0" t="n">
        <f aca="false">IF($B65=0,0,IF(SIN(O$12)=0,999999999,(SIN(O$12)*COS($E65)+SIN($E65)*COS(O$12))/SIN(O$12)*$B65))</f>
        <v>88.6139585948666</v>
      </c>
      <c r="P155" s="0" t="n">
        <f aca="false">IF($B65=0,0,IF(SIN(P$12)=0,999999999,(SIN(P$12)*COS($E65)+SIN($E65)*COS(P$12))/SIN(P$12)*$B65))</f>
        <v>80.5583025270147</v>
      </c>
      <c r="Q155" s="0" t="n">
        <f aca="false">IF($B65=0,0,IF(SIN(Q$12)=0,999999999,(SIN(Q$12)*COS($E65)+SIN($E65)*COS(Q$12))/SIN(Q$12)*$B65))</f>
        <v>73.9538851354989</v>
      </c>
      <c r="R155" s="0" t="n">
        <f aca="false">IF($B65=0,0,IF(SIN(R$12)=0,999999999,(SIN(R$12)*COS($E65)+SIN($E65)*COS(R$12))/SIN(R$12)*$B65))</f>
        <v>68.4378651364417</v>
      </c>
      <c r="S155" s="0" t="n">
        <f aca="false">IF($B65=0,0,IF(SIN(S$12)=0,999999999,(SIN(S$12)*COS($E65)+SIN($E65)*COS(S$12))/SIN(S$12)*$B65))</f>
        <v>63.7590418361157</v>
      </c>
      <c r="T155" s="0" t="n">
        <f aca="false">IF($B65=0,0,IF(SIN(T$12)=0,999999999,(SIN(T$12)*COS($E65)+SIN($E65)*COS(T$12))/SIN(T$12)*$B65))</f>
        <v>59.7379834652022</v>
      </c>
      <c r="U155" s="0" t="n">
        <f aca="false">IF($B65=0,0,IF(SIN(U$12)=0,999999999,(SIN(U$12)*COS($E65)+SIN($E65)*COS(U$12))/SIN(U$12)*$B65))</f>
        <v>56.2431041770226</v>
      </c>
      <c r="V155" s="0" t="n">
        <f aca="false">IF($B65=0,0,IF(SIN(V$12)=0,999999999,(SIN(V$12)*COS($E65)+SIN($E65)*COS(V$12))/SIN(V$12)*$B65))</f>
        <v>53.175712169207</v>
      </c>
      <c r="W155" s="0" t="n">
        <f aca="false">IF($B65=0,0,IF(SIN(W$12)=0,999999999,(SIN(W$12)*COS($E65)+SIN($E65)*COS(W$12))/SIN(W$12)*$B65))</f>
        <v>50.460334936753</v>
      </c>
      <c r="X155" s="0" t="n">
        <f aca="false">IF($B65=0,0,IF(SIN(X$12)=0,999999999,(SIN(X$12)*COS($E65)+SIN($E65)*COS(X$12))/SIN(X$12)*$B65))</f>
        <v>48.0382694386622</v>
      </c>
      <c r="Y155" s="0" t="n">
        <f aca="false">IF($B65=0,0,IF(SIN(Y$12)=0,999999999,(SIN(Y$12)*COS($E65)+SIN($E65)*COS(Y$12))/SIN(Y$12)*$B65))</f>
        <v>45.8631690520543</v>
      </c>
      <c r="Z155" s="0" t="n">
        <f aca="false">IF($B65=0,0,IF(SIN(Z$12)=0,999999999,(SIN(Z$12)*COS($E65)+SIN($E65)*COS(Z$12))/SIN(Z$12)*$B65))</f>
        <v>43.8979544380913</v>
      </c>
      <c r="AA155" s="0" t="n">
        <f aca="false">IF($B65=0,0,IF(SIN(AA$12)=0,999999999,(SIN(AA$12)*COS($E65)+SIN($E65)*COS(AA$12))/SIN(AA$12)*$B65))</f>
        <v>42.1126070157228</v>
      </c>
      <c r="AB155" s="0" t="n">
        <f aca="false">IF($B65=0,0,IF(SIN(AB$12)=0,999999999,(SIN(AB$12)*COS($E65)+SIN($E65)*COS(AB$12))/SIN(AB$12)*$B65))</f>
        <v>40.4825642134419</v>
      </c>
      <c r="AC155" s="0" t="n">
        <f aca="false">IF($B65=0,0,IF(SIN(AC$12)=0,999999999,(SIN(AC$12)*COS($E65)+SIN($E65)*COS(AC$12))/SIN(AC$12)*$B65))</f>
        <v>38.9875333491668</v>
      </c>
      <c r="AD155" s="0" t="n">
        <f aca="false">IF($B65=0,0,IF(SIN(AD$12)=0,999999999,(SIN(AD$12)*COS($E65)+SIN($E65)*COS(AD$12))/SIN(AD$12)*$B65))</f>
        <v>37.6106020383251</v>
      </c>
      <c r="AE155" s="0" t="n">
        <f aca="false">IF($B65=0,0,IF(SIN(AE$12)=0,999999999,(SIN(AE$12)*COS($E65)+SIN($E65)*COS(AE$12))/SIN(AE$12)*$B65))</f>
        <v>36.3375621021865</v>
      </c>
      <c r="AF155" s="0" t="n">
        <f aca="false">IF($B65=0,0,IF(SIN(AF$12)=0,999999999,(SIN(AF$12)*COS($E65)+SIN($E65)*COS(AF$12))/SIN(AF$12)*$B65))</f>
        <v>35.1563894955513</v>
      </c>
      <c r="AG155" s="0" t="n">
        <f aca="false">IF($B65=0,0,IF(SIN(AG$12)=0,999999999,(SIN(AG$12)*COS($E65)+SIN($E65)*COS(AG$12))/SIN(AG$12)*$B65))</f>
        <v>34.0568398042732</v>
      </c>
      <c r="AH155" s="0" t="n">
        <f aca="false">IF($B65=0,0,IF(SIN(AH$12)=0,999999999,(SIN(AH$12)*COS($E65)+SIN($E65)*COS(AH$12))/SIN(AH$12)*$B65))</f>
        <v>33.0301304200947</v>
      </c>
      <c r="AI155" s="0" t="n">
        <f aca="false">IF($B65=0,0,IF(SIN(AI$12)=0,999999999,(SIN(AI$12)*COS($E65)+SIN($E65)*COS(AI$12))/SIN(AI$12)*$B65))</f>
        <v>32.0686884706267</v>
      </c>
      <c r="AJ155" s="0" t="n">
        <f aca="false">IF($B65=0,0,IF(SIN(AJ$12)=0,999999999,(SIN(AJ$12)*COS($E65)+SIN($E65)*COS(AJ$12))/SIN(AJ$12)*$B65))</f>
        <v>31.1659491615375</v>
      </c>
      <c r="AK155" s="0" t="n">
        <f aca="false">IF($B65=0,0,IF(SIN(AK$12)=0,999999999,(SIN(AK$12)*COS($E65)+SIN($E65)*COS(AK$12))/SIN(AK$12)*$B65))</f>
        <v>30.3161931474847</v>
      </c>
      <c r="AL155" s="0" t="n">
        <f aca="false">IF($B65=0,0,IF(SIN(AL$12)=0,999999999,(SIN(AL$12)*COS($E65)+SIN($E65)*COS(AL$12))/SIN(AL$12)*$B65))</f>
        <v>29.514414394185</v>
      </c>
      <c r="AM155" s="0" t="n">
        <f aca="false">IF($B65=0,0,IF(SIN(AM$12)=0,999999999,(SIN(AM$12)*COS($E65)+SIN($E65)*COS(AM$12))/SIN(AM$12)*$B65))</f>
        <v>28.7562120637334</v>
      </c>
      <c r="AN155" s="0" t="n">
        <f aca="false">IF($B65=0,0,IF(SIN(AN$12)=0,999999999,(SIN(AN$12)*COS($E65)+SIN($E65)*COS(AN$12))/SIN(AN$12)*$B65))</f>
        <v>28.0377014771379</v>
      </c>
      <c r="AO155" s="0" t="n">
        <f aca="false">IF($B65=0,0,IF(SIN(AO$12)=0,999999999,(SIN(AO$12)*COS($E65)+SIN($E65)*COS(AO$12))/SIN(AO$12)*$B65))</f>
        <v>27.3554403385511</v>
      </c>
      <c r="AP155" s="0" t="n">
        <f aca="false">IF($B65=0,0,IF(SIN(AP$12)=0,999999999,(SIN(AP$12)*COS($E65)+SIN($E65)*COS(AP$12))/SIN(AP$12)*$B65))</f>
        <v>26.7063672535704</v>
      </c>
      <c r="AQ155" s="0" t="n">
        <f aca="false">IF($B65=0,0,IF(SIN(AQ$12)=0,999999999,(SIN(AQ$12)*COS($E65)+SIN($E65)*COS(AQ$12))/SIN(AQ$12)*$B65))</f>
        <v>26.087750215623</v>
      </c>
      <c r="AR155" s="0" t="n">
        <f aca="false">IF($B65=0,0,IF(SIN(AR$12)=0,999999999,(SIN(AR$12)*COS($E65)+SIN($E65)*COS(AR$12))/SIN(AR$12)*$B65))</f>
        <v>25.4971432241265</v>
      </c>
      <c r="AS155" s="0" t="n">
        <f aca="false">IF($B65=0,0,IF(SIN(AS$12)=0,999999999,(SIN(AS$12)*COS($E65)+SIN($E65)*COS(AS$12))/SIN(AS$12)*$B65))</f>
        <v>24.9323495747927</v>
      </c>
      <c r="AT155" s="0" t="n">
        <f aca="false">IF($B65=0,0,IF(SIN(AT$12)=0,999999999,(SIN(AT$12)*COS($E65)+SIN($E65)*COS(AT$12))/SIN(AT$12)*$B65))</f>
        <v>24.3913906543602</v>
      </c>
      <c r="AU155" s="0" t="n">
        <f aca="false">IF($B65=0,0,IF(SIN(AU$12)=0,999999999,(SIN(AU$12)*COS($E65)+SIN($E65)*COS(AU$12))/SIN(AU$12)*$B65))</f>
        <v>23.8724792998861</v>
      </c>
      <c r="AV155" s="0" t="n">
        <f aca="false">IF($B65=0,0,IF(SIN(AV$12)=0,999999999,(SIN(AV$12)*COS($E65)+SIN($E65)*COS(AV$12))/SIN(AV$12)*$B65))</f>
        <v>23.3739969617418</v>
      </c>
      <c r="AW155" s="0" t="n">
        <f aca="false">IF($B65=0,0,IF(SIN(AW$12)=0,999999999,(SIN(AW$12)*COS($E65)+SIN($E65)*COS(AW$12))/SIN(AW$12)*$B65))</f>
        <v>22.8944740510095</v>
      </c>
      <c r="AX155" s="0" t="n">
        <f aca="false">IF($B65=0,0,IF(SIN(AX$12)=0,999999999,(SIN(AX$12)*COS($E65)+SIN($E65)*COS(AX$12))/SIN(AX$12)*$B65))</f>
        <v>22.4325729645671</v>
      </c>
      <c r="AY155" s="0" t="n">
        <f aca="false">IF($B65=0,0,IF(SIN(AY$12)=0,999999999,(SIN(AY$12)*COS($E65)+SIN($E65)*COS(AY$12))/SIN(AY$12)*$B65))</f>
        <v>21.9870733712297</v>
      </c>
      <c r="AZ155" s="0" t="n">
        <f aca="false">IF($B65=0,0,IF(SIN(AZ$12)=0,999999999,(SIN(AZ$12)*COS($E65)+SIN($E65)*COS(AZ$12))/SIN(AZ$12)*$B65))</f>
        <v>21.5568594147626</v>
      </c>
      <c r="BA155" s="0" t="n">
        <f aca="false">IF($B65=0,0,IF(SIN(BA$12)=0,999999999,(SIN(BA$12)*COS($E65)+SIN($E65)*COS(BA$12))/SIN(BA$12)*$B65))</f>
        <v>21.1409085481634</v>
      </c>
      <c r="BB155" s="0" t="n">
        <f aca="false">IF($B65=0,0,IF(SIN(BB$12)=0,999999999,(SIN(BB$12)*COS($E65)+SIN($E65)*COS(BB$12))/SIN(BB$12)*$B65))</f>
        <v>20.7382817612004</v>
      </c>
      <c r="BC155" s="0" t="n">
        <f aca="false">IF($B65=0,0,IF(SIN(BC$12)=0,999999999,(SIN(BC$12)*COS($E65)+SIN($E65)*COS(BC$12))/SIN(BC$12)*$B65))</f>
        <v>20.3481150020486</v>
      </c>
      <c r="BD155" s="0" t="n">
        <f aca="false">IF($B65=0,0,IF(SIN(BD$12)=0,999999999,(SIN(BD$12)*COS($E65)+SIN($E65)*COS(BD$12))/SIN(BD$12)*$B65))</f>
        <v>19.9696116257216</v>
      </c>
      <c r="BE155" s="0" t="n">
        <f aca="false">IF($B65=0,0,IF(SIN(BE$12)=0,999999999,(SIN(BE$12)*COS($E65)+SIN($E65)*COS(BE$12))/SIN(BE$12)*$B65))</f>
        <v>19.6020357282351</v>
      </c>
      <c r="BF155" s="0" t="n">
        <f aca="false">IF($B65=0,0,IF(SIN(BF$12)=0,999999999,(SIN(BF$12)*COS($E65)+SIN($E65)*COS(BF$12))/SIN(BF$12)*$B65))</f>
        <v>19.2447062471268</v>
      </c>
      <c r="BG155" s="0" t="n">
        <f aca="false">IF($B65=0,0,IF(SIN(BG$12)=0,999999999,(SIN(BG$12)*COS($E65)+SIN($E65)*COS(BG$12))/SIN(BG$12)*$B65))</f>
        <v>18.8969917269743</v>
      </c>
      <c r="BH155" s="0" t="n">
        <f aca="false">IF($B65=0,0,IF(SIN(BH$12)=0,999999999,(SIN(BH$12)*COS($E65)+SIN($E65)*COS(BH$12))/SIN(BH$12)*$B65))</f>
        <v>18.5583056635535</v>
      </c>
      <c r="BI155" s="0" t="n">
        <f aca="false">IF($B65=0,0,IF(SIN(BI$12)=0,999999999,(SIN(BI$12)*COS($E65)+SIN($E65)*COS(BI$12))/SIN(BI$12)*$B65))</f>
        <v>18.2281023528352</v>
      </c>
      <c r="BJ155" s="0" t="n">
        <f aca="false">IF($B65=0,0,IF(SIN(BJ$12)=0,999999999,(SIN(BJ$12)*COS($E65)+SIN($E65)*COS(BJ$12))/SIN(BJ$12)*$B65))</f>
        <v>17.9058731815483</v>
      </c>
      <c r="BK155" s="0" t="n">
        <f aca="false">IF($B65=0,0,IF(SIN(BK$12)=0,999999999,(SIN(BK$12)*COS($E65)+SIN($E65)*COS(BK$12))/SIN(BK$12)*$B65))</f>
        <v>17.5911433049106</v>
      </c>
      <c r="BL155" s="0" t="n">
        <f aca="false">IF($B65=0,0,IF(SIN(BL$12)=0,999999999,(SIN(BL$12)*COS($E65)+SIN($E65)*COS(BL$12))/SIN(BL$12)*$B65))</f>
        <v>17.2834686646151</v>
      </c>
      <c r="BM155" s="0" t="n">
        <f aca="false">IF($B65=0,0,IF(SIN(BM$12)=0,999999999,(SIN(BM$12)*COS($E65)+SIN($E65)*COS(BM$12))/SIN(BM$12)*$B65))</f>
        <v>16.9824333065144</v>
      </c>
      <c r="BN155" s="0" t="n">
        <f aca="false">IF($B65=0,0,IF(SIN(BN$12)=0,999999999,(SIN(BN$12)*COS($E65)+SIN($E65)*COS(BN$12))/SIN(BN$12)*$B65))</f>
        <v>16.6876469628372</v>
      </c>
      <c r="BO155" s="0" t="n">
        <f aca="false">IF($B65=0,0,IF(SIN(BO$12)=0,999999999,(SIN(BO$12)*COS($E65)+SIN($E65)*COS(BO$12))/SIN(BO$12)*$B65))</f>
        <v>16.3987428683709</v>
      </c>
      <c r="BP155" s="0" t="n">
        <f aca="false">IF($B65=0,0,IF(SIN(BP$12)=0,999999999,(SIN(BP$12)*COS($E65)+SIN($E65)*COS(BP$12))/SIN(BP$12)*$B65))</f>
        <v>16.1153757839724</v>
      </c>
      <c r="BQ155" s="0" t="n">
        <f aca="false">IF($B65=0,0,IF(SIN(BQ$12)=0,999999999,(SIN(BQ$12)*COS($E65)+SIN($E65)*COS(BQ$12))/SIN(BQ$12)*$B65))</f>
        <v>15.8372202041403</v>
      </c>
      <c r="BR155" s="0" t="n">
        <f aca="false">IF($B65=0,0,IF(SIN(BR$12)=0,999999999,(SIN(BR$12)*COS($E65)+SIN($E65)*COS(BR$12))/SIN(BR$12)*$B65))</f>
        <v>15.5639687282721</v>
      </c>
      <c r="BS155" s="0" t="n">
        <f aca="false">IF($B65=0,0,IF(SIN(BS$12)=0,999999999,(SIN(BS$12)*COS($E65)+SIN($E65)*COS(BS$12))/SIN(BS$12)*$B65))</f>
        <v>15.2953305777176</v>
      </c>
      <c r="BT155" s="0" t="n">
        <f aca="false">IF($B65=0,0,IF(SIN(BT$12)=0,999999999,(SIN(BT$12)*COS($E65)+SIN($E65)*COS(BT$12))/SIN(BT$12)*$B65))</f>
        <v>15.0310302428985</v>
      </c>
      <c r="BU155" s="0" t="n">
        <f aca="false">IF($B65=0,0,IF(SIN(BU$12)=0,999999999,(SIN(BU$12)*COS($E65)+SIN($E65)*COS(BU$12))/SIN(BU$12)*$B65))</f>
        <v>14.770806246616</v>
      </c>
      <c r="BV155" s="0" t="n">
        <f aca="false">IF($B65=0,0,IF(SIN(BV$12)=0,999999999,(SIN(BV$12)*COS($E65)+SIN($E65)*COS(BV$12))/SIN(BV$12)*$B65))</f>
        <v>14.514410011282</v>
      </c>
      <c r="BW155" s="0" t="n">
        <f aca="false">IF($B65=0,0,IF(SIN(BW$12)=0,999999999,(SIN(BW$12)*COS($E65)+SIN($E65)*COS(BW$12))/SIN(BW$12)*$B65))</f>
        <v>14.2616048192135</v>
      </c>
      <c r="BX155" s="0" t="n">
        <f aca="false">IF($B65=0,0,IF(SIN(BX$12)=0,999999999,(SIN(BX$12)*COS($E65)+SIN($E65)*COS(BX$12))/SIN(BX$12)*$B65))</f>
        <v>14.0121648563451</v>
      </c>
      <c r="BY155" s="0" t="n">
        <f aca="false">IF($B65=0,0,IF(SIN(BY$12)=0,999999999,(SIN(BY$12)*COS($E65)+SIN($E65)*COS(BY$12))/SIN(BY$12)*$B65))</f>
        <v>13.7658743307757</v>
      </c>
      <c r="BZ155" s="0" t="n">
        <f aca="false">IF($B65=0,0,IF(SIN(BZ$12)=0,999999999,(SIN(BZ$12)*COS($E65)+SIN($E65)*COS(BZ$12))/SIN(BZ$12)*$B65))</f>
        <v>13.5225266584956</v>
      </c>
      <c r="CA155" s="0" t="n">
        <f aca="false">IF($B65=0,0,IF(SIN(CA$12)=0,999999999,(SIN(CA$12)*COS($E65)+SIN($E65)*COS(CA$12))/SIN(CA$12)*$B65))</f>
        <v>13.2819237094515</v>
      </c>
      <c r="CB155" s="0" t="n">
        <f aca="false">IF($B65=0,0,IF(SIN(CB$12)=0,999999999,(SIN(CB$12)*COS($E65)+SIN($E65)*COS(CB$12))/SIN(CB$12)*$B65))</f>
        <v>13.0438751078115</v>
      </c>
      <c r="CC155" s="0" t="n">
        <f aca="false">IF($B65=0,0,IF(SIN(CC$12)=0,999999999,(SIN(CC$12)*COS($E65)+SIN($E65)*COS(CC$12))/SIN(CC$12)*$B65))</f>
        <v>12.8081975809218</v>
      </c>
      <c r="CD155" s="0" t="n">
        <f aca="false">IF($B65=0,0,IF(SIN(CD$12)=0,999999999,(SIN(CD$12)*COS($E65)+SIN($E65)*COS(CD$12))/SIN(CD$12)*$B65))</f>
        <v>12.574714351987</v>
      </c>
      <c r="CE155" s="0" t="n">
        <f aca="false">IF($B65=0,0,IF(SIN(CE$12)=0,999999999,(SIN(CE$12)*COS($E65)+SIN($E65)*COS(CE$12))/SIN(CE$12)*$B65))</f>
        <v>12.3432545719874</v>
      </c>
      <c r="CF155" s="0" t="n">
        <f aca="false">IF($B65=0,0,IF(SIN(CF$12)=0,999999999,(SIN(CF$12)*COS($E65)+SIN($E65)*COS(CF$12))/SIN(CF$12)*$B65))</f>
        <v>12.1136527867659</v>
      </c>
      <c r="CG155" s="0" t="n">
        <f aca="false">IF($B65=0,0,IF(SIN(CG$12)=0,999999999,(SIN(CG$12)*COS($E65)+SIN($E65)*COS(CG$12))/SIN(CG$12)*$B65))</f>
        <v>11.8857484355894</v>
      </c>
      <c r="CH155" s="0" t="n">
        <f aca="false">IF($B65=0,0,IF(SIN(CH$12)=0,999999999,(SIN(CH$12)*COS($E65)+SIN($E65)*COS(CH$12))/SIN(CH$12)*$B65))</f>
        <v>11.6593853778065</v>
      </c>
      <c r="CI155" s="0" t="n">
        <f aca="false">IF($B65=0,0,IF(SIN(CI$12)=0,999999999,(SIN(CI$12)*COS($E65)+SIN($E65)*COS(CI$12))/SIN(CI$12)*$B65))</f>
        <v>11.4344114445167</v>
      </c>
      <c r="CJ155" s="0" t="n">
        <f aca="false">IF($B65=0,0,IF(SIN(CJ$12)=0,999999999,(SIN(CJ$12)*COS($E65)+SIN($E65)*COS(CJ$12))/SIN(CJ$12)*$B65))</f>
        <v>11.2106780124059</v>
      </c>
      <c r="CK155" s="0" t="n">
        <f aca="false">IF($B65=0,0,IF(SIN(CK$12)=0,999999999,(SIN(CK$12)*COS($E65)+SIN($E65)*COS(CK$12))/SIN(CK$12)*$B65))</f>
        <v>10.9880395971224</v>
      </c>
      <c r="CL155" s="0" t="n">
        <f aca="false">IF($B65=0,0,IF(SIN(CL$12)=0,999999999,(SIN(CL$12)*COS($E65)+SIN($E65)*COS(CL$12))/SIN(CL$12)*$B65))</f>
        <v>10.7663534637578</v>
      </c>
      <c r="CM155" s="0" t="n">
        <f aca="false">IF($B65=0,0,IF(SIN(CM$12)=0,999999999,(SIN(CM$12)*COS($E65)+SIN($E65)*COS(CM$12))/SIN(CM$12)*$B65))</f>
        <v>10.5454792521558</v>
      </c>
      <c r="CN155" s="0" t="n">
        <f aca="false">IF($B65=0,0,IF(SIN(CN$12)=0,999999999,(SIN(CN$12)*COS($E65)+SIN($E65)*COS(CN$12))/SIN(CN$12)*$B65))</f>
        <v>10.3252786149102</v>
      </c>
      <c r="CO155" s="0" t="n">
        <f aca="false">IF($B65=0,0,IF(SIN(CO$12)=0,999999999,(SIN(CO$12)*COS($E65)+SIN($E65)*COS(CO$12))/SIN(CO$12)*$B65))</f>
        <v>10.1056148660362</v>
      </c>
      <c r="CP155" s="0" t="n">
        <f aca="false">IF($B65=0,0,IF(SIN(CP$12)=0,999999999,(SIN(CP$12)*COS($E65)+SIN($E65)*COS(CP$12))/SIN(CP$12)*$B65))</f>
        <v>9.88635263838944</v>
      </c>
      <c r="CQ155" s="0" t="n">
        <f aca="false">IF($B65=0,0,IF(SIN(CQ$12)=0,999999999,(SIN(CQ$12)*COS($E65)+SIN($E65)*COS(CQ$12))/SIN(CQ$12)*$B65))</f>
        <v>9.66735754799233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736.900503753049</v>
      </c>
      <c r="H156" s="0" t="n">
        <f aca="false">IF($B66=0,0,IF(SIN(H$12)=0,999999999,(SIN(H$12)*COS($E66)+SIN($E66)*COS(H$12))/SIN(H$12)*$B66))</f>
        <v>372.953512770326</v>
      </c>
      <c r="I156" s="0" t="n">
        <f aca="false">IF($B66=0,0,IF(SIN(I$12)=0,999999999,(SIN(I$12)*COS($E66)+SIN($E66)*COS(I$12))/SIN(I$12)*$B66))</f>
        <v>251.588560943097</v>
      </c>
      <c r="J156" s="0" t="n">
        <f aca="false">IF($B66=0,0,IF(SIN(J$12)=0,999999999,(SIN(J$12)*COS($E66)+SIN($E66)*COS(J$12))/SIN(J$12)*$B66))</f>
        <v>190.869096372252</v>
      </c>
      <c r="K156" s="0" t="n">
        <f aca="false">IF($B66=0,0,IF(SIN(K$12)=0,999999999,(SIN(K$12)*COS($E66)+SIN($E66)*COS(K$12))/SIN(K$12)*$B66))</f>
        <v>154.407801445588</v>
      </c>
      <c r="L156" s="0" t="n">
        <f aca="false">IF($B66=0,0,IF(SIN(L$12)=0,999999999,(SIN(L$12)*COS($E66)+SIN($E66)*COS(L$12))/SIN(L$12)*$B66))</f>
        <v>130.075564247037</v>
      </c>
      <c r="M156" s="0" t="n">
        <f aca="false">IF($B66=0,0,IF(SIN(M$12)=0,999999999,(SIN(M$12)*COS($E66)+SIN($E66)*COS(M$12))/SIN(M$12)*$B66))</f>
        <v>112.674188753433</v>
      </c>
      <c r="N156" s="0" t="n">
        <f aca="false">IF($B66=0,0,IF(SIN(N$12)=0,999999999,(SIN(N$12)*COS($E66)+SIN($E66)*COS(N$12))/SIN(N$12)*$B66))</f>
        <v>99.6045723797075</v>
      </c>
      <c r="O156" s="0" t="n">
        <f aca="false">IF($B66=0,0,IF(SIN(O$12)=0,999999999,(SIN(O$12)*COS($E66)+SIN($E66)*COS(O$12))/SIN(O$12)*$B66))</f>
        <v>89.4227651570247</v>
      </c>
      <c r="P156" s="0" t="n">
        <f aca="false">IF($B66=0,0,IF(SIN(P$12)=0,999999999,(SIN(P$12)*COS($E66)+SIN($E66)*COS(P$12))/SIN(P$12)*$B66))</f>
        <v>81.2623934007701</v>
      </c>
      <c r="Q156" s="0" t="n">
        <f aca="false">IF($B66=0,0,IF(SIN(Q$12)=0,999999999,(SIN(Q$12)*COS($E66)+SIN($E66)*COS(Q$12))/SIN(Q$12)*$B66))</f>
        <v>74.5721250111698</v>
      </c>
      <c r="R156" s="0" t="n">
        <f aca="false">IF($B66=0,0,IF(SIN(R$12)=0,999999999,(SIN(R$12)*COS($E66)+SIN($E66)*COS(R$12))/SIN(R$12)*$B66))</f>
        <v>68.9844021208051</v>
      </c>
      <c r="S156" s="0" t="n">
        <f aca="false">IF($B66=0,0,IF(SIN(S$12)=0,999999999,(SIN(S$12)*COS($E66)+SIN($E66)*COS(S$12))/SIN(S$12)*$B66))</f>
        <v>64.2447586714209</v>
      </c>
      <c r="T156" s="0" t="n">
        <f aca="false">IF($B66=0,0,IF(SIN(T$12)=0,999999999,(SIN(T$12)*COS($E66)+SIN($E66)*COS(T$12))/SIN(T$12)*$B66))</f>
        <v>60.1714304553364</v>
      </c>
      <c r="U156" s="0" t="n">
        <f aca="false">IF($B66=0,0,IF(SIN(U$12)=0,999999999,(SIN(U$12)*COS($E66)+SIN($E66)*COS(U$12))/SIN(U$12)*$B66))</f>
        <v>56.6311211379372</v>
      </c>
      <c r="V156" s="0" t="n">
        <f aca="false">IF($B66=0,0,IF(SIN(V$12)=0,999999999,(SIN(V$12)*COS($E66)+SIN($E66)*COS(V$12))/SIN(V$12)*$B66))</f>
        <v>53.5238560194782</v>
      </c>
      <c r="W156" s="0" t="n">
        <f aca="false">IF($B66=0,0,IF(SIN(W$12)=0,999999999,(SIN(W$12)*COS($E66)+SIN($E66)*COS(W$12))/SIN(W$12)*$B66))</f>
        <v>50.7731815258484</v>
      </c>
      <c r="X156" s="0" t="n">
        <f aca="false">IF($B66=0,0,IF(SIN(X$12)=0,999999999,(SIN(X$12)*COS($E66)+SIN($E66)*COS(X$12))/SIN(X$12)*$B66))</f>
        <v>48.3196315336515</v>
      </c>
      <c r="Y156" s="0" t="n">
        <f aca="false">IF($B66=0,0,IF(SIN(Y$12)=0,999999999,(SIN(Y$12)*COS($E66)+SIN($E66)*COS(Y$12))/SIN(Y$12)*$B66))</f>
        <v>46.1162569590185</v>
      </c>
      <c r="Z156" s="0" t="n">
        <f aca="false">IF($B66=0,0,IF(SIN(Z$12)=0,999999999,(SIN(Z$12)*COS($E66)+SIN($E66)*COS(Z$12))/SIN(Z$12)*$B66))</f>
        <v>44.1254964677952</v>
      </c>
      <c r="AA156" s="0" t="n">
        <f aca="false">IF($B66=0,0,IF(SIN(AA$12)=0,999999999,(SIN(AA$12)*COS($E66)+SIN($E66)*COS(AA$12))/SIN(AA$12)*$B66))</f>
        <v>42.3169412665945</v>
      </c>
      <c r="AB156" s="0" t="n">
        <f aca="false">IF($B66=0,0,IF(SIN(AB$12)=0,999999999,(SIN(AB$12)*COS($E66)+SIN($E66)*COS(AB$12))/SIN(AB$12)*$B66))</f>
        <v>40.6657094943863</v>
      </c>
      <c r="AC156" s="0" t="n">
        <f aca="false">IF($B66=0,0,IF(SIN(AC$12)=0,999999999,(SIN(AC$12)*COS($E66)+SIN($E66)*COS(AC$12))/SIN(AC$12)*$B66))</f>
        <v>39.1512446839723</v>
      </c>
      <c r="AD156" s="0" t="n">
        <f aca="false">IF($B66=0,0,IF(SIN(AD$12)=0,999999999,(SIN(AD$12)*COS($E66)+SIN($E66)*COS(AD$12))/SIN(AD$12)*$B66))</f>
        <v>37.7564146062414</v>
      </c>
      <c r="AE156" s="0" t="n">
        <f aca="false">IF($B66=0,0,IF(SIN(AE$12)=0,999999999,(SIN(AE$12)*COS($E66)+SIN($E66)*COS(AE$12))/SIN(AE$12)*$B66))</f>
        <v>36.4668263899685</v>
      </c>
      <c r="AF156" s="0" t="n">
        <f aca="false">IF($B66=0,0,IF(SIN(AF$12)=0,999999999,(SIN(AF$12)*COS($E66)+SIN($E66)*COS(AF$12))/SIN(AF$12)*$B66))</f>
        <v>35.2702996890691</v>
      </c>
      <c r="AG156" s="0" t="n">
        <f aca="false">IF($B66=0,0,IF(SIN(AG$12)=0,999999999,(SIN(AG$12)*COS($E66)+SIN($E66)*COS(AG$12))/SIN(AG$12)*$B66))</f>
        <v>34.1564569219837</v>
      </c>
      <c r="AH156" s="0" t="n">
        <f aca="false">IF($B66=0,0,IF(SIN(AH$12)=0,999999999,(SIN(AH$12)*COS($E66)+SIN($E66)*COS(AH$12))/SIN(AH$12)*$B66))</f>
        <v>33.1164013150956</v>
      </c>
      <c r="AI156" s="0" t="n">
        <f aca="false">IF($B66=0,0,IF(SIN(AI$12)=0,999999999,(SIN(AI$12)*COS($E66)+SIN($E66)*COS(AI$12))/SIN(AI$12)*$B66))</f>
        <v>32.1424615560452</v>
      </c>
      <c r="AJ156" s="0" t="n">
        <f aca="false">IF($B66=0,0,IF(SIN(AJ$12)=0,999999999,(SIN(AJ$12)*COS($E66)+SIN($E66)*COS(AJ$12))/SIN(AJ$12)*$B66))</f>
        <v>31.2279875145638</v>
      </c>
      <c r="AK156" s="0" t="n">
        <f aca="false">IF($B66=0,0,IF(SIN(AK$12)=0,999999999,(SIN(AK$12)*COS($E66)+SIN($E66)*COS(AK$12))/SIN(AK$12)*$B66))</f>
        <v>30.3671854993863</v>
      </c>
      <c r="AL156" s="0" t="n">
        <f aca="false">IF($B66=0,0,IF(SIN(AL$12)=0,999999999,(SIN(AL$12)*COS($E66)+SIN($E66)*COS(AL$12))/SIN(AL$12)*$B66))</f>
        <v>29.5549844026559</v>
      </c>
      <c r="AM156" s="0" t="n">
        <f aca="false">IF($B66=0,0,IF(SIN(AM$12)=0,999999999,(SIN(AM$12)*COS($E66)+SIN($E66)*COS(AM$12))/SIN(AM$12)*$B66))</f>
        <v>28.7869261798582</v>
      </c>
      <c r="AN156" s="0" t="n">
        <f aca="false">IF($B66=0,0,IF(SIN(AN$12)=0,999999999,(SIN(AN$12)*COS($E66)+SIN($E66)*COS(AN$12))/SIN(AN$12)*$B66))</f>
        <v>28.0590756549553</v>
      </c>
      <c r="AO156" s="0" t="n">
        <f aca="false">IF($B66=0,0,IF(SIN(AO$12)=0,999999999,(SIN(AO$12)*COS($E66)+SIN($E66)*COS(AO$12))/SIN(AO$12)*$B66))</f>
        <v>27.367945785604</v>
      </c>
      <c r="AP156" s="0" t="n">
        <f aca="false">IF($B66=0,0,IF(SIN(AP$12)=0,999999999,(SIN(AP$12)*COS($E66)+SIN($E66)*COS(AP$12))/SIN(AP$12)*$B66))</f>
        <v>26.710435382254</v>
      </c>
      <c r="AQ156" s="0" t="n">
        <f aca="false">IF($B66=0,0,IF(SIN(AQ$12)=0,999999999,(SIN(AQ$12)*COS($E66)+SIN($E66)*COS(AQ$12))/SIN(AQ$12)*$B66))</f>
        <v>26.0837769249063</v>
      </c>
      <c r="AR156" s="0" t="n">
        <f aca="false">IF($B66=0,0,IF(SIN(AR$12)=0,999999999,(SIN(AR$12)*COS($E66)+SIN($E66)*COS(AR$12))/SIN(AR$12)*$B66))</f>
        <v>25.4854926173515</v>
      </c>
      <c r="AS156" s="0" t="n">
        <f aca="false">IF($B66=0,0,IF(SIN(AS$12)=0,999999999,(SIN(AS$12)*COS($E66)+SIN($E66)*COS(AS$12))/SIN(AS$12)*$B66))</f>
        <v>24.9133572002837</v>
      </c>
      <c r="AT156" s="0" t="n">
        <f aca="false">IF($B66=0,0,IF(SIN(AT$12)=0,999999999,(SIN(AT$12)*COS($E66)+SIN($E66)*COS(AT$12))/SIN(AT$12)*$B66))</f>
        <v>24.3653663403948</v>
      </c>
      <c r="AU156" s="0" t="n">
        <f aca="false">IF($B66=0,0,IF(SIN(AU$12)=0,999999999,(SIN(AU$12)*COS($E66)+SIN($E66)*COS(AU$12))/SIN(AU$12)*$B66))</f>
        <v>23.8397096433631</v>
      </c>
      <c r="AV156" s="0" t="n">
        <f aca="false">IF($B66=0,0,IF(SIN(AV$12)=0,999999999,(SIN(AV$12)*COS($E66)+SIN($E66)*COS(AV$12))/SIN(AV$12)*$B66))</f>
        <v>23.3347475199902</v>
      </c>
      <c r="AW156" s="0" t="n">
        <f aca="false">IF($B66=0,0,IF(SIN(AW$12)=0,999999999,(SIN(AW$12)*COS($E66)+SIN($E66)*COS(AW$12))/SIN(AW$12)*$B66))</f>
        <v>22.8489912781326</v>
      </c>
      <c r="AX156" s="0" t="n">
        <f aca="false">IF($B66=0,0,IF(SIN(AX$12)=0,999999999,(SIN(AX$12)*COS($E66)+SIN($E66)*COS(AX$12))/SIN(AX$12)*$B66))</f>
        <v>22.3810859271296</v>
      </c>
      <c r="AY156" s="0" t="n">
        <f aca="false">IF($B66=0,0,IF(SIN(AY$12)=0,999999999,(SIN(AY$12)*COS($E66)+SIN($E66)*COS(AY$12))/SIN(AY$12)*$B66))</f>
        <v>21.9297952726785</v>
      </c>
      <c r="AZ156" s="0" t="n">
        <f aca="false">IF($B66=0,0,IF(SIN(AZ$12)=0,999999999,(SIN(AZ$12)*COS($E66)+SIN($E66)*COS(AZ$12))/SIN(AZ$12)*$B66))</f>
        <v>21.4939889534997</v>
      </c>
      <c r="BA156" s="0" t="n">
        <f aca="false">IF($B66=0,0,IF(SIN(BA$12)=0,999999999,(SIN(BA$12)*COS($E66)+SIN($E66)*COS(BA$12))/SIN(BA$12)*$B66))</f>
        <v>21.0726311304751</v>
      </c>
      <c r="BB156" s="0" t="n">
        <f aca="false">IF($B66=0,0,IF(SIN(BB$12)=0,999999999,(SIN(BB$12)*COS($E66)+SIN($E66)*COS(BB$12))/SIN(BB$12)*$B66))</f>
        <v>20.6647705871537</v>
      </c>
      <c r="BC156" s="0" t="n">
        <f aca="false">IF($B66=0,0,IF(SIN(BC$12)=0,999999999,(SIN(BC$12)*COS($E66)+SIN($E66)*COS(BC$12))/SIN(BC$12)*$B66))</f>
        <v>20.2695320398778</v>
      </c>
      <c r="BD156" s="0" t="n">
        <f aca="false">IF($B66=0,0,IF(SIN(BD$12)=0,999999999,(SIN(BD$12)*COS($E66)+SIN($E66)*COS(BD$12))/SIN(BD$12)*$B66))</f>
        <v>19.8861084880517</v>
      </c>
      <c r="BE156" s="0" t="n">
        <f aca="false">IF($B66=0,0,IF(SIN(BE$12)=0,999999999,(SIN(BE$12)*COS($E66)+SIN($E66)*COS(BE$12))/SIN(BE$12)*$B66))</f>
        <v>19.5137544616553</v>
      </c>
      <c r="BF156" s="0" t="n">
        <f aca="false">IF($B66=0,0,IF(SIN(BF$12)=0,999999999,(SIN(BF$12)*COS($E66)+SIN($E66)*COS(BF$12))/SIN(BF$12)*$B66))</f>
        <v>19.1517800450774</v>
      </c>
      <c r="BG156" s="0" t="n">
        <f aca="false">IF($B66=0,0,IF(SIN(BG$12)=0,999999999,(SIN(BG$12)*COS($E66)+SIN($E66)*COS(BG$12))/SIN(BG$12)*$B66))</f>
        <v>18.7995455745895</v>
      </c>
      <c r="BH156" s="0" t="n">
        <f aca="false">IF($B66=0,0,IF(SIN(BH$12)=0,999999999,(SIN(BH$12)*COS($E66)+SIN($E66)*COS(BH$12))/SIN(BH$12)*$B66))</f>
        <v>18.4564569219837</v>
      </c>
      <c r="BI156" s="0" t="n">
        <f aca="false">IF($B66=0,0,IF(SIN(BI$12)=0,999999999,(SIN(BI$12)*COS($E66)+SIN($E66)*COS(BI$12))/SIN(BI$12)*$B66))</f>
        <v>18.1219612896091</v>
      </c>
      <c r="BJ156" s="0" t="n">
        <f aca="false">IF($B66=0,0,IF(SIN(BJ$12)=0,999999999,(SIN(BJ$12)*COS($E66)+SIN($E66)*COS(BJ$12))/SIN(BJ$12)*$B66))</f>
        <v>17.7955434527176</v>
      </c>
      <c r="BK156" s="0" t="n">
        <f aca="false">IF($B66=0,0,IF(SIN(BK$12)=0,999999999,(SIN(BK$12)*COS($E66)+SIN($E66)*COS(BK$12))/SIN(BK$12)*$B66))</f>
        <v>17.4767223940066</v>
      </c>
      <c r="BL156" s="0" t="n">
        <f aca="false">IF($B66=0,0,IF(SIN(BL$12)=0,999999999,(SIN(BL$12)*COS($E66)+SIN($E66)*COS(BL$12))/SIN(BL$12)*$B66))</f>
        <v>17.1650482828435</v>
      </c>
      <c r="BM156" s="0" t="n">
        <f aca="false">IF($B66=0,0,IF(SIN(BM$12)=0,999999999,(SIN(BM$12)*COS($E66)+SIN($E66)*COS(BM$12))/SIN(BM$12)*$B66))</f>
        <v>16.8600997580819</v>
      </c>
      <c r="BN156" s="0" t="n">
        <f aca="false">IF($B66=0,0,IF(SIN(BN$12)=0,999999999,(SIN(BN$12)*COS($E66)+SIN($E66)*COS(BN$12))/SIN(BN$12)*$B66))</f>
        <v>16.5614814788491</v>
      </c>
      <c r="BO156" s="0" t="n">
        <f aca="false">IF($B66=0,0,IF(SIN(BO$12)=0,999999999,(SIN(BO$12)*COS($E66)+SIN($E66)*COS(BO$12))/SIN(BO$12)*$B66))</f>
        <v>16.2688219123419</v>
      </c>
      <c r="BP156" s="0" t="n">
        <f aca="false">IF($B66=0,0,IF(SIN(BP$12)=0,999999999,(SIN(BP$12)*COS($E66)+SIN($E66)*COS(BP$12))/SIN(BP$12)*$B66))</f>
        <v>15.9817713316441</v>
      </c>
      <c r="BQ156" s="0" t="n">
        <f aca="false">IF($B66=0,0,IF(SIN(BQ$12)=0,999999999,(SIN(BQ$12)*COS($E66)+SIN($E66)*COS(BQ$12))/SIN(BQ$12)*$B66))</f>
        <v>15.7</v>
      </c>
      <c r="BR156" s="0" t="n">
        <f aca="false">IF($B66=0,0,IF(SIN(BR$12)=0,999999999,(SIN(BR$12)*COS($E66)+SIN($E66)*COS(BR$12))/SIN(BR$12)*$B66))</f>
        <v>15.423196520898</v>
      </c>
      <c r="BS156" s="0" t="n">
        <f aca="false">IF($B66=0,0,IF(SIN(BS$12)=0,999999999,(SIN(BS$12)*COS($E66)+SIN($E66)*COS(BS$12))/SIN(BS$12)*$B66))</f>
        <v>15.1510663358488</v>
      </c>
      <c r="BT156" s="0" t="n">
        <f aca="false">IF($B66=0,0,IF(SIN(BT$12)=0,999999999,(SIN(BT$12)*COS($E66)+SIN($E66)*COS(BT$12))/SIN(BT$12)*$B66))</f>
        <v>14.8833303539176</v>
      </c>
      <c r="BU156" s="0" t="n">
        <f aca="false">IF($B66=0,0,IF(SIN(BU$12)=0,999999999,(SIN(BU$12)*COS($E66)+SIN($E66)*COS(BU$12))/SIN(BU$12)*$B66))</f>
        <v>14.6197236989566</v>
      </c>
      <c r="BV156" s="0" t="n">
        <f aca="false">IF($B66=0,0,IF(SIN(BV$12)=0,999999999,(SIN(BV$12)*COS($E66)+SIN($E66)*COS(BV$12))/SIN(BV$12)*$B66))</f>
        <v>14.3599945621107</v>
      </c>
      <c r="BW156" s="0" t="n">
        <f aca="false">IF($B66=0,0,IF(SIN(BW$12)=0,999999999,(SIN(BW$12)*COS($E66)+SIN($E66)*COS(BW$12))/SIN(BW$12)*$B66))</f>
        <v>14.1039031485978</v>
      </c>
      <c r="BX156" s="0" t="n">
        <f aca="false">IF($B66=0,0,IF(SIN(BX$12)=0,999999999,(SIN(BX$12)*COS($E66)+SIN($E66)*COS(BX$12))/SIN(BX$12)*$B66))</f>
        <v>13.8512207089893</v>
      </c>
      <c r="BY156" s="0" t="n">
        <f aca="false">IF($B66=0,0,IF(SIN(BY$12)=0,999999999,(SIN(BY$12)*COS($E66)+SIN($E66)*COS(BY$12))/SIN(BY$12)*$B66))</f>
        <v>13.6017286462992</v>
      </c>
      <c r="BZ156" s="0" t="n">
        <f aca="false">IF($B66=0,0,IF(SIN(BZ$12)=0,999999999,(SIN(BZ$12)*COS($E66)+SIN($E66)*COS(BZ$12))/SIN(BZ$12)*$B66))</f>
        <v>13.355217691127</v>
      </c>
      <c r="CA156" s="0" t="n">
        <f aca="false">IF($B66=0,0,IF(SIN(CA$12)=0,999999999,(SIN(CA$12)*COS($E66)+SIN($E66)*COS(CA$12))/SIN(CA$12)*$B66))</f>
        <v>13.1114871379215</v>
      </c>
      <c r="CB156" s="0" t="n">
        <f aca="false">IF($B66=0,0,IF(SIN(CB$12)=0,999999999,(SIN(CB$12)*COS($E66)+SIN($E66)*COS(CB$12))/SIN(CB$12)*$B66))</f>
        <v>12.8703441361502</v>
      </c>
      <c r="CC156" s="0" t="n">
        <f aca="false">IF($B66=0,0,IF(SIN(CC$12)=0,999999999,(SIN(CC$12)*COS($E66)+SIN($E66)*COS(CC$12))/SIN(CC$12)*$B66))</f>
        <v>12.6316030307932</v>
      </c>
      <c r="CD156" s="0" t="n">
        <f aca="false">IF($B66=0,0,IF(SIN(CD$12)=0,999999999,(SIN(CD$12)*COS($E66)+SIN($E66)*COS(CD$12))/SIN(CD$12)*$B66))</f>
        <v>12.3950847471289</v>
      </c>
      <c r="CE156" s="0" t="n">
        <f aca="false">IF($B66=0,0,IF(SIN(CE$12)=0,999999999,(SIN(CE$12)*COS($E66)+SIN($E66)*COS(CE$12))/SIN(CE$12)*$B66))</f>
        <v>12.1606162152665</v>
      </c>
      <c r="CF156" s="0" t="n">
        <f aca="false">IF($B66=0,0,IF(SIN(CF$12)=0,999999999,(SIN(CF$12)*COS($E66)+SIN($E66)*COS(CF$12))/SIN(CF$12)*$B66))</f>
        <v>11.928029830306</v>
      </c>
      <c r="CG156" s="0" t="n">
        <f aca="false">IF($B66=0,0,IF(SIN(CG$12)=0,999999999,(SIN(CG$12)*COS($E66)+SIN($E66)*COS(CG$12))/SIN(CG$12)*$B66))</f>
        <v>11.6971629443809</v>
      </c>
      <c r="CH156" s="0" t="n">
        <f aca="false">IF($B66=0,0,IF(SIN(CH$12)=0,999999999,(SIN(CH$12)*COS($E66)+SIN($E66)*COS(CH$12))/SIN(CH$12)*$B66))</f>
        <v>11.4678573871634</v>
      </c>
      <c r="CI156" s="0" t="n">
        <f aca="false">IF($B66=0,0,IF(SIN(CI$12)=0,999999999,(SIN(CI$12)*COS($E66)+SIN($E66)*COS(CI$12))/SIN(CI$12)*$B66))</f>
        <v>11.2399590117055</v>
      </c>
      <c r="CJ156" s="0" t="n">
        <f aca="false">IF($B66=0,0,IF(SIN(CJ$12)=0,999999999,(SIN(CJ$12)*COS($E66)+SIN($E66)*COS(CJ$12))/SIN(CJ$12)*$B66))</f>
        <v>11.0133172627345</v>
      </c>
      <c r="CK156" s="0" t="n">
        <f aca="false">IF($B66=0,0,IF(SIN(CK$12)=0,999999999,(SIN(CK$12)*COS($E66)+SIN($E66)*COS(CK$12))/SIN(CK$12)*$B66))</f>
        <v>10.7877847647437</v>
      </c>
      <c r="CL156" s="0" t="n">
        <f aca="false">IF($B66=0,0,IF(SIN(CL$12)=0,999999999,(SIN(CL$12)*COS($E66)+SIN($E66)*COS(CL$12))/SIN(CL$12)*$B66))</f>
        <v>10.56321692741</v>
      </c>
      <c r="CM156" s="0" t="n">
        <f aca="false">IF($B66=0,0,IF(SIN(CM$12)=0,999999999,(SIN(CM$12)*COS($E66)+SIN($E66)*COS(CM$12))/SIN(CM$12)*$B66))</f>
        <v>10.3394715660315</v>
      </c>
      <c r="CN156" s="0" t="n">
        <f aca="false">IF($B66=0,0,IF(SIN(CN$12)=0,999999999,(SIN(CN$12)*COS($E66)+SIN($E66)*COS(CN$12))/SIN(CN$12)*$B66))</f>
        <v>10.1164085348206</v>
      </c>
      <c r="CO156" s="0" t="n">
        <f aca="false">IF($B66=0,0,IF(SIN(CO$12)=0,999999999,(SIN(CO$12)*COS($E66)+SIN($E66)*COS(CO$12))/SIN(CO$12)*$B66))</f>
        <v>9.89388937100746</v>
      </c>
      <c r="CP156" s="0" t="n">
        <f aca="false">IF($B66=0,0,IF(SIN(CP$12)=0,999999999,(SIN(CP$12)*COS($E66)+SIN($E66)*COS(CP$12))/SIN(CP$12)*$B66))</f>
        <v>9.67177694780677</v>
      </c>
      <c r="CQ156" s="0" t="n">
        <f aca="false">IF($B66=0,0,IF(SIN(CQ$12)=0,999999999,(SIN(CQ$12)*COS($E66)+SIN($E66)*COS(CQ$12))/SIN(CQ$12)*$B66))</f>
        <v>9.44993513437995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745.793420287781</v>
      </c>
      <c r="H157" s="0" t="n">
        <f aca="false">IF($B67=0,0,IF(SIN(H$12)=0,999999999,(SIN(H$12)*COS($E67)+SIN($E67)*COS(H$12))/SIN(H$12)*$B67))</f>
        <v>377.287043105111</v>
      </c>
      <c r="I157" s="0" t="n">
        <f aca="false">IF($B67=0,0,IF(SIN(I$12)=0,999999999,(SIN(I$12)*COS($E67)+SIN($E67)*COS(I$12))/SIN(I$12)*$B67))</f>
        <v>254.401678414942</v>
      </c>
      <c r="J157" s="0" t="n">
        <f aca="false">IF($B67=0,0,IF(SIN(J$12)=0,999999999,(SIN(J$12)*COS($E67)+SIN($E67)*COS(J$12))/SIN(J$12)*$B67))</f>
        <v>192.92154403313</v>
      </c>
      <c r="K157" s="0" t="n">
        <f aca="false">IF($B67=0,0,IF(SIN(K$12)=0,999999999,(SIN(K$12)*COS($E67)+SIN($E67)*COS(K$12))/SIN(K$12)*$B67))</f>
        <v>156.003476199863</v>
      </c>
      <c r="L157" s="0" t="n">
        <f aca="false">IF($B67=0,0,IF(SIN(L$12)=0,999999999,(SIN(L$12)*COS($E67)+SIN($E67)*COS(L$12))/SIN(L$12)*$B67))</f>
        <v>131.366414207466</v>
      </c>
      <c r="M157" s="0" t="n">
        <f aca="false">IF($B67=0,0,IF(SIN(M$12)=0,999999999,(SIN(M$12)*COS($E67)+SIN($E67)*COS(M$12))/SIN(M$12)*$B67))</f>
        <v>113.74704105692</v>
      </c>
      <c r="N157" s="0" t="n">
        <f aca="false">IF($B67=0,0,IF(SIN(N$12)=0,999999999,(SIN(N$12)*COS($E67)+SIN($E67)*COS(N$12))/SIN(N$12)*$B67))</f>
        <v>100.513693617931</v>
      </c>
      <c r="O157" s="0" t="n">
        <f aca="false">IF($B67=0,0,IF(SIN(O$12)=0,999999999,(SIN(O$12)*COS($E67)+SIN($E67)*COS(O$12))/SIN(O$12)*$B67))</f>
        <v>90.2043326786581</v>
      </c>
      <c r="P157" s="0" t="n">
        <f aca="false">IF($B67=0,0,IF(SIN(P$12)=0,999999999,(SIN(P$12)*COS($E67)+SIN($E67)*COS(P$12))/SIN(P$12)*$B67))</f>
        <v>81.9417309622892</v>
      </c>
      <c r="Q157" s="0" t="n">
        <f aca="false">IF($B67=0,0,IF(SIN(Q$12)=0,999999999,(SIN(Q$12)*COS($E67)+SIN($E67)*COS(Q$12))/SIN(Q$12)*$B67))</f>
        <v>75.1676494951659</v>
      </c>
      <c r="R157" s="0" t="n">
        <f aca="false">IF($B67=0,0,IF(SIN(R$12)=0,999999999,(SIN(R$12)*COS($E67)+SIN($E67)*COS(R$12))/SIN(R$12)*$B67))</f>
        <v>69.5099257880156</v>
      </c>
      <c r="S157" s="0" t="n">
        <f aca="false">IF($B67=0,0,IF(SIN(S$12)=0,999999999,(SIN(S$12)*COS($E67)+SIN($E67)*COS(S$12))/SIN(S$12)*$B67))</f>
        <v>64.7109059308819</v>
      </c>
      <c r="T157" s="0" t="n">
        <f aca="false">IF($B67=0,0,IF(SIN(T$12)=0,999999999,(SIN(T$12)*COS($E67)+SIN($E67)*COS(T$12))/SIN(T$12)*$B67))</f>
        <v>60.5865486448603</v>
      </c>
      <c r="U157" s="0" t="n">
        <f aca="false">IF($B67=0,0,IF(SIN(U$12)=0,999999999,(SIN(U$12)*COS($E67)+SIN($E67)*COS(U$12))/SIN(U$12)*$B67))</f>
        <v>57.0018877107552</v>
      </c>
      <c r="V157" s="0" t="n">
        <f aca="false">IF($B67=0,0,IF(SIN(V$12)=0,999999999,(SIN(V$12)*COS($E67)+SIN($E67)*COS(V$12))/SIN(V$12)*$B67))</f>
        <v>53.8556959847086</v>
      </c>
      <c r="W157" s="0" t="n">
        <f aca="false">IF($B67=0,0,IF(SIN(W$12)=0,999999999,(SIN(W$12)*COS($E67)+SIN($E67)*COS(W$12))/SIN(W$12)*$B67))</f>
        <v>51.0705621120002</v>
      </c>
      <c r="X157" s="0" t="n">
        <f aca="false">IF($B67=0,0,IF(SIN(X$12)=0,999999999,(SIN(X$12)*COS($E67)+SIN($E67)*COS(X$12))/SIN(X$12)*$B67))</f>
        <v>48.5862750007929</v>
      </c>
      <c r="Y157" s="0" t="n">
        <f aca="false">IF($B67=0,0,IF(SIN(Y$12)=0,999999999,(SIN(Y$12)*COS($E67)+SIN($E67)*COS(Y$12))/SIN(Y$12)*$B67))</f>
        <v>46.3552974073747</v>
      </c>
      <c r="Z157" s="0" t="n">
        <f aca="false">IF($B67=0,0,IF(SIN(Z$12)=0,999999999,(SIN(Z$12)*COS($E67)+SIN($E67)*COS(Z$12))/SIN(Z$12)*$B67))</f>
        <v>44.3395974438217</v>
      </c>
      <c r="AA157" s="0" t="n">
        <f aca="false">IF($B67=0,0,IF(SIN(AA$12)=0,999999999,(SIN(AA$12)*COS($E67)+SIN($E67)*COS(AA$12))/SIN(AA$12)*$B67))</f>
        <v>42.508385367223</v>
      </c>
      <c r="AB157" s="0" t="n">
        <f aca="false">IF($B67=0,0,IF(SIN(AB$12)=0,999999999,(SIN(AB$12)*COS($E67)+SIN($E67)*COS(AB$12))/SIN(AB$12)*$B67))</f>
        <v>40.8364676062811</v>
      </c>
      <c r="AC157" s="0" t="n">
        <f aca="false">IF($B67=0,0,IF(SIN(AC$12)=0,999999999,(SIN(AC$12)*COS($E67)+SIN($E67)*COS(AC$12))/SIN(AC$12)*$B67))</f>
        <v>39.3030301703805</v>
      </c>
      <c r="AD157" s="0" t="n">
        <f aca="false">IF($B67=0,0,IF(SIN(AD$12)=0,999999999,(SIN(AD$12)*COS($E67)+SIN($E67)*COS(AD$12))/SIN(AD$12)*$B67))</f>
        <v>37.8907262045141</v>
      </c>
      <c r="AE157" s="0" t="n">
        <f aca="false">IF($B67=0,0,IF(SIN(AE$12)=0,999999999,(SIN(AE$12)*COS($E67)+SIN($E67)*COS(AE$12))/SIN(AE$12)*$B67))</f>
        <v>36.58498252917</v>
      </c>
      <c r="AF157" s="0" t="n">
        <f aca="false">IF($B67=0,0,IF(SIN(AF$12)=0,999999999,(SIN(AF$12)*COS($E67)+SIN($E67)*COS(AF$12))/SIN(AF$12)*$B67))</f>
        <v>35.3734662076305</v>
      </c>
      <c r="AG157" s="0" t="n">
        <f aca="false">IF($B67=0,0,IF(SIN(AG$12)=0,999999999,(SIN(AG$12)*COS($E67)+SIN($E67)*COS(AG$12))/SIN(AG$12)*$B67))</f>
        <v>34.2456696520347</v>
      </c>
      <c r="AH157" s="0" t="n">
        <f aca="false">IF($B67=0,0,IF(SIN(AH$12)=0,999999999,(SIN(AH$12)*COS($E67)+SIN($E67)*COS(AH$12))/SIN(AH$12)*$B67))</f>
        <v>33.1925846334501</v>
      </c>
      <c r="AI157" s="0" t="n">
        <f aca="false">IF($B67=0,0,IF(SIN(AI$12)=0,999999999,(SIN(AI$12)*COS($E67)+SIN($E67)*COS(AI$12))/SIN(AI$12)*$B67))</f>
        <v>32.2064437363026</v>
      </c>
      <c r="AJ157" s="0" t="n">
        <f aca="false">IF($B67=0,0,IF(SIN(AJ$12)=0,999999999,(SIN(AJ$12)*COS($E67)+SIN($E67)*COS(AJ$12))/SIN(AJ$12)*$B67))</f>
        <v>31.2805135200808</v>
      </c>
      <c r="AK157" s="0" t="n">
        <f aca="false">IF($B67=0,0,IF(SIN(AK$12)=0,999999999,(SIN(AK$12)*COS($E67)+SIN($E67)*COS(AK$12))/SIN(AK$12)*$B67))</f>
        <v>30.4089277124112</v>
      </c>
      <c r="AL157" s="0" t="n">
        <f aca="false">IF($B67=0,0,IF(SIN(AL$12)=0,999999999,(SIN(AL$12)*COS($E67)+SIN($E67)*COS(AL$12))/SIN(AL$12)*$B67))</f>
        <v>29.5865516765722</v>
      </c>
      <c r="AM157" s="0" t="n">
        <f aca="false">IF($B67=0,0,IF(SIN(AM$12)=0,999999999,(SIN(AM$12)*COS($E67)+SIN($E67)*COS(AM$12))/SIN(AM$12)*$B67))</f>
        <v>28.8088715194035</v>
      </c>
      <c r="AN157" s="0" t="n">
        <f aca="false">IF($B67=0,0,IF(SIN(AN$12)=0,999999999,(SIN(AN$12)*COS($E67)+SIN($E67)*COS(AN$12))/SIN(AN$12)*$B67))</f>
        <v>28.0719027665138</v>
      </c>
      <c r="AO157" s="0" t="n">
        <f aca="false">IF($B67=0,0,IF(SIN(AO$12)=0,999999999,(SIN(AO$12)*COS($E67)+SIN($E67)*COS(AO$12))/SIN(AO$12)*$B67))</f>
        <v>27.3721146912512</v>
      </c>
      <c r="AP157" s="0" t="n">
        <f aca="false">IF($B67=0,0,IF(SIN(AP$12)=0,999999999,(SIN(AP$12)*COS($E67)+SIN($E67)*COS(AP$12))/SIN(AP$12)*$B67))</f>
        <v>26.7063672535704</v>
      </c>
      <c r="AQ157" s="0" t="n">
        <f aca="false">IF($B67=0,0,IF(SIN(AQ$12)=0,999999999,(SIN(AQ$12)*COS($E67)+SIN($E67)*COS(AQ$12))/SIN(AQ$12)*$B67))</f>
        <v>26.071858263059</v>
      </c>
      <c r="AR157" s="0" t="n">
        <f aca="false">IF($B67=0,0,IF(SIN(AR$12)=0,999999999,(SIN(AR$12)*COS($E67)+SIN($E67)*COS(AR$12))/SIN(AR$12)*$B67))</f>
        <v>25.4660788826418</v>
      </c>
      <c r="AS157" s="0" t="n">
        <f aca="false">IF($B67=0,0,IF(SIN(AS$12)=0,999999999,(SIN(AS$12)*COS($E67)+SIN($E67)*COS(AS$12))/SIN(AS$12)*$B67))</f>
        <v>24.8867759758303</v>
      </c>
      <c r="AT157" s="0" t="n">
        <f aca="false">IF($B67=0,0,IF(SIN(AT$12)=0,999999999,(SIN(AT$12)*COS($E67)+SIN($E67)*COS(AT$12))/SIN(AT$12)*$B67))</f>
        <v>24.3319200998095</v>
      </c>
      <c r="AU157" s="0" t="n">
        <f aca="false">IF($B67=0,0,IF(SIN(AU$12)=0,999999999,(SIN(AU$12)*COS($E67)+SIN($E67)*COS(AU$12))/SIN(AU$12)*$B67))</f>
        <v>23.7996781803422</v>
      </c>
      <c r="AV157" s="0" t="n">
        <f aca="false">IF($B67=0,0,IF(SIN(AV$12)=0,999999999,(SIN(AV$12)*COS($E67)+SIN($E67)*COS(AV$12))/SIN(AV$12)*$B67))</f>
        <v>23.2883900880952</v>
      </c>
      <c r="AW157" s="0" t="n">
        <f aca="false">IF($B67=0,0,IF(SIN(AW$12)=0,999999999,(SIN(AW$12)*COS($E67)+SIN($E67)*COS(AW$12))/SIN(AW$12)*$B67))</f>
        <v>22.7965484811692</v>
      </c>
      <c r="AX157" s="0" t="n">
        <f aca="false">IF($B67=0,0,IF(SIN(AX$12)=0,999999999,(SIN(AX$12)*COS($E67)+SIN($E67)*COS(AX$12))/SIN(AX$12)*$B67))</f>
        <v>22.3227813941082</v>
      </c>
      <c r="AY157" s="0" t="n">
        <f aca="false">IF($B67=0,0,IF(SIN(AY$12)=0,999999999,(SIN(AY$12)*COS($E67)+SIN($E67)*COS(AY$12))/SIN(AY$12)*$B67))</f>
        <v>21.8658371460486</v>
      </c>
      <c r="AZ157" s="0" t="n">
        <f aca="false">IF($B67=0,0,IF(SIN(AZ$12)=0,999999999,(SIN(AZ$12)*COS($E67)+SIN($E67)*COS(AZ$12))/SIN(AZ$12)*$B67))</f>
        <v>21.4245712149847</v>
      </c>
      <c r="BA157" s="0" t="n">
        <f aca="false">IF($B67=0,0,IF(SIN(BA$12)=0,999999999,(SIN(BA$12)*COS($E67)+SIN($E67)*COS(BA$12))/SIN(BA$12)*$B67))</f>
        <v>20.9979347852093</v>
      </c>
      <c r="BB157" s="0" t="n">
        <f aca="false">IF($B67=0,0,IF(SIN(BB$12)=0,999999999,(SIN(BB$12)*COS($E67)+SIN($E67)*COS(BB$12))/SIN(BB$12)*$B67))</f>
        <v>20.5849647238021</v>
      </c>
      <c r="BC157" s="0" t="n">
        <f aca="false">IF($B67=0,0,IF(SIN(BC$12)=0,999999999,(SIN(BC$12)*COS($E67)+SIN($E67)*COS(BC$12))/SIN(BC$12)*$B67))</f>
        <v>20.1847747818923</v>
      </c>
      <c r="BD157" s="0" t="n">
        <f aca="false">IF($B67=0,0,IF(SIN(BD$12)=0,999999999,(SIN(BD$12)*COS($E67)+SIN($E67)*COS(BD$12))/SIN(BD$12)*$B67))</f>
        <v>19.7965478490952</v>
      </c>
      <c r="BE157" s="0" t="n">
        <f aca="false">IF($B67=0,0,IF(SIN(BE$12)=0,999999999,(SIN(BE$12)*COS($E67)+SIN($E67)*COS(BE$12))/SIN(BE$12)*$B67))</f>
        <v>19.4195291164325</v>
      </c>
      <c r="BF157" s="0" t="n">
        <f aca="false">IF($B67=0,0,IF(SIN(BF$12)=0,999999999,(SIN(BF$12)*COS($E67)+SIN($E67)*COS(BF$12))/SIN(BF$12)*$B67))</f>
        <v>19.0530200252988</v>
      </c>
      <c r="BG157" s="0" t="n">
        <f aca="false">IF($B67=0,0,IF(SIN(BG$12)=0,999999999,(SIN(BG$12)*COS($E67)+SIN($E67)*COS(BG$12))/SIN(BG$12)*$B67))</f>
        <v>18.6963728985075</v>
      </c>
      <c r="BH157" s="0" t="n">
        <f aca="false">IF($B67=0,0,IF(SIN(BH$12)=0,999999999,(SIN(BH$12)*COS($E67)+SIN($E67)*COS(BH$12))/SIN(BH$12)*$B67))</f>
        <v>18.3489861648436</v>
      </c>
      <c r="BI157" s="0" t="n">
        <f aca="false">IF($B67=0,0,IF(SIN(BI$12)=0,999999999,(SIN(BI$12)*COS($E67)+SIN($E67)*COS(BI$12))/SIN(BI$12)*$B67))</f>
        <v>18.0103001014229</v>
      </c>
      <c r="BJ157" s="0" t="n">
        <f aca="false">IF($B67=0,0,IF(SIN(BJ$12)=0,999999999,(SIN(BJ$12)*COS($E67)+SIN($E67)*COS(BJ$12))/SIN(BJ$12)*$B67))</f>
        <v>17.6797930289618</v>
      </c>
      <c r="BK157" s="0" t="n">
        <f aca="false">IF($B67=0,0,IF(SIN(BK$12)=0,999999999,(SIN(BK$12)*COS($E67)+SIN($E67)*COS(BK$12))/SIN(BK$12)*$B67))</f>
        <v>17.3569779041606</v>
      </c>
      <c r="BL157" s="0" t="n">
        <f aca="false">IF($B67=0,0,IF(SIN(BL$12)=0,999999999,(SIN(BL$12)*COS($E67)+SIN($E67)*COS(BL$12))/SIN(BL$12)*$B67))</f>
        <v>17.0413992610834</v>
      </c>
      <c r="BM157" s="0" t="n">
        <f aca="false">IF($B67=0,0,IF(SIN(BM$12)=0,999999999,(SIN(BM$12)*COS($E67)+SIN($E67)*COS(BM$12))/SIN(BM$12)*$B67))</f>
        <v>16.7326304599356</v>
      </c>
      <c r="BN157" s="0" t="n">
        <f aca="false">IF($B67=0,0,IF(SIN(BN$12)=0,999999999,(SIN(BN$12)*COS($E67)+SIN($E67)*COS(BN$12))/SIN(BN$12)*$B67))</f>
        <v>16.4302712071678</v>
      </c>
      <c r="BO157" s="0" t="n">
        <f aca="false">IF($B67=0,0,IF(SIN(BO$12)=0,999999999,(SIN(BO$12)*COS($E67)+SIN($E67)*COS(BO$12))/SIN(BO$12)*$B67))</f>
        <v>16.1339453155587</v>
      </c>
      <c r="BP157" s="0" t="n">
        <f aca="false">IF($B67=0,0,IF(SIN(BP$12)=0,999999999,(SIN(BP$12)*COS($E67)+SIN($E67)*COS(BP$12))/SIN(BP$12)*$B67))</f>
        <v>15.8432986769493</v>
      </c>
      <c r="BQ157" s="0" t="n">
        <f aca="false">IF($B67=0,0,IF(SIN(BQ$12)=0,999999999,(SIN(BQ$12)*COS($E67)+SIN($E67)*COS(BQ$12))/SIN(BQ$12)*$B67))</f>
        <v>15.5579974237703</v>
      </c>
      <c r="BR157" s="0" t="n">
        <f aca="false">IF($B67=0,0,IF(SIN(BR$12)=0,999999999,(SIN(BR$12)*COS($E67)+SIN($E67)*COS(BR$12))/SIN(BR$12)*$B67))</f>
        <v>15.2777262584558</v>
      </c>
      <c r="BS157" s="0" t="n">
        <f aca="false">IF($B67=0,0,IF(SIN(BS$12)=0,999999999,(SIN(BS$12)*COS($E67)+SIN($E67)*COS(BS$12))/SIN(BS$12)*$B67))</f>
        <v>15.0021869324024</v>
      </c>
      <c r="BT157" s="0" t="n">
        <f aca="false">IF($B67=0,0,IF(SIN(BT$12)=0,999999999,(SIN(BT$12)*COS($E67)+SIN($E67)*COS(BT$12))/SIN(BT$12)*$B67))</f>
        <v>14.7310968583328</v>
      </c>
      <c r="BU157" s="0" t="n">
        <f aca="false">IF($B67=0,0,IF(SIN(BU$12)=0,999999999,(SIN(BU$12)*COS($E67)+SIN($E67)*COS(BU$12))/SIN(BU$12)*$B67))</f>
        <v>14.4641878418339</v>
      </c>
      <c r="BV157" s="0" t="n">
        <f aca="false">IF($B67=0,0,IF(SIN(BV$12)=0,999999999,(SIN(BV$12)*COS($E67)+SIN($E67)*COS(BV$12))/SIN(BV$12)*$B67))</f>
        <v>14.2012049194875</v>
      </c>
      <c r="BW157" s="0" t="n">
        <f aca="false">IF($B67=0,0,IF(SIN(BW$12)=0,999999999,(SIN(BW$12)*COS($E67)+SIN($E67)*COS(BW$12))/SIN(BW$12)*$B67))</f>
        <v>13.9419052924554</v>
      </c>
      <c r="BX157" s="0" t="n">
        <f aca="false">IF($B67=0,0,IF(SIN(BX$12)=0,999999999,(SIN(BX$12)*COS($E67)+SIN($E67)*COS(BX$12))/SIN(BX$12)*$B67))</f>
        <v>13.6860573456256</v>
      </c>
      <c r="BY157" s="0" t="n">
        <f aca="false">IF($B67=0,0,IF(SIN(BY$12)=0,999999999,(SIN(BY$12)*COS($E67)+SIN($E67)*COS(BY$12))/SIN(BY$12)*$B67))</f>
        <v>13.4334397435141</v>
      </c>
      <c r="BZ157" s="0" t="n">
        <f aca="false">IF($B67=0,0,IF(SIN(BZ$12)=0,999999999,(SIN(BZ$12)*COS($E67)+SIN($E67)*COS(BZ$12))/SIN(BZ$12)*$B67))</f>
        <v>13.1838405950748</v>
      </c>
      <c r="CA157" s="0" t="n">
        <f aca="false">IF($B67=0,0,IF(SIN(CA$12)=0,999999999,(SIN(CA$12)*COS($E67)+SIN($E67)*COS(CA$12))/SIN(CA$12)*$B67))</f>
        <v>12.9370566803955</v>
      </c>
      <c r="CB157" s="0" t="n">
        <f aca="false">IF($B67=0,0,IF(SIN(CB$12)=0,999999999,(SIN(CB$12)*COS($E67)+SIN($E67)*COS(CB$12))/SIN(CB$12)*$B67))</f>
        <v>12.6928927329873</v>
      </c>
      <c r="CC157" s="0" t="n">
        <f aca="false">IF($B67=0,0,IF(SIN(CC$12)=0,999999999,(SIN(CC$12)*COS($E67)+SIN($E67)*COS(CC$12))/SIN(CC$12)*$B67))</f>
        <v>12.4511607720163</v>
      </c>
      <c r="CD157" s="0" t="n">
        <f aca="false">IF($B67=0,0,IF(SIN(CD$12)=0,999999999,(SIN(CD$12)*COS($E67)+SIN($E67)*COS(CD$12))/SIN(CD$12)*$B67))</f>
        <v>12.2116794793829</v>
      </c>
      <c r="CE157" s="0" t="n">
        <f aca="false">IF($B67=0,0,IF(SIN(CE$12)=0,999999999,(SIN(CE$12)*COS($E67)+SIN($E67)*COS(CE$12))/SIN(CE$12)*$B67))</f>
        <v>11.9742736170438</v>
      </c>
      <c r="CF157" s="0" t="n">
        <f aca="false">IF($B67=0,0,IF(SIN(CF$12)=0,999999999,(SIN(CF$12)*COS($E67)+SIN($E67)*COS(CF$12))/SIN(CF$12)*$B67))</f>
        <v>11.7387734804103</v>
      </c>
      <c r="CG157" s="0" t="n">
        <f aca="false">IF($B67=0,0,IF(SIN(CG$12)=0,999999999,(SIN(CG$12)*COS($E67)+SIN($E67)*COS(CG$12))/SIN(CG$12)*$B67))</f>
        <v>11.5050143840265</v>
      </c>
      <c r="CH157" s="0" t="n">
        <f aca="false">IF($B67=0,0,IF(SIN(CH$12)=0,999999999,(SIN(CH$12)*COS($E67)+SIN($E67)*COS(CH$12))/SIN(CH$12)*$B67))</f>
        <v>11.2728361760686</v>
      </c>
      <c r="CI157" s="0" t="n">
        <f aca="false">IF($B67=0,0,IF(SIN(CI$12)=0,999999999,(SIN(CI$12)*COS($E67)+SIN($E67)*COS(CI$12))/SIN(CI$12)*$B67))</f>
        <v>11.0420827784954</v>
      </c>
      <c r="CJ157" s="0" t="n">
        <f aca="false">IF($B67=0,0,IF(SIN(CJ$12)=0,999999999,(SIN(CJ$12)*COS($E67)+SIN($E67)*COS(CJ$12))/SIN(CJ$12)*$B67))</f>
        <v>10.8126017499364</v>
      </c>
      <c r="CK157" s="0" t="n">
        <f aca="false">IF($B67=0,0,IF(SIN(CK$12)=0,999999999,(SIN(CK$12)*COS($E67)+SIN($E67)*COS(CK$12))/SIN(CK$12)*$B67))</f>
        <v>10.5842438686221</v>
      </c>
      <c r="CL157" s="0" t="n">
        <f aca="false">IF($B67=0,0,IF(SIN(CL$12)=0,999999999,(SIN(CL$12)*COS($E67)+SIN($E67)*COS(CL$12))/SIN(CL$12)*$B67))</f>
        <v>10.356862732858</v>
      </c>
      <c r="CM157" s="0" t="n">
        <f aca="false">IF($B67=0,0,IF(SIN(CM$12)=0,999999999,(SIN(CM$12)*COS($E67)+SIN($E67)*COS(CM$12))/SIN(CM$12)*$B67))</f>
        <v>10.1303143767076</v>
      </c>
      <c r="CN157" s="0" t="n">
        <f aca="false">IF($B67=0,0,IF(SIN(CN$12)=0,999999999,(SIN(CN$12)*COS($E67)+SIN($E67)*COS(CN$12))/SIN(CN$12)*$B67))</f>
        <v>9.90445689869144</v>
      </c>
      <c r="CO157" s="0" t="n">
        <f aca="false">IF($B67=0,0,IF(SIN(CO$12)=0,999999999,(SIN(CO$12)*COS($E67)+SIN($E67)*COS(CO$12))/SIN(CO$12)*$B67))</f>
        <v>9.67915010143207</v>
      </c>
      <c r="CP157" s="0" t="n">
        <f aca="false">IF($B67=0,0,IF(SIN(CP$12)=0,999999999,(SIN(CP$12)*COS($E67)+SIN($E67)*COS(CP$12))/SIN(CP$12)*$B67))</f>
        <v>9.45425514027319</v>
      </c>
      <c r="CQ157" s="0" t="n">
        <f aca="false">IF($B67=0,0,IF(SIN(CQ$12)=0,999999999,(SIN(CQ$12)*COS($E67)+SIN($E67)*COS(CQ$12))/SIN(CQ$12)*$B67))</f>
        <v>9.22963417898207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754.45916092203</v>
      </c>
      <c r="H158" s="0" t="n">
        <f aca="false">IF($B68=0,0,IF(SIN(H$12)=0,999999999,(SIN(H$12)*COS($E68)+SIN($E68)*COS(H$12))/SIN(H$12)*$B68))</f>
        <v>381.505648151704</v>
      </c>
      <c r="I158" s="0" t="n">
        <f aca="false">IF($B68=0,0,IF(SIN(I$12)=0,999999999,(SIN(I$12)*COS($E68)+SIN($E68)*COS(I$12))/SIN(I$12)*$B68))</f>
        <v>257.137302671098</v>
      </c>
      <c r="J158" s="0" t="n">
        <f aca="false">IF($B68=0,0,IF(SIN(J$12)=0,999999999,(SIN(J$12)*COS($E68)+SIN($E68)*COS(J$12))/SIN(J$12)*$B68))</f>
        <v>194.915225922824</v>
      </c>
      <c r="K158" s="0" t="n">
        <f aca="false">IF($B68=0,0,IF(SIN(K$12)=0,999999999,(SIN(K$12)*COS($E68)+SIN($E68)*COS(K$12))/SIN(K$12)*$B68))</f>
        <v>157.551630784048</v>
      </c>
      <c r="L158" s="0" t="n">
        <f aca="false">IF($B68=0,0,IF(SIN(L$12)=0,999999999,(SIN(L$12)*COS($E68)+SIN($E68)*COS(L$12))/SIN(L$12)*$B68))</f>
        <v>132.617248685553</v>
      </c>
      <c r="M158" s="0" t="n">
        <f aca="false">IF($B68=0,0,IF(SIN(M$12)=0,999999999,(SIN(M$12)*COS($E68)+SIN($E68)*COS(M$12))/SIN(M$12)*$B68))</f>
        <v>114.785244909808</v>
      </c>
      <c r="N158" s="0" t="n">
        <f aca="false">IF($B68=0,0,IF(SIN(N$12)=0,999999999,(SIN(N$12)*COS($E68)+SIN($E68)*COS(N$12))/SIN(N$12)*$B68))</f>
        <v>101.392197411381</v>
      </c>
      <c r="O158" s="0" t="n">
        <f aca="false">IF($B68=0,0,IF(SIN(O$12)=0,999999999,(SIN(O$12)*COS($E68)+SIN($E68)*COS(O$12))/SIN(O$12)*$B68))</f>
        <v>90.9584230867286</v>
      </c>
      <c r="P158" s="0" t="n">
        <f aca="false">IF($B68=0,0,IF(SIN(P$12)=0,999999999,(SIN(P$12)*COS($E68)+SIN($E68)*COS(P$12))/SIN(P$12)*$B68))</f>
        <v>82.5961082787698</v>
      </c>
      <c r="Q158" s="0" t="n">
        <f aca="false">IF($B68=0,0,IF(SIN(Q$12)=0,999999999,(SIN(Q$12)*COS($E68)+SIN($E68)*COS(Q$12))/SIN(Q$12)*$B68))</f>
        <v>75.7402771849604</v>
      </c>
      <c r="R158" s="0" t="n">
        <f aca="false">IF($B68=0,0,IF(SIN(R$12)=0,999999999,(SIN(R$12)*COS($E68)+SIN($E68)*COS(R$12))/SIN(R$12)*$B68))</f>
        <v>70.0142760584732</v>
      </c>
      <c r="S158" s="0" t="n">
        <f aca="false">IF($B68=0,0,IF(SIN(S$12)=0,999999999,(SIN(S$12)*COS($E68)+SIN($E68)*COS(S$12))/SIN(S$12)*$B68))</f>
        <v>65.1573416215277</v>
      </c>
      <c r="T158" s="0" t="n">
        <f aca="false">IF($B68=0,0,IF(SIN(T$12)=0,999999999,(SIN(T$12)*COS($E68)+SIN($E68)*COS(T$12))/SIN(T$12)*$B68))</f>
        <v>60.9832115847518</v>
      </c>
      <c r="U158" s="0" t="n">
        <f aca="false">IF($B68=0,0,IF(SIN(U$12)=0,999999999,(SIN(U$12)*COS($E68)+SIN($E68)*COS(U$12))/SIN(U$12)*$B68))</f>
        <v>57.3552909563869</v>
      </c>
      <c r="V158" s="0" t="n">
        <f aca="false">IF($B68=0,0,IF(SIN(V$12)=0,999999999,(SIN(V$12)*COS($E68)+SIN($E68)*COS(V$12))/SIN(V$12)*$B68))</f>
        <v>54.1711309832302</v>
      </c>
      <c r="W158" s="0" t="n">
        <f aca="false">IF($B68=0,0,IF(SIN(W$12)=0,999999999,(SIN(W$12)*COS($E68)+SIN($E68)*COS(W$12))/SIN(W$12)*$B68))</f>
        <v>51.352386110201</v>
      </c>
      <c r="X158" s="0" t="n">
        <f aca="false">IF($B68=0,0,IF(SIN(X$12)=0,999999999,(SIN(X$12)*COS($E68)+SIN($E68)*COS(X$12))/SIN(X$12)*$B68))</f>
        <v>48.8381186179032</v>
      </c>
      <c r="Y158" s="0" t="n">
        <f aca="false">IF($B68=0,0,IF(SIN(Y$12)=0,999999999,(SIN(Y$12)*COS($E68)+SIN($E68)*COS(Y$12))/SIN(Y$12)*$B68))</f>
        <v>46.5802175830868</v>
      </c>
      <c r="Z158" s="0" t="n">
        <f aca="false">IF($B68=0,0,IF(SIN(Z$12)=0,999999999,(SIN(Z$12)*COS($E68)+SIN($E68)*COS(Z$12))/SIN(Z$12)*$B68))</f>
        <v>44.5401921489396</v>
      </c>
      <c r="AA158" s="0" t="n">
        <f aca="false">IF($B68=0,0,IF(SIN(AA$12)=0,999999999,(SIN(AA$12)*COS($E68)+SIN($E68)*COS(AA$12))/SIN(AA$12)*$B68))</f>
        <v>42.6868810018807</v>
      </c>
      <c r="AB158" s="0" t="n">
        <f aca="false">IF($B68=0,0,IF(SIN(AB$12)=0,999999999,(SIN(AB$12)*COS($E68)+SIN($E68)*COS(AB$12))/SIN(AB$12)*$B68))</f>
        <v>40.9947865345513</v>
      </c>
      <c r="AC158" s="0" t="n">
        <f aca="false">IF($B68=0,0,IF(SIN(AC$12)=0,999999999,(SIN(AC$12)*COS($E68)+SIN($E68)*COS(AC$12))/SIN(AC$12)*$B68))</f>
        <v>39.4428435730617</v>
      </c>
      <c r="AD158" s="0" t="n">
        <f aca="false">IF($B68=0,0,IF(SIN(AD$12)=0,999999999,(SIN(AD$12)*COS($E68)+SIN($E68)*COS(AD$12))/SIN(AD$12)*$B68))</f>
        <v>38.0134959205292</v>
      </c>
      <c r="AE158" s="0" t="n">
        <f aca="false">IF($B68=0,0,IF(SIN(AE$12)=0,999999999,(SIN(AE$12)*COS($E68)+SIN($E68)*COS(AE$12))/SIN(AE$12)*$B68))</f>
        <v>36.6919945282865</v>
      </c>
      <c r="AF158" s="0" t="n">
        <f aca="false">IF($B68=0,0,IF(SIN(AF$12)=0,999999999,(SIN(AF$12)*COS($E68)+SIN($E68)*COS(AF$12))/SIN(AF$12)*$B68))</f>
        <v>35.4658576257146</v>
      </c>
      <c r="AG158" s="0" t="n">
        <f aca="false">IF($B68=0,0,IF(SIN(AG$12)=0,999999999,(SIN(AG$12)*COS($E68)+SIN($E68)*COS(AG$12))/SIN(AG$12)*$B68))</f>
        <v>34.3244508193644</v>
      </c>
      <c r="AH158" s="0" t="n">
        <f aca="false">IF($B68=0,0,IF(SIN(AH$12)=0,999999999,(SIN(AH$12)*COS($E68)+SIN($E68)*COS(AH$12))/SIN(AH$12)*$B68))</f>
        <v>33.2586571689815</v>
      </c>
      <c r="AI158" s="0" t="n">
        <f aca="false">IF($B68=0,0,IF(SIN(AI$12)=0,999999999,(SIN(AI$12)*COS($E68)+SIN($E68)*COS(AI$12))/SIN(AI$12)*$B68))</f>
        <v>32.2606155218071</v>
      </c>
      <c r="AJ158" s="0" t="n">
        <f aca="false">IF($B68=0,0,IF(SIN(AJ$12)=0,999999999,(SIN(AJ$12)*COS($E68)+SIN($E68)*COS(AJ$12))/SIN(AJ$12)*$B68))</f>
        <v>31.3235111781585</v>
      </c>
      <c r="AK158" s="0" t="n">
        <f aca="false">IF($B68=0,0,IF(SIN(AK$12)=0,999999999,(SIN(AK$12)*COS($E68)+SIN($E68)*COS(AK$12))/SIN(AK$12)*$B68))</f>
        <v>30.441407071477</v>
      </c>
      <c r="AL158" s="0" t="n">
        <f aca="false">IF($B68=0,0,IF(SIN(AL$12)=0,999999999,(SIN(AL$12)*COS($E68)+SIN($E68)*COS(AL$12))/SIN(AL$12)*$B68))</f>
        <v>29.6091066002364</v>
      </c>
      <c r="AM158" s="0" t="n">
        <f aca="false">IF($B68=0,0,IF(SIN(AM$12)=0,999999999,(SIN(AM$12)*COS($E68)+SIN($E68)*COS(AM$12))/SIN(AM$12)*$B68))</f>
        <v>28.8220413976061</v>
      </c>
      <c r="AN158" s="0" t="n">
        <f aca="false">IF($B68=0,0,IF(SIN(AN$12)=0,999999999,(SIN(AN$12)*COS($E68)+SIN($E68)*COS(AN$12))/SIN(AN$12)*$B68))</f>
        <v>28.076178904551</v>
      </c>
      <c r="AO158" s="0" t="n">
        <f aca="false">IF($B68=0,0,IF(SIN(AO$12)=0,999999999,(SIN(AO$12)*COS($E68)+SIN($E68)*COS(AO$12))/SIN(AO$12)*$B68))</f>
        <v>27.367945785604</v>
      </c>
      <c r="AP158" s="0" t="n">
        <f aca="false">IF($B68=0,0,IF(SIN(AP$12)=0,999999999,(SIN(AP$12)*COS($E68)+SIN($E68)*COS(AP$12))/SIN(AP$12)*$B68))</f>
        <v>26.694164106711</v>
      </c>
      <c r="AQ158" s="0" t="n">
        <f aca="false">IF($B68=0,0,IF(SIN(AQ$12)=0,999999999,(SIN(AQ$12)*COS($E68)+SIN($E68)*COS(AQ$12))/SIN(AQ$12)*$B68))</f>
        <v>26.0519978606211</v>
      </c>
      <c r="AR158" s="0" t="n">
        <f aca="false">IF($B68=0,0,IF(SIN(AR$12)=0,999999999,(SIN(AR$12)*COS($E68)+SIN($E68)*COS(AR$12))/SIN(AR$12)*$B68))</f>
        <v>25.4389079336089</v>
      </c>
      <c r="AS158" s="0" t="n">
        <f aca="false">IF($B68=0,0,IF(SIN(AS$12)=0,999999999,(SIN(AS$12)*COS($E68)+SIN($E68)*COS(AS$12))/SIN(AS$12)*$B68))</f>
        <v>24.8526139983311</v>
      </c>
      <c r="AT158" s="0" t="n">
        <f aca="false">IF($B68=0,0,IF(SIN(AT$12)=0,999999999,(SIN(AT$12)*COS($E68)+SIN($E68)*COS(AT$12))/SIN(AT$12)*$B68))</f>
        <v>24.2910621206532</v>
      </c>
      <c r="AU158" s="0" t="n">
        <f aca="false">IF($B68=0,0,IF(SIN(AU$12)=0,999999999,(SIN(AU$12)*COS($E68)+SIN($E68)*COS(AU$12))/SIN(AU$12)*$B68))</f>
        <v>23.752397104795</v>
      </c>
      <c r="AV158" s="0" t="n">
        <f aca="false">IF($B68=0,0,IF(SIN(AV$12)=0,999999999,(SIN(AV$12)*COS($E68)+SIN($E68)*COS(AV$12))/SIN(AV$12)*$B68))</f>
        <v>23.2349387869797</v>
      </c>
      <c r="AW158" s="0" t="n">
        <f aca="false">IF($B68=0,0,IF(SIN(AW$12)=0,999999999,(SIN(AW$12)*COS($E68)+SIN($E68)*COS(AW$12))/SIN(AW$12)*$B68))</f>
        <v>22.7371616347034</v>
      </c>
      <c r="AX158" s="0" t="n">
        <f aca="false">IF($B68=0,0,IF(SIN(AX$12)=0,999999999,(SIN(AX$12)*COS($E68)+SIN($E68)*COS(AX$12))/SIN(AX$12)*$B68))</f>
        <v>22.2576771256286</v>
      </c>
      <c r="AY158" s="0" t="n">
        <f aca="false">IF($B68=0,0,IF(SIN(AY$12)=0,999999999,(SIN(AY$12)*COS($E68)+SIN($E68)*COS(AY$12))/SIN(AY$12)*$B68))</f>
        <v>21.7952184736049</v>
      </c>
      <c r="AZ158" s="0" t="n">
        <f aca="false">IF($B68=0,0,IF(SIN(AZ$12)=0,999999999,(SIN(AZ$12)*COS($E68)+SIN($E68)*COS(AZ$12))/SIN(AZ$12)*$B68))</f>
        <v>21.3486273445332</v>
      </c>
      <c r="BA158" s="0" t="n">
        <f aca="false">IF($B68=0,0,IF(SIN(BA$12)=0,999999999,(SIN(BA$12)*COS($E68)+SIN($E68)*COS(BA$12))/SIN(BA$12)*$B68))</f>
        <v>20.9168422655963</v>
      </c>
      <c r="BB158" s="0" t="n">
        <f aca="false">IF($B68=0,0,IF(SIN(BB$12)=0,999999999,(SIN(BB$12)*COS($E68)+SIN($E68)*COS(BB$12))/SIN(BB$12)*$B68))</f>
        <v>20.4988884807845</v>
      </c>
      <c r="BC158" s="0" t="n">
        <f aca="false">IF($B68=0,0,IF(SIN(BC$12)=0,999999999,(SIN(BC$12)*COS($E68)+SIN($E68)*COS(BC$12))/SIN(BC$12)*$B68))</f>
        <v>20.093869045974</v>
      </c>
      <c r="BD158" s="0" t="n">
        <f aca="false">IF($B68=0,0,IF(SIN(BD$12)=0,999999999,(SIN(BD$12)*COS($E68)+SIN($E68)*COS(BD$12))/SIN(BD$12)*$B68))</f>
        <v>19.7009569898905</v>
      </c>
      <c r="BE158" s="0" t="n">
        <f aca="false">IF($B68=0,0,IF(SIN(BE$12)=0,999999999,(SIN(BE$12)*COS($E68)+SIN($E68)*COS(BE$12))/SIN(BE$12)*$B68))</f>
        <v>19.3193883945197</v>
      </c>
      <c r="BF158" s="0" t="n">
        <f aca="false">IF($B68=0,0,IF(SIN(BF$12)=0,999999999,(SIN(BF$12)*COS($E68)+SIN($E68)*COS(BF$12))/SIN(BF$12)*$B68))</f>
        <v>18.9484562710497</v>
      </c>
      <c r="BG158" s="0" t="n">
        <f aca="false">IF($B68=0,0,IF(SIN(BG$12)=0,999999999,(SIN(BG$12)*COS($E68)+SIN($E68)*COS(BG$12))/SIN(BG$12)*$B68))</f>
        <v>18.5875051261247</v>
      </c>
      <c r="BH158" s="0" t="n">
        <f aca="false">IF($B68=0,0,IF(SIN(BH$12)=0,999999999,(SIN(BH$12)*COS($E68)+SIN($E68)*COS(BH$12))/SIN(BH$12)*$B68))</f>
        <v>18.2359261287671</v>
      </c>
      <c r="BI158" s="0" t="n">
        <f aca="false">IF($B68=0,0,IF(SIN(BI$12)=0,999999999,(SIN(BI$12)*COS($E68)+SIN($E68)*COS(BI$12))/SIN(BI$12)*$B68))</f>
        <v>17.893152801356</v>
      </c>
      <c r="BJ158" s="0" t="n">
        <f aca="false">IF($B68=0,0,IF(SIN(BJ$12)=0,999999999,(SIN(BJ$12)*COS($E68)+SIN($E68)*COS(BJ$12))/SIN(BJ$12)*$B68))</f>
        <v>17.5586571689814</v>
      </c>
      <c r="BK158" s="0" t="n">
        <f aca="false">IF($B68=0,0,IF(SIN(BK$12)=0,999999999,(SIN(BK$12)*COS($E68)+SIN($E68)*COS(BK$12))/SIN(BK$12)*$B68))</f>
        <v>17.2319463107042</v>
      </c>
      <c r="BL158" s="0" t="n">
        <f aca="false">IF($B68=0,0,IF(SIN(BL$12)=0,999999999,(SIN(BL$12)*COS($E68)+SIN($E68)*COS(BL$12))/SIN(BL$12)*$B68))</f>
        <v>16.9125592640247</v>
      </c>
      <c r="BM158" s="0" t="n">
        <f aca="false">IF($B68=0,0,IF(SIN(BM$12)=0,999999999,(SIN(BM$12)*COS($E68)+SIN($E68)*COS(BM$12))/SIN(BM$12)*$B68))</f>
        <v>16.6000642404585</v>
      </c>
      <c r="BN158" s="0" t="n">
        <f aca="false">IF($B68=0,0,IF(SIN(BN$12)=0,999999999,(SIN(BN$12)*COS($E68)+SIN($E68)*COS(BN$12))/SIN(BN$12)*$B68))</f>
        <v>16.2940561157133</v>
      </c>
      <c r="BO158" s="0" t="n">
        <f aca="false">IF($B68=0,0,IF(SIN(BO$12)=0,999999999,(SIN(BO$12)*COS($E68)+SIN($E68)*COS(BO$12))/SIN(BO$12)*$B68))</f>
        <v>15.9941541627393</v>
      </c>
      <c r="BP158" s="0" t="n">
        <f aca="false">IF($B68=0,0,IF(SIN(BP$12)=0,999999999,(SIN(BP$12)*COS($E68)+SIN($E68)*COS(BP$12))/SIN(BP$12)*$B68))</f>
        <v>15.7000000000001</v>
      </c>
      <c r="BQ158" s="0" t="n">
        <f aca="false">IF($B68=0,0,IF(SIN(BQ$12)=0,999999999,(SIN(BQ$12)*COS($E68)+SIN($E68)*COS(BQ$12))/SIN(BQ$12)*$B68))</f>
        <v>15.4112557308116</v>
      </c>
      <c r="BR158" s="0" t="n">
        <f aca="false">IF($B68=0,0,IF(SIN(BR$12)=0,999999999,(SIN(BR$12)*COS($E68)+SIN($E68)*COS(BR$12))/SIN(BR$12)*$B68))</f>
        <v>15.1276022525966</v>
      </c>
      <c r="BS158" s="0" t="n">
        <f aca="false">IF($B68=0,0,IF(SIN(BS$12)=0,999999999,(SIN(BS$12)*COS($E68)+SIN($E68)*COS(BS$12))/SIN(BS$12)*$B68))</f>
        <v>14.8487377174869</v>
      </c>
      <c r="BT158" s="0" t="n">
        <f aca="false">IF($B68=0,0,IF(SIN(BT$12)=0,999999999,(SIN(BT$12)*COS($E68)+SIN($E68)*COS(BT$12))/SIN(BT$12)*$B68))</f>
        <v>14.5743761279416</v>
      </c>
      <c r="BU158" s="0" t="n">
        <f aca="false">IF($B68=0,0,IF(SIN(BU$12)=0,999999999,(SIN(BU$12)*COS($E68)+SIN($E68)*COS(BU$12))/SIN(BU$12)*$B68))</f>
        <v>14.3042460529769</v>
      </c>
      <c r="BV158" s="0" t="n">
        <f aca="false">IF($B68=0,0,IF(SIN(BV$12)=0,999999999,(SIN(BV$12)*COS($E68)+SIN($E68)*COS(BV$12))/SIN(BV$12)*$B68))</f>
        <v>14.0380894522756</v>
      </c>
      <c r="BW158" s="0" t="n">
        <f aca="false">IF($B68=0,0,IF(SIN(BW$12)=0,999999999,(SIN(BW$12)*COS($E68)+SIN($E68)*COS(BW$12))/SIN(BW$12)*$B68))</f>
        <v>13.7756605969027</v>
      </c>
      <c r="BX158" s="0" t="n">
        <f aca="false">IF($B68=0,0,IF(SIN(BX$12)=0,999999999,(SIN(BX$12)*COS($E68)+SIN($E68)*COS(BX$12))/SIN(BX$12)*$B68))</f>
        <v>13.5167250766147</v>
      </c>
      <c r="BY158" s="0" t="n">
        <f aca="false">IF($B68=0,0,IF(SIN(BY$12)=0,999999999,(SIN(BY$12)*COS($E68)+SIN($E68)*COS(BY$12))/SIN(BY$12)*$B68))</f>
        <v>13.2610588848505</v>
      </c>
      <c r="BZ158" s="0" t="n">
        <f aca="false">IF($B68=0,0,IF(SIN(BZ$12)=0,999999999,(SIN(BZ$12)*COS($E68)+SIN($E68)*COS(BZ$12))/SIN(BZ$12)*$B68))</f>
        <v>13.0084475734626</v>
      </c>
      <c r="CA158" s="0" t="n">
        <f aca="false">IF($B68=0,0,IF(SIN(CA$12)=0,999999999,(SIN(CA$12)*COS($E68)+SIN($E68)*COS(CA$12))/SIN(CA$12)*$B68))</f>
        <v>12.7586854700805</v>
      </c>
      <c r="CB158" s="0" t="n">
        <f aca="false">IF($B68=0,0,IF(SIN(CB$12)=0,999999999,(SIN(CB$12)*COS($E68)+SIN($E68)*COS(CB$12))/SIN(CB$12)*$B68))</f>
        <v>12.511574951739</v>
      </c>
      <c r="CC158" s="0" t="n">
        <f aca="false">IF($B68=0,0,IF(SIN(CC$12)=0,999999999,(SIN(CC$12)*COS($E68)+SIN($E68)*COS(CC$12))/SIN(CC$12)*$B68))</f>
        <v>12.2669257690512</v>
      </c>
      <c r="CD158" s="0" t="n">
        <f aca="false">IF($B68=0,0,IF(SIN(CD$12)=0,999999999,(SIN(CD$12)*COS($E68)+SIN($E68)*COS(CD$12))/SIN(CD$12)*$B68))</f>
        <v>12.0245544157703</v>
      </c>
      <c r="CE158" s="0" t="n">
        <f aca="false">IF($B68=0,0,IF(SIN(CE$12)=0,999999999,(SIN(CE$12)*COS($E68)+SIN($E68)*COS(CE$12))/SIN(CE$12)*$B68))</f>
        <v>11.7842835390801</v>
      </c>
      <c r="CF158" s="0" t="n">
        <f aca="false">IF($B68=0,0,IF(SIN(CF$12)=0,999999999,(SIN(CF$12)*COS($E68)+SIN($E68)*COS(CF$12))/SIN(CF$12)*$B68))</f>
        <v>11.5459413863964</v>
      </c>
      <c r="CG158" s="0" t="n">
        <f aca="false">IF($B68=0,0,IF(SIN(CG$12)=0,999999999,(SIN(CG$12)*COS($E68)+SIN($E68)*COS(CG$12))/SIN(CG$12)*$B68))</f>
        <v>11.3093612848392</v>
      </c>
      <c r="CH158" s="0" t="n">
        <f aca="false">IF($B68=0,0,IF(SIN(CH$12)=0,999999999,(SIN(CH$12)*COS($E68)+SIN($E68)*COS(CH$12))/SIN(CH$12)*$B68))</f>
        <v>11.0743811498721</v>
      </c>
      <c r="CI158" s="0" t="n">
        <f aca="false">IF($B68=0,0,IF(SIN(CI$12)=0,999999999,(SIN(CI$12)*COS($E68)+SIN($E68)*COS(CI$12))/SIN(CI$12)*$B68))</f>
        <v>10.8408430199038</v>
      </c>
      <c r="CJ158" s="0" t="n">
        <f aca="false">IF($B68=0,0,IF(SIN(CJ$12)=0,999999999,(SIN(CJ$12)*COS($E68)+SIN($E68)*COS(CJ$12))/SIN(CJ$12)*$B68))</f>
        <v>10.6085926139012</v>
      </c>
      <c r="CK158" s="0" t="n">
        <f aca="false">IF($B68=0,0,IF(SIN(CK$12)=0,999999999,(SIN(CK$12)*COS($E68)+SIN($E68)*COS(CK$12))/SIN(CK$12)*$B68))</f>
        <v>10.3774789092862</v>
      </c>
      <c r="CL158" s="0" t="n">
        <f aca="false">IF($B68=0,0,IF(SIN(CL$12)=0,999999999,(SIN(CL$12)*COS($E68)+SIN($E68)*COS(CL$12))/SIN(CL$12)*$B68))</f>
        <v>10.1473537375883</v>
      </c>
      <c r="CM158" s="0" t="n">
        <f aca="false">IF($B68=0,0,IF(SIN(CM$12)=0,999999999,(SIN(CM$12)*COS($E68)+SIN($E68)*COS(CM$12))/SIN(CM$12)*$B68))</f>
        <v>9.91807139548991</v>
      </c>
      <c r="CN158" s="0" t="n">
        <f aca="false">IF($B68=0,0,IF(SIN(CN$12)=0,999999999,(SIN(CN$12)*COS($E68)+SIN($E68)*COS(CN$12))/SIN(CN$12)*$B68))</f>
        <v>9.68948826904429</v>
      </c>
      <c r="CO158" s="0" t="n">
        <f aca="false">IF($B68=0,0,IF(SIN(CO$12)=0,999999999,(SIN(CO$12)*COS($E68)+SIN($E68)*COS(CO$12))/SIN(CO$12)*$B68))</f>
        <v>9.46146246897174</v>
      </c>
      <c r="CP158" s="0" t="n">
        <f aca="false">IF($B68=0,0,IF(SIN(CP$12)=0,999999999,(SIN(CP$12)*COS($E68)+SIN($E68)*COS(CP$12))/SIN(CP$12)*$B68))</f>
        <v>9.23385347503844</v>
      </c>
      <c r="CQ158" s="0" t="n">
        <f aca="false">IF($B68=0,0,IF(SIN(CQ$12)=0,999999999,(SIN(CQ$12)*COS($E68)+SIN($E68)*COS(CQ$12))/SIN(CQ$12)*$B68))</f>
        <v>9.00652178760378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762.895085987253</v>
      </c>
      <c r="H159" s="0" t="n">
        <f aca="false">IF($B69=0,0,IF(SIN(H$12)=0,999999999,(SIN(H$12)*COS($E69)+SIN($E69)*COS(H$12))/SIN(H$12)*$B69))</f>
        <v>385.608042882142</v>
      </c>
      <c r="I159" s="0" t="n">
        <f aca="false">IF($B69=0,0,IF(SIN(I$12)=0,999999999,(SIN(I$12)*COS($E69)+SIN($E69)*COS(I$12))/SIN(I$12)*$B69))</f>
        <v>259.794600413914</v>
      </c>
      <c r="J159" s="0" t="n">
        <f aca="false">IF($B69=0,0,IF(SIN(J$12)=0,999999999,(SIN(J$12)*COS($E69)+SIN($E69)*COS(J$12))/SIN(J$12)*$B69))</f>
        <v>196.849534746514</v>
      </c>
      <c r="K159" s="0" t="n">
        <f aca="false">IF($B69=0,0,IF(SIN(K$12)=0,999999999,(SIN(K$12)*COS($E69)+SIN($E69)*COS(K$12))/SIN(K$12)*$B69))</f>
        <v>159.051793615259</v>
      </c>
      <c r="L159" s="0" t="n">
        <f aca="false">IF($B69=0,0,IF(SIN(L$12)=0,999999999,(SIN(L$12)*COS($E69)+SIN($E69)*COS(L$12))/SIN(L$12)*$B69))</f>
        <v>133.827686664999</v>
      </c>
      <c r="M159" s="0" t="n">
        <f aca="false">IF($B69=0,0,IF(SIN(M$12)=0,999999999,(SIN(M$12)*COS($E69)+SIN($E69)*COS(M$12))/SIN(M$12)*$B69))</f>
        <v>115.788484065148</v>
      </c>
      <c r="N159" s="0" t="n">
        <f aca="false">IF($B69=0,0,IF(SIN(N$12)=0,999999999,(SIN(N$12)*COS($E69)+SIN($E69)*COS(N$12))/SIN(N$12)*$B69))</f>
        <v>102.23981615929</v>
      </c>
      <c r="O159" s="0" t="n">
        <f aca="false">IF($B69=0,0,IF(SIN(O$12)=0,999999999,(SIN(O$12)*COS($E69)+SIN($E69)*COS(O$12))/SIN(O$12)*$B69))</f>
        <v>91.6848066779929</v>
      </c>
      <c r="P159" s="0" t="n">
        <f aca="false">IF($B69=0,0,IF(SIN(P$12)=0,999999999,(SIN(P$12)*COS($E69)+SIN($E69)*COS(P$12))/SIN(P$12)*$B69))</f>
        <v>83.2253260205422</v>
      </c>
      <c r="Q159" s="0" t="n">
        <f aca="false">IF($B69=0,0,IF(SIN(Q$12)=0,999999999,(SIN(Q$12)*COS($E69)+SIN($E69)*COS(Q$12))/SIN(Q$12)*$B69))</f>
        <v>76.2898336526118</v>
      </c>
      <c r="R159" s="0" t="n">
        <f aca="false">IF($B69=0,0,IF(SIN(R$12)=0,999999999,(SIN(R$12)*COS($E69)+SIN($E69)*COS(R$12))/SIN(R$12)*$B69))</f>
        <v>70.4972993022</v>
      </c>
      <c r="S159" s="0" t="n">
        <f aca="false">IF($B69=0,0,IF(SIN(S$12)=0,999999999,(SIN(S$12)*COS($E69)+SIN($E69)*COS(S$12))/SIN(S$12)*$B69))</f>
        <v>65.5839297547223</v>
      </c>
      <c r="T159" s="0" t="n">
        <f aca="false">IF($B69=0,0,IF(SIN(T$12)=0,999999999,(SIN(T$12)*COS($E69)+SIN($E69)*COS(T$12))/SIN(T$12)*$B69))</f>
        <v>61.361298447637</v>
      </c>
      <c r="U159" s="0" t="n">
        <f aca="false">IF($B69=0,0,IF(SIN(U$12)=0,999999999,(SIN(U$12)*COS($E69)+SIN($E69)*COS(U$12))/SIN(U$12)*$B69))</f>
        <v>57.69122322478</v>
      </c>
      <c r="V159" s="0" t="n">
        <f aca="false">IF($B69=0,0,IF(SIN(V$12)=0,999999999,(SIN(V$12)*COS($E69)+SIN($E69)*COS(V$12))/SIN(V$12)*$B69))</f>
        <v>54.4700649304868</v>
      </c>
      <c r="W159" s="0" t="n">
        <f aca="false">IF($B69=0,0,IF(SIN(W$12)=0,999999999,(SIN(W$12)*COS($E69)+SIN($E69)*COS(W$12))/SIN(W$12)*$B69))</f>
        <v>51.6185676741309</v>
      </c>
      <c r="X159" s="0" t="n">
        <f aca="false">IF($B69=0,0,IF(SIN(X$12)=0,999999999,(SIN(X$12)*COS($E69)+SIN($E69)*COS(X$12))/SIN(X$12)*$B69))</f>
        <v>49.0750856709771</v>
      </c>
      <c r="Y159" s="0" t="n">
        <f aca="false">IF($B69=0,0,IF(SIN(Y$12)=0,999999999,(SIN(Y$12)*COS($E69)+SIN($E69)*COS(Y$12))/SIN(Y$12)*$B69))</f>
        <v>46.7909489732904</v>
      </c>
      <c r="Z159" s="0" t="n">
        <f aca="false">IF($B69=0,0,IF(SIN(Z$12)=0,999999999,(SIN(Z$12)*COS($E69)+SIN($E69)*COS(Z$12))/SIN(Z$12)*$B69))</f>
        <v>44.7272194800583</v>
      </c>
      <c r="AA159" s="0" t="n">
        <f aca="false">IF($B69=0,0,IF(SIN(AA$12)=0,999999999,(SIN(AA$12)*COS($E69)+SIN($E69)*COS(AA$12))/SIN(AA$12)*$B69))</f>
        <v>42.852373799068</v>
      </c>
      <c r="AB159" s="0" t="n">
        <f aca="false">IF($B69=0,0,IF(SIN(AB$12)=0,999999999,(SIN(AB$12)*COS($E69)+SIN($E69)*COS(AB$12))/SIN(AB$12)*$B69))</f>
        <v>41.1406180537177</v>
      </c>
      <c r="AC159" s="0" t="n">
        <f aca="false">IF($B69=0,0,IF(SIN(AC$12)=0,999999999,(SIN(AC$12)*COS($E69)+SIN($E69)*COS(AC$12))/SIN(AC$12)*$B69))</f>
        <v>39.5706423034993</v>
      </c>
      <c r="AD159" s="0" t="n">
        <f aca="false">IF($B69=0,0,IF(SIN(AD$12)=0,999999999,(SIN(AD$12)*COS($E69)+SIN($E69)*COS(AD$12))/SIN(AD$12)*$B69))</f>
        <v>38.1246863574419</v>
      </c>
      <c r="AE159" s="0" t="n">
        <f aca="false">IF($B69=0,0,IF(SIN(AE$12)=0,999999999,(SIN(AE$12)*COS($E69)+SIN($E69)*COS(AE$12))/SIN(AE$12)*$B69))</f>
        <v>36.7878297904263</v>
      </c>
      <c r="AF159" s="0" t="n">
        <f aca="false">IF($B69=0,0,IF(SIN(AF$12)=0,999999999,(SIN(AF$12)*COS($E69)+SIN($E69)*COS(AF$12))/SIN(AF$12)*$B69))</f>
        <v>35.5474458000004</v>
      </c>
      <c r="AG159" s="0" t="n">
        <f aca="false">IF($B69=0,0,IF(SIN(AG$12)=0,999999999,(SIN(AG$12)*COS($E69)+SIN($E69)*COS(AG$12))/SIN(AG$12)*$B69))</f>
        <v>34.3927764264662</v>
      </c>
      <c r="AH159" s="0" t="n">
        <f aca="false">IF($B69=0,0,IF(SIN(AH$12)=0,999999999,(SIN(AH$12)*COS($E69)+SIN($E69)*COS(AH$12))/SIN(AH$12)*$B69))</f>
        <v>33.3145987953553</v>
      </c>
      <c r="AI159" s="0" t="n">
        <f aca="false">IF($B69=0,0,IF(SIN(AI$12)=0,999999999,(SIN(AI$12)*COS($E69)+SIN($E69)*COS(AI$12))/SIN(AI$12)*$B69))</f>
        <v>32.3049604113081</v>
      </c>
      <c r="AJ159" s="0" t="n">
        <f aca="false">IF($B69=0,0,IF(SIN(AJ$12)=0,999999999,(SIN(AJ$12)*COS($E69)+SIN($E69)*COS(AJ$12))/SIN(AJ$12)*$B69))</f>
        <v>31.3569673912936</v>
      </c>
      <c r="AK159" s="0" t="n">
        <f aca="false">IF($B69=0,0,IF(SIN(AK$12)=0,999999999,(SIN(AK$12)*COS($E69)+SIN($E69)*COS(AK$12))/SIN(AK$12)*$B69))</f>
        <v>30.4646136830563</v>
      </c>
      <c r="AL159" s="0" t="n">
        <f aca="false">IF($B69=0,0,IF(SIN(AL$12)=0,999999999,(SIN(AL$12)*COS($E69)+SIN($E69)*COS(AL$12))/SIN(AL$12)*$B69))</f>
        <v>29.6226423032004</v>
      </c>
      <c r="AM159" s="0" t="n">
        <f aca="false">IF($B69=0,0,IF(SIN(AM$12)=0,999999999,(SIN(AM$12)*COS($E69)+SIN($E69)*COS(AM$12))/SIN(AM$12)*$B69))</f>
        <v>28.8264318027936</v>
      </c>
      <c r="AN159" s="0" t="n">
        <f aca="false">IF($B69=0,0,IF(SIN(AN$12)=0,999999999,(SIN(AN$12)*COS($E69)+SIN($E69)*COS(AN$12))/SIN(AN$12)*$B69))</f>
        <v>28.0719027665138</v>
      </c>
      <c r="AO159" s="0" t="n">
        <f aca="false">IF($B69=0,0,IF(SIN(AO$12)=0,999999999,(SIN(AO$12)*COS($E69)+SIN($E69)*COS(AO$12))/SIN(AO$12)*$B69))</f>
        <v>27.3554403385511</v>
      </c>
      <c r="AP159" s="0" t="n">
        <f aca="false">IF($B69=0,0,IF(SIN(AP$12)=0,999999999,(SIN(AP$12)*COS($E69)+SIN($E69)*COS(AP$12))/SIN(AP$12)*$B69))</f>
        <v>26.6738296588725</v>
      </c>
      <c r="AQ159" s="0" t="n">
        <f aca="false">IF($B69=0,0,IF(SIN(AQ$12)=0,999999999,(SIN(AQ$12)*COS($E69)+SIN($E69)*COS(AQ$12))/SIN(AQ$12)*$B69))</f>
        <v>26.0242017672635</v>
      </c>
      <c r="AR159" s="0" t="n">
        <f aca="false">IF($B69=0,0,IF(SIN(AR$12)=0,999999999,(SIN(AR$12)*COS($E69)+SIN($E69)*COS(AR$12))/SIN(AR$12)*$B69))</f>
        <v>25.4039880467872</v>
      </c>
      <c r="AS159" s="0" t="n">
        <f aca="false">IF($B69=0,0,IF(SIN(AS$12)=0,999999999,(SIN(AS$12)*COS($E69)+SIN($E69)*COS(AS$12))/SIN(AS$12)*$B69))</f>
        <v>24.8108816738554</v>
      </c>
      <c r="AT159" s="0" t="n">
        <f aca="false">IF($B69=0,0,IF(SIN(AT$12)=0,999999999,(SIN(AT$12)*COS($E69)+SIN($E69)*COS(AT$12))/SIN(AT$12)*$B69))</f>
        <v>24.2428048486621</v>
      </c>
      <c r="AU159" s="0" t="n">
        <f aca="false">IF($B69=0,0,IF(SIN(AU$12)=0,999999999,(SIN(AU$12)*COS($E69)+SIN($E69)*COS(AU$12))/SIN(AU$12)*$B69))</f>
        <v>23.697880818995</v>
      </c>
      <c r="AV159" s="0" t="n">
        <f aca="false">IF($B69=0,0,IF(SIN(AV$12)=0,999999999,(SIN(AV$12)*COS($E69)+SIN($E69)*COS(AV$12))/SIN(AV$12)*$B69))</f>
        <v>23.1744098984277</v>
      </c>
      <c r="AW159" s="0" t="n">
        <f aca="false">IF($B69=0,0,IF(SIN(AW$12)=0,999999999,(SIN(AW$12)*COS($E69)+SIN($E69)*COS(AW$12))/SIN(AW$12)*$B69))</f>
        <v>22.6708488285438</v>
      </c>
      <c r="AX159" s="0" t="n">
        <f aca="false">IF($B69=0,0,IF(SIN(AX$12)=0,999999999,(SIN(AX$12)*COS($E69)+SIN($E69)*COS(AX$12))/SIN(AX$12)*$B69))</f>
        <v>22.1857929530815</v>
      </c>
      <c r="AY159" s="0" t="n">
        <f aca="false">IF($B69=0,0,IF(SIN(AY$12)=0,999999999,(SIN(AY$12)*COS($E69)+SIN($E69)*COS(AY$12))/SIN(AY$12)*$B69))</f>
        <v>21.7179607664791</v>
      </c>
      <c r="AZ159" s="0" t="n">
        <f aca="false">IF($B69=0,0,IF(SIN(AZ$12)=0,999999999,(SIN(AZ$12)*COS($E69)+SIN($E69)*COS(AZ$12))/SIN(AZ$12)*$B69))</f>
        <v>21.2661804753837</v>
      </c>
      <c r="BA159" s="0" t="n">
        <f aca="false">IF($B69=0,0,IF(SIN(BA$12)=0,999999999,(SIN(BA$12)*COS($E69)+SIN($E69)*COS(BA$12))/SIN(BA$12)*$B69))</f>
        <v>20.8293782732033</v>
      </c>
      <c r="BB159" s="0" t="n">
        <f aca="false">IF($B69=0,0,IF(SIN(BB$12)=0,999999999,(SIN(BB$12)*COS($E69)+SIN($E69)*COS(BB$12))/SIN(BB$12)*$B69))</f>
        <v>20.4065680777585</v>
      </c>
      <c r="BC159" s="0" t="n">
        <f aca="false">IF($B69=0,0,IF(SIN(BC$12)=0,999999999,(SIN(BC$12)*COS($E69)+SIN($E69)*COS(BC$12))/SIN(BC$12)*$B69))</f>
        <v>19.9968425228906</v>
      </c>
      <c r="BD159" s="0" t="n">
        <f aca="false">IF($B69=0,0,IF(SIN(BD$12)=0,999999999,(SIN(BD$12)*COS($E69)+SIN($E69)*COS(BD$12))/SIN(BD$12)*$B69))</f>
        <v>19.5993650283392</v>
      </c>
      <c r="BE159" s="0" t="n">
        <f aca="false">IF($B69=0,0,IF(SIN(BE$12)=0,999999999,(SIN(BE$12)*COS($E69)+SIN($E69)*COS(BE$12))/SIN(BE$12)*$B69))</f>
        <v>19.2133627997508</v>
      </c>
      <c r="BF159" s="0" t="n">
        <f aca="false">IF($B69=0,0,IF(SIN(BF$12)=0,999999999,(SIN(BF$12)*COS($E69)+SIN($E69)*COS(BF$12))/SIN(BF$12)*$B69))</f>
        <v>18.8381206334627</v>
      </c>
      <c r="BG159" s="0" t="n">
        <f aca="false">IF($B69=0,0,IF(SIN(BG$12)=0,999999999,(SIN(BG$12)*COS($E69)+SIN($E69)*COS(BG$12))/SIN(BG$12)*$B69))</f>
        <v>18.4729754196193</v>
      </c>
      <c r="BH159" s="0" t="n">
        <f aca="false">IF($B69=0,0,IF(SIN(BH$12)=0,999999999,(SIN(BH$12)*COS($E69)+SIN($E69)*COS(BH$12))/SIN(BH$12)*$B69))</f>
        <v>18.1173112529365</v>
      </c>
      <c r="BI159" s="0" t="n">
        <f aca="false">IF($B69=0,0,IF(SIN(BI$12)=0,999999999,(SIN(BI$12)*COS($E69)+SIN($E69)*COS(BI$12))/SIN(BI$12)*$B69))</f>
        <v>17.770555073611</v>
      </c>
      <c r="BJ159" s="0" t="n">
        <f aca="false">IF($B69=0,0,IF(SIN(BJ$12)=0,999999999,(SIN(BJ$12)*COS($E69)+SIN($E69)*COS(BJ$12))/SIN(BJ$12)*$B69))</f>
        <v>17.4321727719329</v>
      </c>
      <c r="BK159" s="0" t="n">
        <f aca="false">IF($B69=0,0,IF(SIN(BK$12)=0,999999999,(SIN(BK$12)*COS($E69)+SIN($E69)*COS(BK$12))/SIN(BK$12)*$B69))</f>
        <v>17.1016656994718</v>
      </c>
      <c r="BL159" s="0" t="n">
        <f aca="false">IF($B69=0,0,IF(SIN(BL$12)=0,999999999,(SIN(BL$12)*COS($E69)+SIN($E69)*COS(BL$12))/SIN(BL$12)*$B69))</f>
        <v>16.7785675375785</v>
      </c>
      <c r="BM159" s="0" t="n">
        <f aca="false">IF($B69=0,0,IF(SIN(BM$12)=0,999999999,(SIN(BM$12)*COS($E69)+SIN($E69)*COS(BM$12))/SIN(BM$12)*$B69))</f>
        <v>16.4624414806054</v>
      </c>
      <c r="BN159" s="0" t="n">
        <f aca="false">IF($B69=0,0,IF(SIN(BN$12)=0,999999999,(SIN(BN$12)*COS($E69)+SIN($E69)*COS(BN$12))/SIN(BN$12)*$B69))</f>
        <v>16.1528776969218</v>
      </c>
      <c r="BO159" s="0" t="n">
        <f aca="false">IF($B69=0,0,IF(SIN(BO$12)=0,999999999,(SIN(BO$12)*COS($E69)+SIN($E69)*COS(BO$12))/SIN(BO$12)*$B69))</f>
        <v>15.8494910356231</v>
      </c>
      <c r="BP159" s="0" t="n">
        <f aca="false">IF($B69=0,0,IF(SIN(BP$12)=0,999999999,(SIN(BP$12)*COS($E69)+SIN($E69)*COS(BP$12))/SIN(BP$12)*$B69))</f>
        <v>15.5519189509615</v>
      </c>
      <c r="BQ159" s="0" t="n">
        <f aca="false">IF($B69=0,0,IF(SIN(BQ$12)=0,999999999,(SIN(BQ$12)*COS($E69)+SIN($E69)*COS(BQ$12))/SIN(BQ$12)*$B69))</f>
        <v>15.2598196200651</v>
      </c>
      <c r="BR159" s="0" t="n">
        <f aca="false">IF($B69=0,0,IF(SIN(BR$12)=0,999999999,(SIN(BR$12)*COS($E69)+SIN($E69)*COS(BR$12))/SIN(BR$12)*$B69))</f>
        <v>14.9728702325469</v>
      </c>
      <c r="BS159" s="0" t="n">
        <f aca="false">IF($B69=0,0,IF(SIN(BS$12)=0,999999999,(SIN(BS$12)*COS($E69)+SIN($E69)*COS(BS$12))/SIN(BS$12)*$B69))</f>
        <v>14.6907654332198</v>
      </c>
      <c r="BT159" s="0" t="n">
        <f aca="false">IF($B69=0,0,IF(SIN(BT$12)=0,999999999,(SIN(BT$12)*COS($E69)+SIN($E69)*COS(BT$12))/SIN(BT$12)*$B69))</f>
        <v>14.4132159013968</v>
      </c>
      <c r="BU159" s="0" t="n">
        <f aca="false">IF($B69=0,0,IF(SIN(BU$12)=0,999999999,(SIN(BU$12)*COS($E69)+SIN($E69)*COS(BU$12))/SIN(BU$12)*$B69))</f>
        <v>14.1399470522038</v>
      </c>
      <c r="BV159" s="0" t="n">
        <f aca="false">IF($B69=0,0,IF(SIN(BV$12)=0,999999999,(SIN(BV$12)*COS($E69)+SIN($E69)*COS(BV$12))/SIN(BV$12)*$B69))</f>
        <v>13.8706978470265</v>
      </c>
      <c r="BW159" s="0" t="n">
        <f aca="false">IF($B69=0,0,IF(SIN(BW$12)=0,999999999,(SIN(BW$12)*COS($E69)+SIN($E69)*COS(BW$12))/SIN(BW$12)*$B69))</f>
        <v>13.6052197016844</v>
      </c>
      <c r="BX159" s="0" t="n">
        <f aca="false">IF($B69=0,0,IF(SIN(BX$12)=0,999999999,(SIN(BX$12)*COS($E69)+SIN($E69)*COS(BX$12))/SIN(BX$12)*$B69))</f>
        <v>13.343275482206</v>
      </c>
      <c r="BY159" s="0" t="n">
        <f aca="false">IF($B69=0,0,IF(SIN(BY$12)=0,999999999,(SIN(BY$12)*COS($E69)+SIN($E69)*COS(BY$12))/SIN(BY$12)*$B69))</f>
        <v>13.0846385791879</v>
      </c>
      <c r="BZ159" s="0" t="n">
        <f aca="false">IF($B69=0,0,IF(SIN(BZ$12)=0,999999999,(SIN(BZ$12)*COS($E69)+SIN($E69)*COS(BZ$12))/SIN(BZ$12)*$B69))</f>
        <v>12.8290920527039</v>
      </c>
      <c r="CA159" s="0" t="n">
        <f aca="false">IF($B69=0,0,IF(SIN(CA$12)=0,999999999,(SIN(CA$12)*COS($E69)+SIN($E69)*COS(CA$12))/SIN(CA$12)*$B69))</f>
        <v>12.5764278405752</v>
      </c>
      <c r="CB159" s="0" t="n">
        <f aca="false">IF($B69=0,0,IF(SIN(CB$12)=0,999999999,(SIN(CB$12)*COS($E69)+SIN($E69)*COS(CB$12))/SIN(CB$12)*$B69))</f>
        <v>12.3264460235581</v>
      </c>
      <c r="CC159" s="0" t="n">
        <f aca="false">IF($B69=0,0,IF(SIN(CC$12)=0,999999999,(SIN(CC$12)*COS($E69)+SIN($E69)*COS(CC$12))/SIN(CC$12)*$B69))</f>
        <v>12.0789541416645</v>
      </c>
      <c r="CD159" s="0" t="n">
        <f aca="false">IF($B69=0,0,IF(SIN(CD$12)=0,999999999,(SIN(CD$12)*COS($E69)+SIN($E69)*COS(CD$12))/SIN(CD$12)*$B69))</f>
        <v>11.8337665563982</v>
      </c>
      <c r="CE159" s="0" t="n">
        <f aca="false">IF($B69=0,0,IF(SIN(CE$12)=0,999999999,(SIN(CE$12)*COS($E69)+SIN($E69)*COS(CE$12))/SIN(CE$12)*$B69))</f>
        <v>11.5907038541934</v>
      </c>
      <c r="CF159" s="0" t="n">
        <f aca="false">IF($B69=0,0,IF(SIN(CF$12)=0,999999999,(SIN(CF$12)*COS($E69)+SIN($E69)*COS(CF$12))/SIN(CF$12)*$B69))</f>
        <v>11.3495922867882</v>
      </c>
      <c r="CG159" s="0" t="n">
        <f aca="false">IF($B69=0,0,IF(SIN(CG$12)=0,999999999,(SIN(CG$12)*COS($E69)+SIN($E69)*COS(CG$12))/SIN(CG$12)*$B69))</f>
        <v>11.1102632446483</v>
      </c>
      <c r="CH159" s="0" t="n">
        <f aca="false">IF($B69=0,0,IF(SIN(CH$12)=0,999999999,(SIN(CH$12)*COS($E69)+SIN($E69)*COS(CH$12))/SIN(CH$12)*$B69))</f>
        <v>10.8725527598974</v>
      </c>
      <c r="CI159" s="0" t="n">
        <f aca="false">IF($B69=0,0,IF(SIN(CI$12)=0,999999999,(SIN(CI$12)*COS($E69)+SIN($E69)*COS(CI$12))/SIN(CI$12)*$B69))</f>
        <v>10.6363010355108</v>
      </c>
      <c r="CJ159" s="0" t="n">
        <f aca="false">IF($B69=0,0,IF(SIN(CJ$12)=0,999999999,(SIN(CJ$12)*COS($E69)+SIN($E69)*COS(CJ$12))/SIN(CJ$12)*$B69))</f>
        <v>10.4013519977882</v>
      </c>
      <c r="CK159" s="0" t="n">
        <f aca="false">IF($B69=0,0,IF(SIN(CK$12)=0,999999999,(SIN(CK$12)*COS($E69)+SIN($E69)*COS(CK$12))/SIN(CK$12)*$B69))</f>
        <v>10.1675528693457</v>
      </c>
      <c r="CL159" s="0" t="n">
        <f aca="false">IF($B69=0,0,IF(SIN(CL$12)=0,999999999,(SIN(CL$12)*COS($E69)+SIN($E69)*COS(CL$12))/SIN(CL$12)*$B69))</f>
        <v>9.93475376007051</v>
      </c>
      <c r="CM159" s="0" t="n">
        <f aca="false">IF($B69=0,0,IF(SIN(CM$12)=0,999999999,(SIN(CM$12)*COS($E69)+SIN($E69)*COS(CM$12))/SIN(CM$12)*$B69))</f>
        <v>9.70280727364667</v>
      </c>
      <c r="CN159" s="0" t="n">
        <f aca="false">IF($B69=0,0,IF(SIN(CN$12)=0,999999999,(SIN(CN$12)*COS($E69)+SIN($E69)*COS(CN$12))/SIN(CN$12)*$B69))</f>
        <v>9.47156812740621</v>
      </c>
      <c r="CO159" s="0" t="n">
        <f aca="false">IF($B69=0,0,IF(SIN(CO$12)=0,999999999,(SIN(CO$12)*COS($E69)+SIN($E69)*COS(CO$12))/SIN(CO$12)*$B69))</f>
        <v>9.24089278338813</v>
      </c>
      <c r="CP159" s="0" t="n">
        <f aca="false">IF($B69=0,0,IF(SIN(CP$12)=0,999999999,(SIN(CP$12)*COS($E69)+SIN($E69)*COS(CP$12))/SIN(CP$12)*$B69))</f>
        <v>9.01063908858487</v>
      </c>
      <c r="CQ159" s="0" t="n">
        <f aca="false">IF($B69=0,0,IF(SIN(CQ$12)=0,999999999,(SIN(CQ$12)*COS($E69)+SIN($E69)*COS(CQ$12))/SIN(CQ$12)*$B69))</f>
        <v>8.78066592244087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771.098625818952</v>
      </c>
      <c r="H160" s="0" t="n">
        <f aca="false">IF($B70=0,0,IF(SIN(H$12)=0,999999999,(SIN(H$12)*COS($E70)+SIN($E70)*COS(H$12))/SIN(H$12)*$B70))</f>
        <v>389.592977667249</v>
      </c>
      <c r="I160" s="0" t="n">
        <f aca="false">IF($B70=0,0,IF(SIN(I$12)=0,999999999,(SIN(I$12)*COS($E70)+SIN($E70)*COS(I$12))/SIN(I$12)*$B70))</f>
        <v>262.372762204758</v>
      </c>
      <c r="J160" s="0" t="n">
        <f aca="false">IF($B70=0,0,IF(SIN(J$12)=0,999999999,(SIN(J$12)*COS($E70)+SIN($E70)*COS(J$12))/SIN(J$12)*$B70))</f>
        <v>198.723881294997</v>
      </c>
      <c r="K160" s="0" t="n">
        <f aca="false">IF($B70=0,0,IF(SIN(K$12)=0,999999999,(SIN(K$12)*COS($E70)+SIN($E70)*COS(K$12))/SIN(K$12)*$B70))</f>
        <v>160.503507729366</v>
      </c>
      <c r="L160" s="0" t="n">
        <f aca="false">IF($B70=0,0,IF(SIN(L$12)=0,999999999,(SIN(L$12)*COS($E70)+SIN($E70)*COS(L$12))/SIN(L$12)*$B70))</f>
        <v>134.997359434668</v>
      </c>
      <c r="M160" s="0" t="n">
        <f aca="false">IF($B70=0,0,IF(SIN(M$12)=0,999999999,(SIN(M$12)*COS($E70)+SIN($E70)*COS(M$12))/SIN(M$12)*$B70))</f>
        <v>116.756452926573</v>
      </c>
      <c r="N160" s="0" t="n">
        <f aca="false">IF($B70=0,0,IF(SIN(N$12)=0,999999999,(SIN(N$12)*COS($E70)+SIN($E70)*COS(N$12))/SIN(N$12)*$B70))</f>
        <v>103.056291668779</v>
      </c>
      <c r="O160" s="0" t="n">
        <f aca="false">IF($B70=0,0,IF(SIN(O$12)=0,999999999,(SIN(O$12)*COS($E70)+SIN($E70)*COS(O$12))/SIN(O$12)*$B70))</f>
        <v>92.3832621889724</v>
      </c>
      <c r="P160" s="0" t="n">
        <f aca="false">IF($B70=0,0,IF(SIN(P$12)=0,999999999,(SIN(P$12)*COS($E70)+SIN($E70)*COS(P$12))/SIN(P$12)*$B70))</f>
        <v>83.8291925217869</v>
      </c>
      <c r="Q160" s="0" t="n">
        <f aca="false">IF($B70=0,0,IF(SIN(Q$12)=0,999999999,(SIN(Q$12)*COS($E70)+SIN($E70)*COS(Q$12))/SIN(Q$12)*$B70))</f>
        <v>76.8161514978964</v>
      </c>
      <c r="R160" s="0" t="n">
        <f aca="false">IF($B70=0,0,IF(SIN(R$12)=0,999999999,(SIN(R$12)*COS($E70)+SIN($E70)*COS(R$12))/SIN(R$12)*$B70))</f>
        <v>70.9588483856365</v>
      </c>
      <c r="S160" s="0" t="n">
        <f aca="false">IF($B70=0,0,IF(SIN(S$12)=0,999999999,(SIN(S$12)*COS($E70)+SIN($E70)*COS(S$12))/SIN(S$12)*$B70))</f>
        <v>65.9905403875877</v>
      </c>
      <c r="T160" s="0" t="n">
        <f aca="false">IF($B70=0,0,IF(SIN(T$12)=0,999999999,(SIN(T$12)*COS($E70)+SIN($E70)*COS(T$12))/SIN(T$12)*$B70))</f>
        <v>61.7206940645947</v>
      </c>
      <c r="U160" s="0" t="n">
        <f aca="false">IF($B70=0,0,IF(SIN(U$12)=0,999999999,(SIN(U$12)*COS($E70)+SIN($E70)*COS(U$12))/SIN(U$12)*$B70))</f>
        <v>58.0095821877115</v>
      </c>
      <c r="V160" s="0" t="n">
        <f aca="false">IF($B70=0,0,IF(SIN(V$12)=0,999999999,(SIN(V$12)*COS($E70)+SIN($E70)*COS(V$12))/SIN(V$12)*$B70))</f>
        <v>54.7524067683022</v>
      </c>
      <c r="W160" s="0" t="n">
        <f aca="false">IF($B70=0,0,IF(SIN(W$12)=0,999999999,(SIN(W$12)*COS($E70)+SIN($E70)*COS(W$12))/SIN(W$12)*$B70))</f>
        <v>51.869025722307</v>
      </c>
      <c r="X160" s="0" t="n">
        <f aca="false">IF($B70=0,0,IF(SIN(X$12)=0,999999999,(SIN(X$12)*COS($E70)+SIN($E70)*COS(X$12))/SIN(X$12)*$B70))</f>
        <v>49.2971039775545</v>
      </c>
      <c r="Y160" s="0" t="n">
        <f aca="false">IF($B70=0,0,IF(SIN(Y$12)=0,999999999,(SIN(Y$12)*COS($E70)+SIN($E70)*COS(Y$12))/SIN(Y$12)*$B70))</f>
        <v>46.9874273871626</v>
      </c>
      <c r="Z160" s="0" t="n">
        <f aca="false">IF($B70=0,0,IF(SIN(Z$12)=0,999999999,(SIN(Z$12)*COS($E70)+SIN($E70)*COS(Z$12))/SIN(Z$12)*$B70))</f>
        <v>44.9006224668411</v>
      </c>
      <c r="AA160" s="0" t="n">
        <f aca="false">IF($B70=0,0,IF(SIN(AA$12)=0,999999999,(SIN(AA$12)*COS($E70)+SIN($E70)*COS(AA$12))/SIN(AA$12)*$B70))</f>
        <v>43.0048133480759</v>
      </c>
      <c r="AB160" s="0" t="n">
        <f aca="false">IF($B70=0,0,IF(SIN(AB$12)=0,999999999,(SIN(AB$12)*COS($E70)+SIN($E70)*COS(AB$12))/SIN(AB$12)*$B70))</f>
        <v>41.2739177420867</v>
      </c>
      <c r="AC160" s="0" t="n">
        <f aca="false">IF($B70=0,0,IF(SIN(AC$12)=0,999999999,(SIN(AC$12)*COS($E70)+SIN($E70)*COS(AC$12))/SIN(AC$12)*$B70))</f>
        <v>39.6863874329617</v>
      </c>
      <c r="AD160" s="0" t="n">
        <f aca="false">IF($B70=0,0,IF(SIN(AD$12)=0,999999999,(SIN(AD$12)*COS($E70)+SIN($E70)*COS(AD$12))/SIN(AD$12)*$B70))</f>
        <v>38.2242636455679</v>
      </c>
      <c r="AE160" s="0" t="n">
        <f aca="false">IF($B70=0,0,IF(SIN(AE$12)=0,999999999,(SIN(AE$12)*COS($E70)+SIN($E70)*COS(AE$12))/SIN(AE$12)*$B70))</f>
        <v>36.8724591232402</v>
      </c>
      <c r="AF160" s="0" t="n">
        <f aca="false">IF($B70=0,0,IF(SIN(AF$12)=0,999999999,(SIN(AF$12)*COS($E70)+SIN($E70)*COS(AF$12))/SIN(AF$12)*$B70))</f>
        <v>35.6182058779397</v>
      </c>
      <c r="AG160" s="0" t="n">
        <f aca="false">IF($B70=0,0,IF(SIN(AG$12)=0,999999999,(SIN(AG$12)*COS($E70)+SIN($E70)*COS(AG$12))/SIN(AG$12)*$B70))</f>
        <v>34.4506256606981</v>
      </c>
      <c r="AH160" s="0" t="n">
        <f aca="false">IF($B70=0,0,IF(SIN(AH$12)=0,999999999,(SIN(AH$12)*COS($E70)+SIN($E70)*COS(AH$12))/SIN(AH$12)*$B70))</f>
        <v>33.3603924722103</v>
      </c>
      <c r="AI160" s="0" t="n">
        <f aca="false">IF($B70=0,0,IF(SIN(AI$12)=0,999999999,(SIN(AI$12)*COS($E70)+SIN($E70)*COS(AI$12))/SIN(AI$12)*$B70))</f>
        <v>32.3394648969226</v>
      </c>
      <c r="AJ160" s="0" t="n">
        <f aca="false">IF($B70=0,0,IF(SIN(AJ$12)=0,999999999,(SIN(AJ$12)*COS($E70)+SIN($E70)*COS(AJ$12))/SIN(AJ$12)*$B70))</f>
        <v>31.3808719683996</v>
      </c>
      <c r="AK160" s="0" t="n">
        <f aca="false">IF($B70=0,0,IF(SIN(AK$12)=0,999999999,(SIN(AK$12)*COS($E70)+SIN($E70)*COS(AK$12))/SIN(AK$12)*$B70))</f>
        <v>30.4785404781904</v>
      </c>
      <c r="AL160" s="0" t="n">
        <f aca="false">IF($B70=0,0,IF(SIN(AL$12)=0,999999999,(SIN(AL$12)*COS($E70)+SIN($E70)*COS(AL$12))/SIN(AL$12)*$B70))</f>
        <v>29.6271546623578</v>
      </c>
      <c r="AM160" s="0" t="n">
        <f aca="false">IF($B70=0,0,IF(SIN(AM$12)=0,999999999,(SIN(AM$12)*COS($E70)+SIN($E70)*COS(AM$12))/SIN(AM$12)*$B70))</f>
        <v>28.8220413976061</v>
      </c>
      <c r="AN160" s="0" t="n">
        <f aca="false">IF($B70=0,0,IF(SIN(AN$12)=0,999999999,(SIN(AN$12)*COS($E70)+SIN($E70)*COS(AN$12))/SIN(AN$12)*$B70))</f>
        <v>28.0590756549553</v>
      </c>
      <c r="AO160" s="0" t="n">
        <f aca="false">IF($B70=0,0,IF(SIN(AO$12)=0,999999999,(SIN(AO$12)*COS($E70)+SIN($E70)*COS(AO$12))/SIN(AO$12)*$B70))</f>
        <v>27.3346021593731</v>
      </c>
      <c r="AP160" s="0" t="n">
        <f aca="false">IF($B70=0,0,IF(SIN(AP$12)=0,999999999,(SIN(AP$12)*COS($E70)+SIN($E70)*COS(AP$12))/SIN(AP$12)*$B70))</f>
        <v>26.6453701041247</v>
      </c>
      <c r="AQ160" s="0" t="n">
        <f aca="false">IF($B70=0,0,IF(SIN(AQ$12)=0,999999999,(SIN(AQ$12)*COS($E70)+SIN($E70)*COS(AQ$12))/SIN(AQ$12)*$B70))</f>
        <v>25.9884784499454</v>
      </c>
      <c r="AR160" s="0" t="n">
        <f aca="false">IF($B70=0,0,IF(SIN(AR$12)=0,999999999,(SIN(AR$12)*COS($E70)+SIN($E70)*COS(AR$12))/SIN(AR$12)*$B70))</f>
        <v>25.3613298591125</v>
      </c>
      <c r="AS160" s="0" t="n">
        <f aca="false">IF($B70=0,0,IF(SIN(AS$12)=0,999999999,(SIN(AS$12)*COS($E70)+SIN($E70)*COS(AS$12))/SIN(AS$12)*$B70))</f>
        <v>24.7615917144733</v>
      </c>
      <c r="AT160" s="0" t="n">
        <f aca="false">IF($B70=0,0,IF(SIN(AT$12)=0,999999999,(SIN(AT$12)*COS($E70)+SIN($E70)*COS(AT$12))/SIN(AT$12)*$B70))</f>
        <v>24.1871629834688</v>
      </c>
      <c r="AU160" s="0" t="n">
        <f aca="false">IF($B70=0,0,IF(SIN(AU$12)=0,999999999,(SIN(AU$12)*COS($E70)+SIN($E70)*COS(AU$12))/SIN(AU$12)*$B70))</f>
        <v>23.6361459291311</v>
      </c>
      <c r="AV160" s="0" t="n">
        <f aca="false">IF($B70=0,0,IF(SIN(AV$12)=0,999999999,(SIN(AV$12)*COS($E70)+SIN($E70)*COS(AV$12))/SIN(AV$12)*$B70))</f>
        <v>23.1068218601252</v>
      </c>
      <c r="AW160" s="0" t="n">
        <f aca="false">IF($B70=0,0,IF(SIN(AW$12)=0,999999999,(SIN(AW$12)*COS($E70)+SIN($E70)*COS(AW$12))/SIN(AW$12)*$B70))</f>
        <v>22.5976302622135</v>
      </c>
      <c r="AX160" s="0" t="n">
        <f aca="false">IF($B70=0,0,IF(SIN(AX$12)=0,999999999,(SIN(AX$12)*COS($E70)+SIN($E70)*COS(AX$12))/SIN(AX$12)*$B70))</f>
        <v>22.1071507730824</v>
      </c>
      <c r="AY160" s="0" t="n">
        <f aca="false">IF($B70=0,0,IF(SIN(AY$12)=0,999999999,(SIN(AY$12)*COS($E70)+SIN($E70)*COS(AY$12))/SIN(AY$12)*$B70))</f>
        <v>21.6340875581172</v>
      </c>
      <c r="AZ160" s="0" t="n">
        <f aca="false">IF($B70=0,0,IF(SIN(AZ$12)=0,999999999,(SIN(AZ$12)*COS($E70)+SIN($E70)*COS(AZ$12))/SIN(AZ$12)*$B70))</f>
        <v>21.1772557216512</v>
      </c>
      <c r="BA160" s="0" t="n">
        <f aca="false">IF($B70=0,0,IF(SIN(BA$12)=0,999999999,(SIN(BA$12)*COS($E70)+SIN($E70)*COS(BA$12))/SIN(BA$12)*$B70))</f>
        <v>20.7355694504095</v>
      </c>
      <c r="BB160" s="0" t="n">
        <f aca="false">IF($B70=0,0,IF(SIN(BB$12)=0,999999999,(SIN(BB$12)*COS($E70)+SIN($E70)*COS(BB$12))/SIN(BB$12)*$B70))</f>
        <v>20.3080316364131</v>
      </c>
      <c r="BC160" s="0" t="n">
        <f aca="false">IF($B70=0,0,IF(SIN(BC$12)=0,999999999,(SIN(BC$12)*COS($E70)+SIN($E70)*COS(BC$12))/SIN(BC$12)*$B70))</f>
        <v>19.8937247678609</v>
      </c>
      <c r="BD160" s="0" t="n">
        <f aca="false">IF($B70=0,0,IF(SIN(BD$12)=0,999999999,(SIN(BD$12)*COS($E70)+SIN($E70)*COS(BD$12))/SIN(BD$12)*$B70))</f>
        <v>19.4918029103369</v>
      </c>
      <c r="BE160" s="0" t="n">
        <f aca="false">IF($B70=0,0,IF(SIN(BE$12)=0,999999999,(SIN(BE$12)*COS($E70)+SIN($E70)*COS(BE$12))/SIN(BE$12)*$B70))</f>
        <v>19.101484628549</v>
      </c>
      <c r="BF160" s="0" t="n">
        <f aca="false">IF($B70=0,0,IF(SIN(BF$12)=0,999999999,(SIN(BF$12)*COS($E70)+SIN($E70)*COS(BF$12))/SIN(BF$12)*$B70))</f>
        <v>18.7220467218417</v>
      </c>
      <c r="BG160" s="0" t="n">
        <f aca="false">IF($B70=0,0,IF(SIN(BG$12)=0,999999999,(SIN(BG$12)*COS($E70)+SIN($E70)*COS(BG$12))/SIN(BG$12)*$B70))</f>
        <v>18.3528186658493</v>
      </c>
      <c r="BH160" s="0" t="n">
        <f aca="false">IF($B70=0,0,IF(SIN(BH$12)=0,999999999,(SIN(BH$12)*COS($E70)+SIN($E70)*COS(BH$12))/SIN(BH$12)*$B70))</f>
        <v>17.9931776685918</v>
      </c>
      <c r="BI160" s="0" t="n">
        <f aca="false">IF($B70=0,0,IF(SIN(BI$12)=0,999999999,(SIN(BI$12)*COS($E70)+SIN($E70)*COS(BI$12))/SIN(BI$12)*$B70))</f>
        <v>17.6425442626434</v>
      </c>
      <c r="BJ160" s="0" t="n">
        <f aca="false">IF($B70=0,0,IF(SIN(BJ$12)=0,999999999,(SIN(BJ$12)*COS($E70)+SIN($E70)*COS(BJ$12))/SIN(BJ$12)*$B70))</f>
        <v>17.3003783661887</v>
      </c>
      <c r="BK160" s="0" t="n">
        <f aca="false">IF($B70=0,0,IF(SIN(BK$12)=0,999999999,(SIN(BK$12)*COS($E70)+SIN($E70)*COS(BK$12))/SIN(BK$12)*$B70))</f>
        <v>16.9661757551999</v>
      </c>
      <c r="BL160" s="0" t="n">
        <f aca="false">IF($B70=0,0,IF(SIN(BL$12)=0,999999999,(SIN(BL$12)*COS($E70)+SIN($E70)*COS(BL$12))/SIN(BL$12)*$B70))</f>
        <v>16.6394648969227</v>
      </c>
      <c r="BM160" s="0" t="n">
        <f aca="false">IF($B70=0,0,IF(SIN(BM$12)=0,999999999,(SIN(BM$12)*COS($E70)+SIN($E70)*COS(BM$12))/SIN(BM$12)*$B70))</f>
        <v>16.319804101602</v>
      </c>
      <c r="BN160" s="0" t="n">
        <f aca="false">IF($B70=0,0,IF(SIN(BN$12)=0,999999999,(SIN(BN$12)*COS($E70)+SIN($E70)*COS(BN$12))/SIN(BN$12)*$B70))</f>
        <v>16.0067789551074</v>
      </c>
      <c r="BO160" s="0" t="n">
        <f aca="false">IF($B70=0,0,IF(SIN(BO$12)=0,999999999,(SIN(BO$12)*COS($E70)+SIN($E70)*COS(BO$12))/SIN(BO$12)*$B70))</f>
        <v>15.7</v>
      </c>
      <c r="BP160" s="0" t="n">
        <f aca="false">IF($B70=0,0,IF(SIN(BP$12)=0,999999999,(SIN(BP$12)*COS($E70)+SIN($E70)*COS(BP$12))/SIN(BP$12)*$B70))</f>
        <v>15.3991006367556</v>
      </c>
      <c r="BQ160" s="0" t="n">
        <f aca="false">IF($B70=0,0,IF(SIN(BQ$12)=0,999999999,(SIN(BQ$12)*COS($E70)+SIN($E70)*COS(BQ$12))/SIN(BQ$12)*$B70))</f>
        <v>15.1037352204371</v>
      </c>
      <c r="BR160" s="0" t="n">
        <f aca="false">IF($B70=0,0,IF(SIN(BR$12)=0,999999999,(SIN(BR$12)*COS($E70)+SIN($E70)*COS(BR$12))/SIN(BR$12)*$B70))</f>
        <v>14.8135773311789</v>
      </c>
      <c r="BS160" s="0" t="n">
        <f aca="false">IF($B70=0,0,IF(SIN(BS$12)=0,999999999,(SIN(BS$12)*COS($E70)+SIN($E70)*COS(BS$12))/SIN(BS$12)*$B70))</f>
        <v>14.5283181994891</v>
      </c>
      <c r="BT160" s="0" t="n">
        <f aca="false">IF($B70=0,0,IF(SIN(BT$12)=0,999999999,(SIN(BT$12)*COS($E70)+SIN($E70)*COS(BT$12))/SIN(BT$12)*$B70))</f>
        <v>14.2476652696644</v>
      </c>
      <c r="BU160" s="0" t="n">
        <f aca="false">IF($B70=0,0,IF(SIN(BU$12)=0,999999999,(SIN(BU$12)*COS($E70)+SIN($E70)*COS(BU$12))/SIN(BU$12)*$B70))</f>
        <v>13.9713408865819</v>
      </c>
      <c r="BV160" s="0" t="n">
        <f aca="false">IF($B70=0,0,IF(SIN(BV$12)=0,999999999,(SIN(BV$12)*COS($E70)+SIN($E70)*COS(BV$12))/SIN(BV$12)*$B70))</f>
        <v>13.6990810928447</v>
      </c>
      <c r="BW160" s="0" t="n">
        <f aca="false">IF($B70=0,0,IF(SIN(BW$12)=0,999999999,(SIN(BW$12)*COS($E70)+SIN($E70)*COS(BW$12))/SIN(BW$12)*$B70))</f>
        <v>13.4306345247482</v>
      </c>
      <c r="BX160" s="0" t="n">
        <f aca="false">IF($B70=0,0,IF(SIN(BX$12)=0,999999999,(SIN(BX$12)*COS($E70)+SIN($E70)*COS(BX$12))/SIN(BX$12)*$B70))</f>
        <v>13.1657613968262</v>
      </c>
      <c r="BY160" s="0" t="n">
        <f aca="false">IF($B70=0,0,IF(SIN(BY$12)=0,999999999,(SIN(BY$12)*COS($E70)+SIN($E70)*COS(BY$12))/SIN(BY$12)*$B70))</f>
        <v>12.9042325658603</v>
      </c>
      <c r="BZ160" s="0" t="n">
        <f aca="false">IF($B70=0,0,IF(SIN(BZ$12)=0,999999999,(SIN(BZ$12)*COS($E70)+SIN($E70)*COS(BZ$12))/SIN(BZ$12)*$B70))</f>
        <v>12.6458286662277</v>
      </c>
      <c r="CA160" s="0" t="n">
        <f aca="false">IF($B70=0,0,IF(SIN(CA$12)=0,999999999,(SIN(CA$12)*COS($E70)+SIN($E70)*COS(CA$12))/SIN(CA$12)*$B70))</f>
        <v>12.390339309319</v>
      </c>
      <c r="CB160" s="0" t="n">
        <f aca="false">IF($B70=0,0,IF(SIN(CB$12)=0,999999999,(SIN(CB$12)*COS($E70)+SIN($E70)*COS(CB$12))/SIN(CB$12)*$B70))</f>
        <v>12.1375623405094</v>
      </c>
      <c r="CC160" s="0" t="n">
        <f aca="false">IF($B70=0,0,IF(SIN(CC$12)=0,999999999,(SIN(CC$12)*COS($E70)+SIN($E70)*COS(CC$12))/SIN(CC$12)*$B70))</f>
        <v>11.8873031478348</v>
      </c>
      <c r="CD160" s="0" t="n">
        <f aca="false">IF($B70=0,0,IF(SIN(CD$12)=0,999999999,(SIN(CD$12)*COS($E70)+SIN($E70)*COS(CD$12))/SIN(CD$12)*$B70))</f>
        <v>11.6393740170967</v>
      </c>
      <c r="CE160" s="0" t="n">
        <f aca="false">IF($B70=0,0,IF(SIN(CE$12)=0,999999999,(SIN(CE$12)*COS($E70)+SIN($E70)*COS(CE$12))/SIN(CE$12)*$B70))</f>
        <v>11.393593528631</v>
      </c>
      <c r="CF160" s="0" t="n">
        <f aca="false">IF($B70=0,0,IF(SIN(CF$12)=0,999999999,(SIN(CF$12)*COS($E70)+SIN($E70)*COS(CF$12))/SIN(CF$12)*$B70))</f>
        <v>11.1497859914234</v>
      </c>
      <c r="CG160" s="0" t="n">
        <f aca="false">IF($B70=0,0,IF(SIN(CG$12)=0,999999999,(SIN(CG$12)*COS($E70)+SIN($E70)*COS(CG$12))/SIN(CG$12)*$B70))</f>
        <v>10.9077809106456</v>
      </c>
      <c r="CH160" s="0" t="n">
        <f aca="false">IF($B70=0,0,IF(SIN(CH$12)=0,999999999,(SIN(CH$12)*COS($E70)+SIN($E70)*COS(CH$12))/SIN(CH$12)*$B70))</f>
        <v>10.6674124850273</v>
      </c>
      <c r="CI160" s="0" t="n">
        <f aca="false">IF($B70=0,0,IF(SIN(CI$12)=0,999999999,(SIN(CI$12)*COS($E70)+SIN($E70)*COS(CI$12))/SIN(CI$12)*$B70))</f>
        <v>10.4285191307863</v>
      </c>
      <c r="CJ160" s="0" t="n">
        <f aca="false">IF($B70=0,0,IF(SIN(CJ$12)=0,999999999,(SIN(CJ$12)*COS($E70)+SIN($E70)*COS(CJ$12))/SIN(CJ$12)*$B70))</f>
        <v>10.1909430290964</v>
      </c>
      <c r="CK160" s="0" t="n">
        <f aca="false">IF($B70=0,0,IF(SIN(CK$12)=0,999999999,(SIN(CK$12)*COS($E70)+SIN($E70)*COS(CK$12))/SIN(CK$12)*$B70))</f>
        <v>9.95452969430582</v>
      </c>
      <c r="CL160" s="0" t="n">
        <f aca="false">IF($B70=0,0,IF(SIN(CL$12)=0,999999999,(SIN(CL$12)*COS($E70)+SIN($E70)*COS(CL$12))/SIN(CL$12)*$B70))</f>
        <v>9.71912756031732</v>
      </c>
      <c r="CM160" s="0" t="n">
        <f aca="false">IF($B70=0,0,IF(SIN(CM$12)=0,999999999,(SIN(CM$12)*COS($E70)+SIN($E70)*COS(CM$12))/SIN(CM$12)*$B70))</f>
        <v>9.48458758271469</v>
      </c>
      <c r="CN160" s="0" t="n">
        <f aca="false">IF($B70=0,0,IF(SIN(CN$12)=0,999999999,(SIN(CN$12)*COS($E70)+SIN($E70)*COS(CN$12))/SIN(CN$12)*$B70))</f>
        <v>9.2507628543634</v>
      </c>
      <c r="CO160" s="0" t="n">
        <f aca="false">IF($B70=0,0,IF(SIN(CO$12)=0,999999999,(SIN(CO$12)*COS($E70)+SIN($E70)*COS(CO$12))/SIN(CO$12)*$B70))</f>
        <v>9.01750823234417</v>
      </c>
      <c r="CP160" s="0" t="n">
        <f aca="false">IF($B70=0,0,IF(SIN(CP$12)=0,999999999,(SIN(CP$12)*COS($E70)+SIN($E70)*COS(CP$12))/SIN(CP$12)*$B70))</f>
        <v>8.7846799741769</v>
      </c>
      <c r="CQ160" s="0" t="n">
        <f aca="false">IF($B70=0,0,IF(SIN(CQ$12)=0,999999999,(SIN(CQ$12)*COS($E70)+SIN($E70)*COS(CQ$12))/SIN(CQ$12)*$B70))</f>
        <v>8.55213538137777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779.067281539426</v>
      </c>
      <c r="H161" s="0" t="n">
        <f aca="false">IF($B71=0,0,IF(SIN(H$12)=0,999999999,(SIN(H$12)*COS($E71)+SIN($E71)*COS(H$12))/SIN(H$12)*$B71))</f>
        <v>393.459238657286</v>
      </c>
      <c r="I161" s="0" t="n">
        <f aca="false">IF($B71=0,0,IF(SIN(I$12)=0,999999999,(SIN(I$12)*COS($E71)+SIN($E71)*COS(I$12))/SIN(I$12)*$B71))</f>
        <v>264.871002710571</v>
      </c>
      <c r="J161" s="0" t="n">
        <f aca="false">IF($B71=0,0,IF(SIN(J$12)=0,999999999,(SIN(J$12)*COS($E71)+SIN($E71)*COS(J$12))/SIN(J$12)*$B71))</f>
        <v>200.537694624156</v>
      </c>
      <c r="K161" s="0" t="n">
        <f aca="false">IF($B71=0,0,IF(SIN(K$12)=0,999999999,(SIN(K$12)*COS($E71)+SIN($E71)*COS(K$12))/SIN(K$12)*$B71))</f>
        <v>161.906330920185</v>
      </c>
      <c r="L161" s="0" t="n">
        <f aca="false">IF($B71=0,0,IF(SIN(L$12)=0,999999999,(SIN(L$12)*COS($E71)+SIN($E71)*COS(L$12))/SIN(L$12)*$B71))</f>
        <v>136.125910700904</v>
      </c>
      <c r="M161" s="0" t="n">
        <f aca="false">IF($B71=0,0,IF(SIN(M$12)=0,999999999,(SIN(M$12)*COS($E71)+SIN($E71)*COS(M$12))/SIN(M$12)*$B71))</f>
        <v>117.688856641391</v>
      </c>
      <c r="N161" s="0" t="n">
        <f aca="false">IF($B71=0,0,IF(SIN(N$12)=0,999999999,(SIN(N$12)*COS($E71)+SIN($E71)*COS(N$12))/SIN(N$12)*$B71))</f>
        <v>103.841375233496</v>
      </c>
      <c r="O161" s="0" t="n">
        <f aca="false">IF($B71=0,0,IF(SIN(O$12)=0,999999999,(SIN(O$12)*COS($E71)+SIN($E71)*COS(O$12))/SIN(O$12)*$B71))</f>
        <v>93.0535768633522</v>
      </c>
      <c r="P161" s="0" t="n">
        <f aca="false">IF($B71=0,0,IF(SIN(P$12)=0,999999999,(SIN(P$12)*COS($E71)+SIN($E71)*COS(P$12))/SIN(P$12)*$B71))</f>
        <v>84.4075238389177</v>
      </c>
      <c r="Q161" s="0" t="n">
        <f aca="false">IF($B71=0,0,IF(SIN(Q$12)=0,999999999,(SIN(Q$12)*COS($E71)+SIN($E71)*COS(Q$12))/SIN(Q$12)*$B71))</f>
        <v>77.3190703992999</v>
      </c>
      <c r="R161" s="0" t="n">
        <f aca="false">IF($B71=0,0,IF(SIN(R$12)=0,999999999,(SIN(R$12)*COS($E71)+SIN($E71)*COS(R$12))/SIN(R$12)*$B71))</f>
        <v>71.398782716461</v>
      </c>
      <c r="S161" s="0" t="n">
        <f aca="false">IF($B71=0,0,IF(SIN(S$12)=0,999999999,(SIN(S$12)*COS($E71)+SIN($E71)*COS(S$12))/SIN(S$12)*$B71))</f>
        <v>66.3770496625863</v>
      </c>
      <c r="T161" s="0" t="n">
        <f aca="false">IF($B71=0,0,IF(SIN(T$12)=0,999999999,(SIN(T$12)*COS($E71)+SIN($E71)*COS(T$12))/SIN(T$12)*$B71))</f>
        <v>62.0612889602386</v>
      </c>
      <c r="U161" s="0" t="n">
        <f aca="false">IF($B71=0,0,IF(SIN(U$12)=0,999999999,(SIN(U$12)*COS($E71)+SIN($E71)*COS(U$12))/SIN(U$12)*$B71))</f>
        <v>58.310270869957</v>
      </c>
      <c r="V161" s="0" t="n">
        <f aca="false">IF($B71=0,0,IF(SIN(V$12)=0,999999999,(SIN(V$12)*COS($E71)+SIN($E71)*COS(V$12))/SIN(V$12)*$B71))</f>
        <v>55.0180704926175</v>
      </c>
      <c r="W161" s="0" t="n">
        <f aca="false">IF($B71=0,0,IF(SIN(W$12)=0,999999999,(SIN(W$12)*COS($E71)+SIN($E71)*COS(W$12))/SIN(W$12)*$B71))</f>
        <v>52.1036839627814</v>
      </c>
      <c r="X161" s="0" t="n">
        <f aca="false">IF($B71=0,0,IF(SIN(X$12)=0,999999999,(SIN(X$12)*COS($E71)+SIN($E71)*COS(X$12))/SIN(X$12)*$B71))</f>
        <v>49.5041059087085</v>
      </c>
      <c r="Y161" s="0" t="n">
        <f aca="false">IF($B71=0,0,IF(SIN(Y$12)=0,999999999,(SIN(Y$12)*COS($E71)+SIN($E71)*COS(Y$12))/SIN(Y$12)*$B71))</f>
        <v>47.1695929754752</v>
      </c>
      <c r="Z161" s="0" t="n">
        <f aca="false">IF($B71=0,0,IF(SIN(Z$12)=0,999999999,(SIN(Z$12)*COS($E71)+SIN($E71)*COS(Z$12))/SIN(Z$12)*$B71))</f>
        <v>45.0603482890584</v>
      </c>
      <c r="AA161" s="0" t="n">
        <f aca="false">IF($B71=0,0,IF(SIN(AA$12)=0,999999999,(SIN(AA$12)*COS($E71)+SIN($E71)*COS(AA$12))/SIN(AA$12)*$B71))</f>
        <v>43.144153214341</v>
      </c>
      <c r="AB161" s="0" t="n">
        <f aca="false">IF($B71=0,0,IF(SIN(AB$12)=0,999999999,(SIN(AB$12)*COS($E71)+SIN($E71)*COS(AB$12))/SIN(AB$12)*$B71))</f>
        <v>41.3946449952821</v>
      </c>
      <c r="AC161" s="0" t="n">
        <f aca="false">IF($B71=0,0,IF(SIN(AC$12)=0,999999999,(SIN(AC$12)*COS($E71)+SIN($E71)*COS(AC$12))/SIN(AC$12)*$B71))</f>
        <v>39.7900437043614</v>
      </c>
      <c r="AD161" s="0" t="n">
        <f aca="false">IF($B71=0,0,IF(SIN(AD$12)=0,999999999,(SIN(AD$12)*COS($E71)+SIN($E71)*COS(AD$12))/SIN(AD$12)*$B71))</f>
        <v>38.3121974527008</v>
      </c>
      <c r="AE161" s="0" t="n">
        <f aca="false">IF($B71=0,0,IF(SIN(AE$12)=0,999999999,(SIN(AE$12)*COS($E71)+SIN($E71)*COS(AE$12))/SIN(AE$12)*$B71))</f>
        <v>36.9458567478136</v>
      </c>
      <c r="AF161" s="0" t="n">
        <f aca="false">IF($B71=0,0,IF(SIN(AF$12)=0,999999999,(SIN(AF$12)*COS($E71)+SIN($E71)*COS(AF$12))/SIN(AF$12)*$B71))</f>
        <v>35.6781163053272</v>
      </c>
      <c r="AG161" s="0" t="n">
        <f aca="false">IF($B71=0,0,IF(SIN(AG$12)=0,999999999,(SIN(AG$12)*COS($E71)+SIN($E71)*COS(AG$12))/SIN(AG$12)*$B71))</f>
        <v>34.4979809006231</v>
      </c>
      <c r="AH161" s="0" t="n">
        <f aca="false">IF($B71=0,0,IF(SIN(AH$12)=0,999999999,(SIN(AH$12)*COS($E71)+SIN($E71)*COS(AH$12))/SIN(AH$12)*$B71))</f>
        <v>33.3960242503489</v>
      </c>
      <c r="AI161" s="0" t="n">
        <f aca="false">IF($B71=0,0,IF(SIN(AI$12)=0,999999999,(SIN(AI$12)*COS($E71)+SIN($E71)*COS(AI$12))/SIN(AI$12)*$B71))</f>
        <v>32.3641184682501</v>
      </c>
      <c r="AJ161" s="0" t="n">
        <f aca="false">IF($B71=0,0,IF(SIN(AJ$12)=0,999999999,(SIN(AJ$12)*COS($E71)+SIN($E71)*COS(AJ$12))/SIN(AJ$12)*$B71))</f>
        <v>31.3952176279107</v>
      </c>
      <c r="AK161" s="0" t="n">
        <f aca="false">IF($B71=0,0,IF(SIN(AK$12)=0,999999999,(SIN(AK$12)*COS($E71)+SIN($E71)*COS(AK$12))/SIN(AK$12)*$B71))</f>
        <v>30.4831832146426</v>
      </c>
      <c r="AL161" s="0" t="n">
        <f aca="false">IF($B71=0,0,IF(SIN(AL$12)=0,999999999,(SIN(AL$12)*COS($E71)+SIN($E71)*COS(AL$12))/SIN(AL$12)*$B71))</f>
        <v>29.6226423032004</v>
      </c>
      <c r="AM161" s="0" t="n">
        <f aca="false">IF($B71=0,0,IF(SIN(AM$12)=0,999999999,(SIN(AM$12)*COS($E71)+SIN($E71)*COS(AM$12))/SIN(AM$12)*$B71))</f>
        <v>28.8088715194035</v>
      </c>
      <c r="AN161" s="0" t="n">
        <f aca="false">IF($B71=0,0,IF(SIN(AN$12)=0,999999999,(SIN(AN$12)*COS($E71)+SIN($E71)*COS(AN$12))/SIN(AN$12)*$B71))</f>
        <v>28.0377014771379</v>
      </c>
      <c r="AO161" s="0" t="n">
        <f aca="false">IF($B71=0,0,IF(SIN(AO$12)=0,999999999,(SIN(AO$12)*COS($E71)+SIN($E71)*COS(AO$12))/SIN(AO$12)*$B71))</f>
        <v>27.305437595581</v>
      </c>
      <c r="AP161" s="0" t="n">
        <f aca="false">IF($B71=0,0,IF(SIN(AP$12)=0,999999999,(SIN(AP$12)*COS($E71)+SIN($E71)*COS(AP$12))/SIN(AP$12)*$B71))</f>
        <v>26.6087941115236</v>
      </c>
      <c r="AQ161" s="0" t="n">
        <f aca="false">IF($B71=0,0,IF(SIN(AQ$12)=0,999999999,(SIN(AQ$12)*COS($E71)+SIN($E71)*COS(AQ$12))/SIN(AQ$12)*$B71))</f>
        <v>25.9448387903355</v>
      </c>
      <c r="AR161" s="0" t="n">
        <f aca="false">IF($B71=0,0,IF(SIN(AR$12)=0,999999999,(SIN(AR$12)*COS($E71)+SIN($E71)*COS(AR$12))/SIN(AR$12)*$B71))</f>
        <v>25.3109463646821</v>
      </c>
      <c r="AS161" s="0" t="n">
        <f aca="false">IF($B71=0,0,IF(SIN(AS$12)=0,999999999,(SIN(AS$12)*COS($E71)+SIN($E71)*COS(AS$12))/SIN(AS$12)*$B71))</f>
        <v>24.7047591343841</v>
      </c>
      <c r="AT161" s="0" t="n">
        <f aca="false">IF($B71=0,0,IF(SIN(AT$12)=0,999999999,(SIN(AT$12)*COS($E71)+SIN($E71)*COS(AT$12))/SIN(AT$12)*$B71))</f>
        <v>24.1241534741244</v>
      </c>
      <c r="AU161" s="0" t="n">
        <f aca="false">IF($B71=0,0,IF(SIN(AU$12)=0,999999999,(SIN(AU$12)*COS($E71)+SIN($E71)*COS(AU$12))/SIN(AU$12)*$B71))</f>
        <v>23.5672112402486</v>
      </c>
      <c r="AV161" s="0" t="n">
        <f aca="false">IF($B71=0,0,IF(SIN(AV$12)=0,999999999,(SIN(AV$12)*COS($E71)+SIN($E71)*COS(AV$12))/SIN(AV$12)*$B71))</f>
        <v>23.0321952600432</v>
      </c>
      <c r="AW161" s="0" t="n">
        <f aca="false">IF($B71=0,0,IF(SIN(AW$12)=0,999999999,(SIN(AW$12)*COS($E71)+SIN($E71)*COS(AW$12))/SIN(AW$12)*$B71))</f>
        <v>22.5175282387973</v>
      </c>
      <c r="AX161" s="0" t="n">
        <f aca="false">IF($B71=0,0,IF(SIN(AX$12)=0,999999999,(SIN(AX$12)*COS($E71)+SIN($E71)*COS(AX$12))/SIN(AX$12)*$B71))</f>
        <v>22.0217745408009</v>
      </c>
      <c r="AY161" s="0" t="n">
        <f aca="false">IF($B71=0,0,IF(SIN(AY$12)=0,999999999,(SIN(AY$12)*COS($E71)+SIN($E71)*COS(AY$12))/SIN(AY$12)*$B71))</f>
        <v>21.543624397111</v>
      </c>
      <c r="AZ161" s="0" t="n">
        <f aca="false">IF($B71=0,0,IF(SIN(AZ$12)=0,999999999,(SIN(AZ$12)*COS($E71)+SIN($E71)*COS(AZ$12))/SIN(AZ$12)*$B71))</f>
        <v>21.0818801706773</v>
      </c>
      <c r="BA161" s="0" t="n">
        <f aca="false">IF($B71=0,0,IF(SIN(BA$12)=0,999999999,(SIN(BA$12)*COS($E71)+SIN($E71)*COS(BA$12))/SIN(BA$12)*$B71))</f>
        <v>20.6354443722912</v>
      </c>
      <c r="BB161" s="0" t="n">
        <f aca="false">IF($B71=0,0,IF(SIN(BB$12)=0,999999999,(SIN(BB$12)*COS($E71)+SIN($E71)*COS(BB$12))/SIN(BB$12)*$B71))</f>
        <v>20.203309171903</v>
      </c>
      <c r="BC161" s="0" t="n">
        <f aca="false">IF($B71=0,0,IF(SIN(BC$12)=0,999999999,(SIN(BC$12)*COS($E71)+SIN($E71)*COS(BC$12))/SIN(BC$12)*$B71))</f>
        <v>19.7845471915521</v>
      </c>
      <c r="BD161" s="0" t="n">
        <f aca="false">IF($B71=0,0,IF(SIN(BD$12)=0,999999999,(SIN(BD$12)*COS($E71)+SIN($E71)*COS(BD$12))/SIN(BD$12)*$B71))</f>
        <v>19.3783034003468</v>
      </c>
      <c r="BE161" s="0" t="n">
        <f aca="false">IF($B71=0,0,IF(SIN(BE$12)=0,999999999,(SIN(BE$12)*COS($E71)+SIN($E71)*COS(BE$12))/SIN(BE$12)*$B71))</f>
        <v>18.9837879600892</v>
      </c>
      <c r="BF161" s="0" t="n">
        <f aca="false">IF($B71=0,0,IF(SIN(BF$12)=0,999999999,(SIN(BF$12)*COS($E71)+SIN($E71)*COS(BF$12))/SIN(BF$12)*$B71))</f>
        <v>18.6002698934248</v>
      </c>
      <c r="BG161" s="0" t="n">
        <f aca="false">IF($B71=0,0,IF(SIN(BG$12)=0,999999999,(SIN(BG$12)*COS($E71)+SIN($E71)*COS(BG$12))/SIN(BG$12)*$B71))</f>
        <v>18.227071465726</v>
      </c>
      <c r="BH161" s="0" t="n">
        <f aca="false">IF($B71=0,0,IF(SIN(BH$12)=0,999999999,(SIN(BH$12)*COS($E71)+SIN($E71)*COS(BH$12))/SIN(BH$12)*$B71))</f>
        <v>17.8635631880255</v>
      </c>
      <c r="BI161" s="0" t="n">
        <f aca="false">IF($B71=0,0,IF(SIN(BI$12)=0,999999999,(SIN(BI$12)*COS($E71)+SIN($E71)*COS(BI$12))/SIN(BI$12)*$B71))</f>
        <v>17.5091593617862</v>
      </c>
      <c r="BJ161" s="0" t="n">
        <f aca="false">IF($B71=0,0,IF(SIN(BJ$12)=0,999999999,(SIN(BJ$12)*COS($E71)+SIN($E71)*COS(BJ$12))/SIN(BJ$12)*$B71))</f>
        <v>17.1633140976017</v>
      </c>
      <c r="BK161" s="0" t="n">
        <f aca="false">IF($B71=0,0,IF(SIN(BK$12)=0,999999999,(SIN(BK$12)*COS($E71)+SIN($E71)*COS(BK$12))/SIN(BK$12)*$B71))</f>
        <v>16.825517749438</v>
      </c>
      <c r="BL161" s="0" t="n">
        <f aca="false">IF($B71=0,0,IF(SIN(BL$12)=0,999999999,(SIN(BL$12)*COS($E71)+SIN($E71)*COS(BL$12))/SIN(BL$12)*$B71))</f>
        <v>16.4952937140692</v>
      </c>
      <c r="BM161" s="0" t="n">
        <f aca="false">IF($B71=0,0,IF(SIN(BM$12)=0,999999999,(SIN(BM$12)*COS($E71)+SIN($E71)*COS(BM$12))/SIN(BM$12)*$B71))</f>
        <v>16.1721955521758</v>
      </c>
      <c r="BN161" s="0" t="n">
        <f aca="false">IF($B71=0,0,IF(SIN(BN$12)=0,999999999,(SIN(BN$12)*COS($E71)+SIN($E71)*COS(BN$12))/SIN(BN$12)*$B71))</f>
        <v>15.8558043933621</v>
      </c>
      <c r="BO161" s="0" t="n">
        <f aca="false">IF($B71=0,0,IF(SIN(BO$12)=0,999999999,(SIN(BO$12)*COS($E71)+SIN($E71)*COS(BO$12))/SIN(BO$12)*$B71))</f>
        <v>15.5457265922876</v>
      </c>
      <c r="BP161" s="0" t="n">
        <f aca="false">IF($B71=0,0,IF(SIN(BP$12)=0,999999999,(SIN(BP$12)*COS($E71)+SIN($E71)*COS(BP$12))/SIN(BP$12)*$B71))</f>
        <v>15.2415916073214</v>
      </c>
      <c r="BQ161" s="0" t="n">
        <f aca="false">IF($B71=0,0,IF(SIN(BQ$12)=0,999999999,(SIN(BQ$12)*COS($E71)+SIN($E71)*COS(BQ$12))/SIN(BQ$12)*$B71))</f>
        <v>14.9430500767479</v>
      </c>
      <c r="BR161" s="0" t="n">
        <f aca="false">IF($B71=0,0,IF(SIN(BR$12)=0,999999999,(SIN(BR$12)*COS($E71)+SIN($E71)*COS(BR$12))/SIN(BR$12)*$B71))</f>
        <v>14.6497720706535</v>
      </c>
      <c r="BS161" s="0" t="n">
        <f aca="false">IF($B71=0,0,IF(SIN(BS$12)=0,999999999,(SIN(BS$12)*COS($E71)+SIN($E71)*COS(BS$12))/SIN(BS$12)*$B71))</f>
        <v>14.3614454992958</v>
      </c>
      <c r="BT161" s="0" t="n">
        <f aca="false">IF($B71=0,0,IF(SIN(BT$12)=0,999999999,(SIN(BT$12)*COS($E71)+SIN($E71)*COS(BT$12))/SIN(BT$12)*$B71))</f>
        <v>14.0777746610706</v>
      </c>
      <c r="BU161" s="0" t="n">
        <f aca="false">IF($B71=0,0,IF(SIN(BU$12)=0,999999999,(SIN(BU$12)*COS($E71)+SIN($E71)*COS(BU$12))/SIN(BU$12)*$B71))</f>
        <v>13.7984789151826</v>
      </c>
      <c r="BV161" s="0" t="n">
        <f aca="false">IF($B71=0,0,IF(SIN(BV$12)=0,999999999,(SIN(BV$12)*COS($E71)+SIN($E71)*COS(BV$12))/SIN(BV$12)*$B71))</f>
        <v>13.5232914658561</v>
      </c>
      <c r="BW161" s="0" t="n">
        <f aca="false">IF($B71=0,0,IF(SIN(BW$12)=0,999999999,(SIN(BW$12)*COS($E71)+SIN($E71)*COS(BW$12))/SIN(BW$12)*$B71))</f>
        <v>13.2519582464303</v>
      </c>
      <c r="BX161" s="0" t="n">
        <f aca="false">IF($B71=0,0,IF(SIN(BX$12)=0,999999999,(SIN(BX$12)*COS($E71)+SIN($E71)*COS(BX$12))/SIN(BX$12)*$B71))</f>
        <v>12.9842368929854</v>
      </c>
      <c r="BY161" s="0" t="n">
        <f aca="false">IF($B71=0,0,IF(SIN(BY$12)=0,999999999,(SIN(BY$12)*COS($E71)+SIN($E71)*COS(BY$12))/SIN(BY$12)*$B71))</f>
        <v>12.719895798287</v>
      </c>
      <c r="BZ161" s="0" t="n">
        <f aca="false">IF($B71=0,0,IF(SIN(BZ$12)=0,999999999,(SIN(BZ$12)*COS($E71)+SIN($E71)*COS(BZ$12))/SIN(BZ$12)*$B71))</f>
        <v>12.458713237837</v>
      </c>
      <c r="CA161" s="0" t="n">
        <f aca="false">IF($B71=0,0,IF(SIN(CA$12)=0,999999999,(SIN(CA$12)*COS($E71)+SIN($E71)*COS(CA$12))/SIN(CA$12)*$B71))</f>
        <v>12.2004765606814</v>
      </c>
      <c r="CB161" s="0" t="n">
        <f aca="false">IF($B71=0,0,IF(SIN(CB$12)=0,999999999,(SIN(CB$12)*COS($E71)+SIN($E71)*COS(CB$12))/SIN(CB$12)*$B71))</f>
        <v>11.9449814383927</v>
      </c>
      <c r="CC161" s="0" t="n">
        <f aca="false">IF($B71=0,0,IF(SIN(CC$12)=0,999999999,(SIN(CC$12)*COS($E71)+SIN($E71)*COS(CC$12))/SIN(CC$12)*$B71))</f>
        <v>11.6920311663114</v>
      </c>
      <c r="CD161" s="0" t="n">
        <f aca="false">IF($B71=0,0,IF(SIN(CD$12)=0,999999999,(SIN(CD$12)*COS($E71)+SIN($E71)*COS(CD$12))/SIN(CD$12)*$B71))</f>
        <v>11.4414360117165</v>
      </c>
      <c r="CE161" s="0" t="n">
        <f aca="false">IF($B71=0,0,IF(SIN(CE$12)=0,999999999,(SIN(CE$12)*COS($E71)+SIN($E71)*COS(CE$12))/SIN(CE$12)*$B71))</f>
        <v>11.1930126041077</v>
      </c>
      <c r="CF161" s="0" t="n">
        <f aca="false">IF($B71=0,0,IF(SIN(CF$12)=0,999999999,(SIN(CF$12)*COS($E71)+SIN($E71)*COS(CF$12))/SIN(CF$12)*$B71))</f>
        <v>10.9465833632353</v>
      </c>
      <c r="CG161" s="0" t="n">
        <f aca="false">IF($B71=0,0,IF(SIN(CG$12)=0,999999999,(SIN(CG$12)*COS($E71)+SIN($E71)*COS(CG$12))/SIN(CG$12)*$B71))</f>
        <v>10.7019759609115</v>
      </c>
      <c r="CH161" s="0" t="n">
        <f aca="false">IF($B71=0,0,IF(SIN(CH$12)=0,999999999,(SIN(CH$12)*COS($E71)+SIN($E71)*COS(CH$12))/SIN(CH$12)*$B71))</f>
        <v>10.4590228129768</v>
      </c>
      <c r="CI161" s="0" t="n">
        <f aca="false">IF($B71=0,0,IF(SIN(CI$12)=0,999999999,(SIN(CI$12)*COS($E71)+SIN($E71)*COS(CI$12))/SIN(CI$12)*$B71))</f>
        <v>10.2175605981112</v>
      </c>
      <c r="CJ161" s="0" t="n">
        <f aca="false">IF($B71=0,0,IF(SIN(CJ$12)=0,999999999,(SIN(CJ$12)*COS($E71)+SIN($E71)*COS(CJ$12))/SIN(CJ$12)*$B71))</f>
        <v>9.97742980043616</v>
      </c>
      <c r="CK161" s="0" t="n">
        <f aca="false">IF($B71=0,0,IF(SIN(CK$12)=0,999999999,(SIN(CK$12)*COS($E71)+SIN($E71)*COS(CK$12))/SIN(CK$12)*$B71))</f>
        <v>9.73847427308943</v>
      </c>
      <c r="CL161" s="0" t="n">
        <f aca="false">IF($B71=0,0,IF(SIN(CL$12)=0,999999999,(SIN(CL$12)*COS($E71)+SIN($E71)*COS(CL$12))/SIN(CL$12)*$B71))</f>
        <v>9.50054082015799</v>
      </c>
      <c r="CM161" s="0" t="n">
        <f aca="false">IF($B71=0,0,IF(SIN(CM$12)=0,999999999,(SIN(CM$12)*COS($E71)+SIN($E71)*COS(CM$12))/SIN(CM$12)*$B71))</f>
        <v>9.26347879452577</v>
      </c>
      <c r="CN161" s="0" t="n">
        <f aca="false">IF($B71=0,0,IF(SIN(CN$12)=0,999999999,(SIN(CN$12)*COS($E71)+SIN($E71)*COS(CN$12))/SIN(CN$12)*$B71))</f>
        <v>9.02713970934103</v>
      </c>
      <c r="CO161" s="0" t="n">
        <f aca="false">IF($B71=0,0,IF(SIN(CO$12)=0,999999999,(SIN(CO$12)*COS($E71)+SIN($E71)*COS(CO$12))/SIN(CO$12)*$B71))</f>
        <v>8.7913768609381</v>
      </c>
      <c r="CP161" s="0" t="n">
        <f aca="false">IF($B71=0,0,IF(SIN(CP$12)=0,999999999,(SIN(CP$12)*COS($E71)+SIN($E71)*COS(CP$12))/SIN(CP$12)*$B71))</f>
        <v>8.55604496114972</v>
      </c>
      <c r="CQ161" s="0" t="n">
        <f aca="false">IF($B71=0,0,IF(SIN(CQ$12)=0,999999999,(SIN(CQ$12)*COS($E71)+SIN($E71)*COS(CQ$12))/SIN(CQ$12)*$B71))</f>
        <v>8.32099977703113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786.798625818954</v>
      </c>
      <c r="H162" s="0" t="n">
        <f aca="false">IF($B72=0,0,IF(SIN(H$12)=0,999999999,(SIN(H$12)*COS($E72)+SIN($E72)*COS(H$12))/SIN(H$12)*$B72))</f>
        <v>397.205648151704</v>
      </c>
      <c r="I162" s="0" t="n">
        <f aca="false">IF($B72=0,0,IF(SIN(I$12)=0,999999999,(SIN(I$12)*COS($E72)+SIN($E72)*COS(I$12))/SIN(I$12)*$B72))</f>
        <v>267.288560943098</v>
      </c>
      <c r="J162" s="0" t="n">
        <f aca="false">IF($B72=0,0,IF(SIN(J$12)=0,999999999,(SIN(J$12)*COS($E72)+SIN($E72)*COS(J$12))/SIN(J$12)*$B72))</f>
        <v>202.290422228881</v>
      </c>
      <c r="K162" s="0" t="n">
        <f aca="false">IF($B72=0,0,IF(SIN(K$12)=0,999999999,(SIN(K$12)*COS($E72)+SIN($E72)*COS(K$12))/SIN(K$12)*$B72))</f>
        <v>163.259835874186</v>
      </c>
      <c r="L162" s="0" t="n">
        <f aca="false">IF($B72=0,0,IF(SIN(L$12)=0,999999999,(SIN(L$12)*COS($E72)+SIN($E72)*COS(L$12))/SIN(L$12)*$B72))</f>
        <v>137.212996696061</v>
      </c>
      <c r="M162" s="0" t="n">
        <f aca="false">IF($B72=0,0,IF(SIN(M$12)=0,999999999,(SIN(M$12)*COS($E72)+SIN($E72)*COS(M$12))/SIN(M$12)*$B72))</f>
        <v>118.585411190399</v>
      </c>
      <c r="N162" s="0" t="n">
        <f aca="false">IF($B72=0,0,IF(SIN(N$12)=0,999999999,(SIN(N$12)*COS($E72)+SIN($E72)*COS(N$12))/SIN(N$12)*$B72))</f>
        <v>104.594827709383</v>
      </c>
      <c r="O162" s="0" t="n">
        <f aca="false">IF($B72=0,0,IF(SIN(O$12)=0,999999999,(SIN(O$12)*COS($E72)+SIN($E72)*COS(O$12))/SIN(O$12)*$B72))</f>
        <v>93.6955465167896</v>
      </c>
      <c r="P162" s="0" t="n">
        <f aca="false">IF($B72=0,0,IF(SIN(P$12)=0,999999999,(SIN(P$12)*COS($E72)+SIN($E72)*COS(P$12))/SIN(P$12)*$B72))</f>
        <v>84.9601438066135</v>
      </c>
      <c r="Q162" s="0" t="n">
        <f aca="false">IF($B72=0,0,IF(SIN(Q$12)=0,999999999,(SIN(Q$12)*COS($E72)+SIN($E72)*COS(Q$12))/SIN(Q$12)*$B72))</f>
        <v>77.7984371628534</v>
      </c>
      <c r="R162" s="0" t="n">
        <f aca="false">IF($B72=0,0,IF(SIN(R$12)=0,999999999,(SIN(R$12)*COS($E72)+SIN($E72)*COS(R$12))/SIN(R$12)*$B72))</f>
        <v>71.8169682864148</v>
      </c>
      <c r="S162" s="0" t="n">
        <f aca="false">IF($B72=0,0,IF(SIN(S$12)=0,999999999,(SIN(S$12)*COS($E72)+SIN($E72)*COS(S$12))/SIN(S$12)*$B72))</f>
        <v>66.743339845249</v>
      </c>
      <c r="T162" s="0" t="n">
        <f aca="false">IF($B72=0,0,IF(SIN(T$12)=0,999999999,(SIN(T$12)*COS($E72)+SIN($E72)*COS(T$12))/SIN(T$12)*$B72))</f>
        <v>62.3829793860641</v>
      </c>
      <c r="U162" s="0" t="n">
        <f aca="false">IF($B72=0,0,IF(SIN(U$12)=0,999999999,(SIN(U$12)*COS($E72)+SIN($E72)*COS(U$12))/SIN(U$12)*$B72))</f>
        <v>58.5931976788315</v>
      </c>
      <c r="V162" s="0" t="n">
        <f aca="false">IF($B72=0,0,IF(SIN(V$12)=0,999999999,(SIN(V$12)*COS($E72)+SIN($E72)*COS(V$12))/SIN(V$12)*$B72))</f>
        <v>55.2669751796888</v>
      </c>
      <c r="W162" s="0" t="n">
        <f aca="false">IF($B72=0,0,IF(SIN(W$12)=0,999999999,(SIN(W$12)*COS($E72)+SIN($E72)*COS(W$12))/SIN(W$12)*$B72))</f>
        <v>52.3224709163813</v>
      </c>
      <c r="X162" s="0" t="n">
        <f aca="false">IF($B72=0,0,IF(SIN(X$12)=0,999999999,(SIN(X$12)*COS($E72)+SIN($E72)*COS(X$12))/SIN(X$12)*$B72))</f>
        <v>49.6960284096459</v>
      </c>
      <c r="Y162" s="0" t="n">
        <f aca="false">IF($B72=0,0,IF(SIN(Y$12)=0,999999999,(SIN(Y$12)*COS($E72)+SIN($E72)*COS(Y$12))/SIN(Y$12)*$B72))</f>
        <v>47.3373902488255</v>
      </c>
      <c r="Z162" s="0" t="n">
        <f aca="false">IF($B72=0,0,IF(SIN(Z$12)=0,999999999,(SIN(Z$12)*COS($E72)+SIN($E72)*COS(Z$12))/SIN(Z$12)*$B72))</f>
        <v>45.2063482926775</v>
      </c>
      <c r="AA162" s="0" t="n">
        <f aca="false">IF($B72=0,0,IF(SIN(AA$12)=0,999999999,(SIN(AA$12)*COS($E72)+SIN($E72)*COS(AA$12))/SIN(AA$12)*$B72))</f>
        <v>43.2703509535903</v>
      </c>
      <c r="AB162" s="0" t="n">
        <f aca="false">IF($B72=0,0,IF(SIN(AB$12)=0,999999999,(SIN(AB$12)*COS($E72)+SIN($E72)*COS(AB$12))/SIN(AB$12)*$B72))</f>
        <v>41.5027630386131</v>
      </c>
      <c r="AC162" s="0" t="n">
        <f aca="false">IF($B72=0,0,IF(SIN(AC$12)=0,999999999,(SIN(AC$12)*COS($E72)+SIN($E72)*COS(AC$12))/SIN(AC$12)*$B72))</f>
        <v>39.8815795429939</v>
      </c>
      <c r="AD162" s="0" t="n">
        <f aca="false">IF($B72=0,0,IF(SIN(AD$12)=0,999999999,(SIN(AD$12)*COS($E72)+SIN($E72)*COS(AD$12))/SIN(AD$12)*$B72))</f>
        <v>38.388460993351</v>
      </c>
      <c r="AE162" s="0" t="n">
        <f aca="false">IF($B72=0,0,IF(SIN(AE$12)=0,999999999,(SIN(AE$12)*COS($E72)+SIN($E72)*COS(AE$12))/SIN(AE$12)*$B72))</f>
        <v>37.0080003065192</v>
      </c>
      <c r="AF162" s="0" t="n">
        <f aca="false">IF($B72=0,0,IF(SIN(AF$12)=0,999999999,(SIN(AF$12)*COS($E72)+SIN($E72)*COS(AF$12))/SIN(AF$12)*$B72))</f>
        <v>35.7271588328666</v>
      </c>
      <c r="AG162" s="0" t="n">
        <f aca="false">IF($B72=0,0,IF(SIN(AG$12)=0,999999999,(SIN(AG$12)*COS($E72)+SIN($E72)*COS(AG$12))/SIN(AG$12)*$B72))</f>
        <v>34.5348277213764</v>
      </c>
      <c r="AH162" s="0" t="n">
        <f aca="false">IF($B72=0,0,IF(SIN(AH$12)=0,999999999,(SIN(AH$12)*COS($E72)+SIN($E72)*COS(AH$12))/SIN(AH$12)*$B72))</f>
        <v>33.4214832759863</v>
      </c>
      <c r="AI162" s="0" t="n">
        <f aca="false">IF($B72=0,0,IF(SIN(AI$12)=0,999999999,(SIN(AI$12)*COS($E72)+SIN($E72)*COS(AI$12))/SIN(AI$12)*$B72))</f>
        <v>32.3789136155739</v>
      </c>
      <c r="AJ162" s="0" t="n">
        <f aca="false">IF($B72=0,0,IF(SIN(AJ$12)=0,999999999,(SIN(AJ$12)*COS($E72)+SIN($E72)*COS(AJ$12))/SIN(AJ$12)*$B72))</f>
        <v>31.4</v>
      </c>
      <c r="AK162" s="0" t="n">
        <f aca="false">IF($B72=0,0,IF(SIN(AK$12)=0,999999999,(SIN(AK$12)*COS($E72)+SIN($E72)*COS(AK$12))/SIN(AK$12)*$B72))</f>
        <v>30.4785404781904</v>
      </c>
      <c r="AL162" s="0" t="n">
        <f aca="false">IF($B72=0,0,IF(SIN(AL$12)=0,999999999,(SIN(AL$12)*COS($E72)+SIN($E72)*COS(AL$12))/SIN(AL$12)*$B72))</f>
        <v>29.6091066002364</v>
      </c>
      <c r="AM162" s="0" t="n">
        <f aca="false">IF($B72=0,0,IF(SIN(AM$12)=0,999999999,(SIN(AM$12)*COS($E72)+SIN($E72)*COS(AM$12))/SIN(AM$12)*$B72))</f>
        <v>28.7869261798582</v>
      </c>
      <c r="AN162" s="0" t="n">
        <f aca="false">IF($B72=0,0,IF(SIN(AN$12)=0,999999999,(SIN(AN$12)*COS($E72)+SIN($E72)*COS(AN$12))/SIN(AN$12)*$B72))</f>
        <v>28.0077867438433</v>
      </c>
      <c r="AO162" s="0" t="n">
        <f aca="false">IF($B72=0,0,IF(SIN(AO$12)=0,999999999,(SIN(AO$12)*COS($E72)+SIN($E72)*COS(AO$12))/SIN(AO$12)*$B72))</f>
        <v>27.2679555309837</v>
      </c>
      <c r="AP162" s="0" t="n">
        <f aca="false">IF($B72=0,0,IF(SIN(AP$12)=0,999999999,(SIN(AP$12)*COS($E72)+SIN($E72)*COS(AP$12))/SIN(AP$12)*$B72))</f>
        <v>26.5641128224711</v>
      </c>
      <c r="AQ162" s="0" t="n">
        <f aca="false">IF($B72=0,0,IF(SIN(AQ$12)=0,999999999,(SIN(AQ$12)*COS($E72)+SIN($E72)*COS(AQ$12))/SIN(AQ$12)*$B72))</f>
        <v>25.8932960814967</v>
      </c>
      <c r="AR162" s="0" t="n">
        <f aca="false">IF($B72=0,0,IF(SIN(AR$12)=0,999999999,(SIN(AR$12)*COS($E72)+SIN($E72)*COS(AR$12))/SIN(AR$12)*$B72))</f>
        <v>25.2528529107962</v>
      </c>
      <c r="AS162" s="0" t="n">
        <f aca="false">IF($B72=0,0,IF(SIN(AS$12)=0,999999999,(SIN(AS$12)*COS($E72)+SIN($E72)*COS(AS$12))/SIN(AS$12)*$B72))</f>
        <v>24.6404012453422</v>
      </c>
      <c r="AT162" s="0" t="n">
        <f aca="false">IF($B72=0,0,IF(SIN(AT$12)=0,999999999,(SIN(AT$12)*COS($E72)+SIN($E72)*COS(AT$12))/SIN(AT$12)*$B72))</f>
        <v>24.0537955139359</v>
      </c>
      <c r="AU162" s="0" t="n">
        <f aca="false">IF($B72=0,0,IF(SIN(AU$12)=0,999999999,(SIN(AU$12)*COS($E72)+SIN($E72)*COS(AU$12))/SIN(AU$12)*$B72))</f>
        <v>23.4910977505216</v>
      </c>
      <c r="AV162" s="0" t="n">
        <f aca="false">IF($B72=0,0,IF(SIN(AV$12)=0,999999999,(SIN(AV$12)*COS($E72)+SIN($E72)*COS(AV$12))/SIN(AV$12)*$B72))</f>
        <v>22.9505528301671</v>
      </c>
      <c r="AW162" s="0" t="n">
        <f aca="false">IF($B72=0,0,IF(SIN(AW$12)=0,999999999,(SIN(AW$12)*COS($E72)+SIN($E72)*COS(AW$12))/SIN(AW$12)*$B72))</f>
        <v>22.4305671581473</v>
      </c>
      <c r="AX162" s="0" t="n">
        <f aca="false">IF($B72=0,0,IF(SIN(AX$12)=0,999999999,(SIN(AX$12)*COS($E72)+SIN($E72)*COS(AX$12))/SIN(AX$12)*$B72))</f>
        <v>21.9296902626646</v>
      </c>
      <c r="AY162" s="0" t="n">
        <f aca="false">IF($B72=0,0,IF(SIN(AY$12)=0,999999999,(SIN(AY$12)*COS($E72)+SIN($E72)*COS(AY$12))/SIN(AY$12)*$B72))</f>
        <v>21.4465988394157</v>
      </c>
      <c r="AZ162" s="0" t="n">
        <f aca="false">IF($B72=0,0,IF(SIN(AZ$12)=0,999999999,(SIN(AZ$12)*COS($E72)+SIN($E72)*COS(AZ$12))/SIN(AZ$12)*$B72))</f>
        <v>20.9800828747786</v>
      </c>
      <c r="BA162" s="0" t="n">
        <f aca="false">IF($B72=0,0,IF(SIN(BA$12)=0,999999999,(SIN(BA$12)*COS($E72)+SIN($E72)*COS(BA$12))/SIN(BA$12)*$B72))</f>
        <v>20.5290335379169</v>
      </c>
      <c r="BB162" s="0" t="n">
        <f aca="false">IF($B72=0,0,IF(SIN(BB$12)=0,999999999,(SIN(BB$12)*COS($E72)+SIN($E72)*COS(BB$12))/SIN(BB$12)*$B72))</f>
        <v>20.0924325837052</v>
      </c>
      <c r="BC162" s="0" t="n">
        <f aca="false">IF($B72=0,0,IF(SIN(BC$12)=0,999999999,(SIN(BC$12)*COS($E72)+SIN($E72)*COS(BC$12))/SIN(BC$12)*$B72))</f>
        <v>19.6693430505115</v>
      </c>
      <c r="BD162" s="0" t="n">
        <f aca="false">IF($B72=0,0,IF(SIN(BD$12)=0,999999999,(SIN(BD$12)*COS($E72)+SIN($E72)*COS(BD$12))/SIN(BD$12)*$B72))</f>
        <v>19.2589010714191</v>
      </c>
      <c r="BE162" s="0" t="n">
        <f aca="false">IF($B72=0,0,IF(SIN(BE$12)=0,999999999,(SIN(BE$12)*COS($E72)+SIN($E72)*COS(BE$12))/SIN(BE$12)*$B72))</f>
        <v>18.8603086459166</v>
      </c>
      <c r="BF162" s="0" t="n">
        <f aca="false">IF($B72=0,0,IF(SIN(BF$12)=0,999999999,(SIN(BF$12)*COS($E72)+SIN($E72)*COS(BF$12))/SIN(BF$12)*$B72))</f>
        <v>18.4728272426134</v>
      </c>
      <c r="BG162" s="0" t="n">
        <f aca="false">IF($B72=0,0,IF(SIN(BG$12)=0,999999999,(SIN(BG$12)*COS($E72)+SIN($E72)*COS(BG$12))/SIN(BG$12)*$B72))</f>
        <v>18.0957721230646</v>
      </c>
      <c r="BH162" s="0" t="n">
        <f aca="false">IF($B72=0,0,IF(SIN(BH$12)=0,999999999,(SIN(BH$12)*COS($E72)+SIN($E72)*COS(BH$12))/SIN(BH$12)*$B72))</f>
        <v>17.7285072930638</v>
      </c>
      <c r="BI162" s="0" t="n">
        <f aca="false">IF($B72=0,0,IF(SIN(BI$12)=0,999999999,(SIN(BI$12)*COS($E72)+SIN($E72)*COS(BI$12))/SIN(BI$12)*$B72))</f>
        <v>17.3704410013722</v>
      </c>
      <c r="BJ162" s="0" t="n">
        <f aca="false">IF($B72=0,0,IF(SIN(BJ$12)=0,999999999,(SIN(BJ$12)*COS($E72)+SIN($E72)*COS(BJ$12))/SIN(BJ$12)*$B72))</f>
        <v>17.0210217172757</v>
      </c>
      <c r="BK162" s="0" t="n">
        <f aca="false">IF($B72=0,0,IF(SIN(BK$12)=0,999999999,(SIN(BK$12)*COS($E72)+SIN($E72)*COS(BK$12))/SIN(BK$12)*$B72))</f>
        <v>16.679734527977</v>
      </c>
      <c r="BL162" s="0" t="n">
        <f aca="false">IF($B72=0,0,IF(SIN(BL$12)=0,999999999,(SIN(BL$12)*COS($E72)+SIN($E72)*COS(BL$12))/SIN(BL$12)*$B72))</f>
        <v>16.3460979049568</v>
      </c>
      <c r="BM162" s="0" t="n">
        <f aca="false">IF($B72=0,0,IF(SIN(BM$12)=0,999999999,(SIN(BM$12)*COS($E72)+SIN($E72)*COS(BM$12))/SIN(BM$12)*$B72))</f>
        <v>16.0196607953208</v>
      </c>
      <c r="BN162" s="0" t="n">
        <f aca="false">IF($B72=0,0,IF(SIN(BN$12)=0,999999999,(SIN(BN$12)*COS($E72)+SIN($E72)*COS(BN$12))/SIN(BN$12)*$B72))</f>
        <v>15.6999999999999</v>
      </c>
      <c r="BO162" s="0" t="n">
        <f aca="false">IF($B72=0,0,IF(SIN(BO$12)=0,999999999,(SIN(BO$12)*COS($E72)+SIN($E72)*COS(BO$12))/SIN(BO$12)*$B72))</f>
        <v>15.3867178056603</v>
      </c>
      <c r="BP162" s="0" t="n">
        <f aca="false">IF($B72=0,0,IF(SIN(BP$12)=0,999999999,(SIN(BP$12)*COS($E72)+SIN($E72)*COS(BP$12))/SIN(BP$12)*$B72))</f>
        <v>15.0794398414349</v>
      </c>
      <c r="BQ162" s="0" t="n">
        <f aca="false">IF($B72=0,0,IF(SIN(BQ$12)=0,999999999,(SIN(BQ$12)*COS($E72)+SIN($E72)*COS(BQ$12))/SIN(BQ$12)*$B72))</f>
        <v>14.7778131352486</v>
      </c>
      <c r="BR162" s="0" t="n">
        <f aca="false">IF($B72=0,0,IF(SIN(BR$12)=0,999999999,(SIN(BR$12)*COS($E72)+SIN($E72)*COS(BR$12))/SIN(BR$12)*$B72))</f>
        <v>14.4815043476398</v>
      </c>
      <c r="BS162" s="0" t="n">
        <f aca="false">IF($B72=0,0,IF(SIN(BS$12)=0,999999999,(SIN(BS$12)*COS($E72)+SIN($E72)*COS(BS$12))/SIN(BS$12)*$B72))</f>
        <v>14.1901981636809</v>
      </c>
      <c r="BT162" s="0" t="n">
        <f aca="false">IF($B72=0,0,IF(SIN(BT$12)=0,999999999,(SIN(BT$12)*COS($E72)+SIN($E72)*COS(BT$12))/SIN(BT$12)*$B72))</f>
        <v>13.9035958259406</v>
      </c>
      <c r="BU162" s="0" t="n">
        <f aca="false">IF($B72=0,0,IF(SIN(BU$12)=0,999999999,(SIN(BU$12)*COS($E72)+SIN($E72)*COS(BU$12))/SIN(BU$12)*$B72))</f>
        <v>13.6214137934367</v>
      </c>
      <c r="BV162" s="0" t="n">
        <f aca="false">IF($B72=0,0,IF(SIN(BV$12)=0,999999999,(SIN(BV$12)*COS($E72)+SIN($E72)*COS(BV$12))/SIN(BV$12)*$B72))</f>
        <v>13.3433825132838</v>
      </c>
      <c r="BW162" s="0" t="n">
        <f aca="false">IF($B72=0,0,IF(SIN(BW$12)=0,999999999,(SIN(BW$12)*COS($E72)+SIN($E72)*COS(BW$12))/SIN(BW$12)*$B72))</f>
        <v>13.0692452932559</v>
      </c>
      <c r="BX162" s="0" t="n">
        <f aca="false">IF($B72=0,0,IF(SIN(BX$12)=0,999999999,(SIN(BX$12)*COS($E72)+SIN($E72)*COS(BX$12))/SIN(BX$12)*$B72))</f>
        <v>12.7987572648057</v>
      </c>
      <c r="BY162" s="0" t="n">
        <f aca="false">IF($B72=0,0,IF(SIN(BY$12)=0,999999999,(SIN(BY$12)*COS($E72)+SIN($E72)*COS(BY$12))/SIN(BY$12)*$B72))</f>
        <v>12.5316844272331</v>
      </c>
      <c r="BZ162" s="0" t="n">
        <f aca="false">IF($B72=0,0,IF(SIN(BZ$12)=0,999999999,(SIN(BZ$12)*COS($E72)+SIN($E72)*COS(BZ$12))/SIN(BZ$12)*$B72))</f>
        <v>12.2678027647036</v>
      </c>
      <c r="CA162" s="0" t="n">
        <f aca="false">IF($B72=0,0,IF(SIN(CA$12)=0,999999999,(SIN(CA$12)*COS($E72)+SIN($E72)*COS(CA$12))/SIN(CA$12)*$B72))</f>
        <v>12.0068974286946</v>
      </c>
      <c r="CB162" s="0" t="n">
        <f aca="false">IF($B72=0,0,IF(SIN(CB$12)=0,999999999,(SIN(CB$12)*COS($E72)+SIN($E72)*COS(CB$12))/SIN(CB$12)*$B72))</f>
        <v>11.748761979216</v>
      </c>
      <c r="CC162" s="0" t="n">
        <f aca="false">IF($B72=0,0,IF(SIN(CC$12)=0,999999999,(SIN(CC$12)*COS($E72)+SIN($E72)*COS(CC$12))/SIN(CC$12)*$B72))</f>
        <v>11.4931976788313</v>
      </c>
      <c r="CD162" s="0" t="n">
        <f aca="false">IF($B72=0,0,IF(SIN(CD$12)=0,999999999,(SIN(CD$12)*COS($E72)+SIN($E72)*COS(CD$12))/SIN(CD$12)*$B72))</f>
        <v>11.2400128340914</v>
      </c>
      <c r="CE162" s="0" t="n">
        <f aca="false">IF($B72=0,0,IF(SIN(CE$12)=0,999999999,(SIN(CE$12)*COS($E72)+SIN($E72)*COS(CE$12))/SIN(CE$12)*$B72))</f>
        <v>10.9890221795159</v>
      </c>
      <c r="CF162" s="0" t="n">
        <f aca="false">IF($B72=0,0,IF(SIN(CF$12)=0,999999999,(SIN(CF$12)*COS($E72)+SIN($E72)*COS(CF$12))/SIN(CF$12)*$B72))</f>
        <v>10.7400462997127</v>
      </c>
      <c r="CG162" s="0" t="n">
        <f aca="false">IF($B72=0,0,IF(SIN(CG$12)=0,999999999,(SIN(CG$12)*COS($E72)+SIN($E72)*COS(CG$12))/SIN(CG$12)*$B72))</f>
        <v>10.4929110856271</v>
      </c>
      <c r="CH162" s="0" t="n">
        <f aca="false">IF($B72=0,0,IF(SIN(CH$12)=0,999999999,(SIN(CH$12)*COS($E72)+SIN($E72)*COS(CH$12))/SIN(CH$12)*$B72))</f>
        <v>10.2474472212584</v>
      </c>
      <c r="CI162" s="0" t="n">
        <f aca="false">IF($B72=0,0,IF(SIN(CI$12)=0,999999999,(SIN(CI$12)*COS($E72)+SIN($E72)*COS(CI$12))/SIN(CI$12)*$B72))</f>
        <v>10.003489697498</v>
      </c>
      <c r="CJ162" s="0" t="n">
        <f aca="false">IF($B72=0,0,IF(SIN(CJ$12)=0,999999999,(SIN(CJ$12)*COS($E72)+SIN($E72)*COS(CJ$12))/SIN(CJ$12)*$B72))</f>
        <v>9.76087735000502</v>
      </c>
      <c r="CK162" s="0" t="n">
        <f aca="false">IF($B72=0,0,IF(SIN(CK$12)=0,999999999,(SIN(CK$12)*COS($E72)+SIN($E72)*COS(CK$12))/SIN(CK$12)*$B72))</f>
        <v>9.51945241827062</v>
      </c>
      <c r="CL162" s="0" t="n">
        <f aca="false">IF($B72=0,0,IF(SIN(CL$12)=0,999999999,(SIN(CL$12)*COS($E72)+SIN($E72)*COS(CL$12))/SIN(CL$12)*$B72))</f>
        <v>9.2790601232309</v>
      </c>
      <c r="CM162" s="0" t="n">
        <f aca="false">IF($B72=0,0,IF(SIN(CM$12)=0,999999999,(SIN(CM$12)*COS($E72)+SIN($E72)*COS(CM$12))/SIN(CM$12)*$B72))</f>
        <v>9.03954826095858</v>
      </c>
      <c r="CN162" s="0" t="n">
        <f aca="false">IF($B72=0,0,IF(SIN(CN$12)=0,999999999,(SIN(CN$12)*COS($E72)+SIN($E72)*COS(CN$12))/SIN(CN$12)*$B72))</f>
        <v>8.80076681011519</v>
      </c>
      <c r="CO162" s="0" t="n">
        <f aca="false">IF($B72=0,0,IF(SIN(CO$12)=0,999999999,(SIN(CO$12)*COS($E72)+SIN($E72)*COS(CO$12))/SIN(CO$12)*$B72))</f>
        <v>8.56256755097608</v>
      </c>
      <c r="CP162" s="0" t="n">
        <f aca="false">IF($B72=0,0,IF(SIN(CP$12)=0,999999999,(SIN(CP$12)*COS($E72)+SIN($E72)*COS(CP$12))/SIN(CP$12)*$B72))</f>
        <v>8.32480369394297</v>
      </c>
      <c r="CQ162" s="0" t="n">
        <f aca="false">IF($B72=0,0,IF(SIN(CQ$12)=0,999999999,(SIN(CQ$12)*COS($E72)+SIN($E72)*COS(CQ$12))/SIN(CQ$12)*$B72))</f>
        <v>8.08732951554494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794.290303615163</v>
      </c>
      <c r="H163" s="0" t="n">
        <f aca="false">IF($B73=0,0,IF(SIN(H$12)=0,999999999,(SIN(H$12)*COS($E73)+SIN($E73)*COS(H$12))/SIN(H$12)*$B73))</f>
        <v>400.831064957877</v>
      </c>
      <c r="I163" s="0" t="n">
        <f aca="false">IF($B73=0,0,IF(SIN(I$12)=0,999999999,(SIN(I$12)*COS($E73)+SIN($E73)*COS(I$12))/SIN(I$12)*$B73))</f>
        <v>269.624700490677</v>
      </c>
      <c r="J163" s="0" t="n">
        <f aca="false">IF($B73=0,0,IF(SIN(J$12)=0,999999999,(SIN(J$12)*COS($E73)+SIN($E73)*COS(J$12))/SIN(J$12)*$B73))</f>
        <v>203.981530211362</v>
      </c>
      <c r="K163" s="0" t="n">
        <f aca="false">IF($B73=0,0,IF(SIN(K$12)=0,999999999,(SIN(K$12)*COS($E73)+SIN($E73)*COS(K$12))/SIN(K$12)*$B73))</f>
        <v>164.563610300644</v>
      </c>
      <c r="L163" s="0" t="n">
        <f aca="false">IF($B73=0,0,IF(SIN(L$12)=0,999999999,(SIN(L$12)*COS($E73)+SIN($E73)*COS(L$12))/SIN(L$12)*$B73))</f>
        <v>138.25828628321</v>
      </c>
      <c r="M163" s="0" t="n">
        <f aca="false">IF($B73=0,0,IF(SIN(M$12)=0,999999999,(SIN(M$12)*COS($E73)+SIN($E73)*COS(M$12))/SIN(M$12)*$B73))</f>
        <v>119.445843474395</v>
      </c>
      <c r="N163" s="0" t="n">
        <f aca="false">IF($B73=0,0,IF(SIN(N$12)=0,999999999,(SIN(N$12)*COS($E73)+SIN($E73)*COS(N$12))/SIN(N$12)*$B73))</f>
        <v>105.316419587517</v>
      </c>
      <c r="O163" s="0" t="n">
        <f aca="false">IF($B73=0,0,IF(SIN(O$12)=0,999999999,(SIN(O$12)*COS($E73)+SIN($E73)*COS(O$12))/SIN(O$12)*$B73))</f>
        <v>94.3089755991085</v>
      </c>
      <c r="P163" s="0" t="n">
        <f aca="false">IF($B73=0,0,IF(SIN(P$12)=0,999999999,(SIN(P$12)*COS($E73)+SIN($E73)*COS(P$12))/SIN(P$12)*$B73))</f>
        <v>85.4868840914781</v>
      </c>
      <c r="Q163" s="0" t="n">
        <f aca="false">IF($B73=0,0,IF(SIN(Q$12)=0,999999999,(SIN(Q$12)*COS($E73)+SIN($E73)*COS(Q$12))/SIN(Q$12)*$B73))</f>
        <v>78.2541057687964</v>
      </c>
      <c r="R163" s="0" t="n">
        <f aca="false">IF($B73=0,0,IF(SIN(R$12)=0,999999999,(SIN(R$12)*COS($E73)+SIN($E73)*COS(R$12))/SIN(R$12)*$B73))</f>
        <v>72.2132777121216</v>
      </c>
      <c r="S163" s="0" t="n">
        <f aca="false">IF($B73=0,0,IF(SIN(S$12)=0,999999999,(SIN(S$12)*COS($E73)+SIN($E73)*COS(S$12))/SIN(S$12)*$B73))</f>
        <v>67.0892993600374</v>
      </c>
      <c r="T163" s="0" t="n">
        <f aca="false">IF($B73=0,0,IF(SIN(T$12)=0,999999999,(SIN(T$12)*COS($E73)+SIN($E73)*COS(T$12))/SIN(T$12)*$B73))</f>
        <v>62.685667352051</v>
      </c>
      <c r="U163" s="0" t="n">
        <f aca="false">IF($B73=0,0,IF(SIN(U$12)=0,999999999,(SIN(U$12)*COS($E73)+SIN($E73)*COS(U$12))/SIN(U$12)*$B73))</f>
        <v>58.8582764320878</v>
      </c>
      <c r="V163" s="0" t="n">
        <f aca="false">IF($B73=0,0,IF(SIN(V$12)=0,999999999,(SIN(V$12)*COS($E73)+SIN($E73)*COS(V$12))/SIN(V$12)*$B73))</f>
        <v>55.499045010737</v>
      </c>
      <c r="W163" s="0" t="n">
        <f aca="false">IF($B73=0,0,IF(SIN(W$12)=0,999999999,(SIN(W$12)*COS($E73)+SIN($E73)*COS(W$12))/SIN(W$12)*$B73))</f>
        <v>52.5253199384806</v>
      </c>
      <c r="X163" s="0" t="n">
        <f aca="false">IF($B73=0,0,IF(SIN(X$12)=0,999999999,(SIN(X$12)*COS($E73)+SIN($E73)*COS(X$12))/SIN(X$12)*$B73))</f>
        <v>49.8728130189133</v>
      </c>
      <c r="Y163" s="0" t="n">
        <f aca="false">IF($B73=0,0,IF(SIN(Y$12)=0,999999999,(SIN(Y$12)*COS($E73)+SIN($E73)*COS(Y$12))/SIN(Y$12)*$B73))</f>
        <v>47.4907680945383</v>
      </c>
      <c r="Z163" s="0" t="n">
        <f aca="false">IF($B73=0,0,IF(SIN(Z$12)=0,999999999,(SIN(Z$12)*COS($E73)+SIN($E73)*COS(Z$12))/SIN(Z$12)*$B73))</f>
        <v>45.3385780046829</v>
      </c>
      <c r="AA163" s="0" t="n">
        <f aca="false">IF($B73=0,0,IF(SIN(AA$12)=0,999999999,(SIN(AA$12)*COS($E73)+SIN($E73)*COS(AA$12))/SIN(AA$12)*$B73))</f>
        <v>43.3833681247697</v>
      </c>
      <c r="AB163" s="0" t="n">
        <f aca="false">IF($B73=0,0,IF(SIN(AB$12)=0,999999999,(SIN(AB$12)*COS($E73)+SIN($E73)*COS(AB$12))/SIN(AB$12)*$B73))</f>
        <v>41.5982389382761</v>
      </c>
      <c r="AC163" s="0" t="n">
        <f aca="false">IF($B73=0,0,IF(SIN(AC$12)=0,999999999,(SIN(AC$12)*COS($E73)+SIN($E73)*COS(AC$12))/SIN(AC$12)*$B73))</f>
        <v>39.9609670661561</v>
      </c>
      <c r="AD163" s="0" t="n">
        <f aca="false">IF($B73=0,0,IF(SIN(AD$12)=0,999999999,(SIN(AD$12)*COS($E73)+SIN($E73)*COS(AD$12))/SIN(AD$12)*$B73))</f>
        <v>38.4530310369053</v>
      </c>
      <c r="AE163" s="0" t="n">
        <f aca="false">IF($B73=0,0,IF(SIN(AE$12)=0,999999999,(SIN(AE$12)*COS($E73)+SIN($E73)*COS(AE$12))/SIN(AE$12)*$B73))</f>
        <v>37.0588708698268</v>
      </c>
      <c r="AF163" s="0" t="n">
        <f aca="false">IF($B73=0,0,IF(SIN(AF$12)=0,999999999,(SIN(AF$12)*COS($E73)+SIN($E73)*COS(AF$12))/SIN(AF$12)*$B73))</f>
        <v>35.7653185217286</v>
      </c>
      <c r="AG163" s="0" t="n">
        <f aca="false">IF($B73=0,0,IF(SIN(AG$12)=0,999999999,(SIN(AG$12)*COS($E73)+SIN($E73)*COS(AG$12))/SIN(AG$12)*$B73))</f>
        <v>34.5611548990593</v>
      </c>
      <c r="AH163" s="0" t="n">
        <f aca="false">IF($B73=0,0,IF(SIN(AH$12)=0,999999999,(SIN(AH$12)*COS($E73)+SIN($E73)*COS(AH$12))/SIN(AH$12)*$B73))</f>
        <v>33.4367617940567</v>
      </c>
      <c r="AI163" s="0" t="n">
        <f aca="false">IF($B73=0,0,IF(SIN(AI$12)=0,999999999,(SIN(AI$12)*COS($E73)+SIN($E73)*COS(AI$12))/SIN(AI$12)*$B73))</f>
        <v>32.3838458321488</v>
      </c>
      <c r="AJ163" s="0" t="n">
        <f aca="false">IF($B73=0,0,IF(SIN(AJ$12)=0,999999999,(SIN(AJ$12)*COS($E73)+SIN($E73)*COS(AJ$12))/SIN(AJ$12)*$B73))</f>
        <v>31.3952176279107</v>
      </c>
      <c r="AK163" s="0" t="n">
        <f aca="false">IF($B73=0,0,IF(SIN(AK$12)=0,999999999,(SIN(AK$12)*COS($E73)+SIN($E73)*COS(AK$12))/SIN(AK$12)*$B73))</f>
        <v>30.4646136830563</v>
      </c>
      <c r="AL163" s="0" t="n">
        <f aca="false">IF($B73=0,0,IF(SIN(AL$12)=0,999999999,(SIN(AL$12)*COS($E73)+SIN($E73)*COS(AL$12))/SIN(AL$12)*$B73))</f>
        <v>29.5865516765722</v>
      </c>
      <c r="AM163" s="0" t="n">
        <f aca="false">IF($B73=0,0,IF(SIN(AM$12)=0,999999999,(SIN(AM$12)*COS($E73)+SIN($E73)*COS(AM$12))/SIN(AM$12)*$B73))</f>
        <v>28.7562120637334</v>
      </c>
      <c r="AN163" s="0" t="n">
        <f aca="false">IF($B73=0,0,IF(SIN(AN$12)=0,999999999,(SIN(AN$12)*COS($E73)+SIN($E73)*COS(AN$12))/SIN(AN$12)*$B73))</f>
        <v>27.969340567389</v>
      </c>
      <c r="AO163" s="0" t="n">
        <f aca="false">IF($B73=0,0,IF(SIN(AO$12)=0,999999999,(SIN(AO$12)*COS($E73)+SIN($E73)*COS(AO$12))/SIN(AO$12)*$B73))</f>
        <v>27.222167382981</v>
      </c>
      <c r="AP163" s="0" t="n">
        <f aca="false">IF($B73=0,0,IF(SIN(AP$12)=0,999999999,(SIN(AP$12)*COS($E73)+SIN($E73)*COS(AP$12))/SIN(AP$12)*$B73))</f>
        <v>26.5113398473204</v>
      </c>
      <c r="AQ163" s="0" t="n">
        <f aca="false">IF($B73=0,0,IF(SIN(AQ$12)=0,999999999,(SIN(AQ$12)*COS($E73)+SIN($E73)*COS(AQ$12))/SIN(AQ$12)*$B73))</f>
        <v>25.8338660238375</v>
      </c>
      <c r="AR163" s="0" t="n">
        <f aca="false">IF($B73=0,0,IF(SIN(AR$12)=0,999999999,(SIN(AR$12)*COS($E73)+SIN($E73)*COS(AR$12))/SIN(AR$12)*$B73))</f>
        <v>25.1870671932839</v>
      </c>
      <c r="AS163" s="0" t="n">
        <f aca="false">IF($B73=0,0,IF(SIN(AS$12)=0,999999999,(SIN(AS$12)*COS($E73)+SIN($E73)*COS(AS$12))/SIN(AS$12)*$B73))</f>
        <v>24.5685376513841</v>
      </c>
      <c r="AT163" s="0" t="n">
        <f aca="false">IF($B73=0,0,IF(SIN(AT$12)=0,999999999,(SIN(AT$12)*COS($E73)+SIN($E73)*COS(AT$12))/SIN(AT$12)*$B73))</f>
        <v>23.9761105346195</v>
      </c>
      <c r="AU163" s="0" t="n">
        <f aca="false">IF($B73=0,0,IF(SIN(AU$12)=0,999999999,(SIN(AU$12)*COS($E73)+SIN($E73)*COS(AU$12))/SIN(AU$12)*$B73))</f>
        <v>23.4078286448565</v>
      </c>
      <c r="AV163" s="0" t="n">
        <f aca="false">IF($B73=0,0,IF(SIN(AV$12)=0,999999999,(SIN(AV$12)*COS($E73)+SIN($E73)*COS(AV$12))/SIN(AV$12)*$B73))</f>
        <v>22.861919439572</v>
      </c>
      <c r="AW163" s="0" t="n">
        <f aca="false">IF($B73=0,0,IF(SIN(AW$12)=0,999999999,(SIN(AW$12)*COS($E73)+SIN($E73)*COS(AW$12))/SIN(AW$12)*$B73))</f>
        <v>22.3367735094511</v>
      </c>
      <c r="AX163" s="0" t="n">
        <f aca="false">IF($B73=0,0,IF(SIN(AX$12)=0,999999999,(SIN(AX$12)*COS($E73)+SIN($E73)*COS(AX$12))/SIN(AX$12)*$B73))</f>
        <v>21.8309259884366</v>
      </c>
      <c r="AY163" s="0" t="n">
        <f aca="false">IF($B73=0,0,IF(SIN(AY$12)=0,999999999,(SIN(AY$12)*COS($E73)+SIN($E73)*COS(AY$12))/SIN(AY$12)*$B73))</f>
        <v>21.343040439956</v>
      </c>
      <c r="AZ163" s="0" t="n">
        <f aca="false">IF($B73=0,0,IF(SIN(AZ$12)=0,999999999,(SIN(AZ$12)*COS($E73)+SIN($E73)*COS(AZ$12))/SIN(AZ$12)*$B73))</f>
        <v>20.8718948423977</v>
      </c>
      <c r="BA163" s="0" t="n">
        <f aca="false">IF($B73=0,0,IF(SIN(BA$12)=0,999999999,(SIN(BA$12)*COS($E73)+SIN($E73)*COS(BA$12))/SIN(BA$12)*$B73))</f>
        <v>20.4163693610579</v>
      </c>
      <c r="BB163" s="0" t="n">
        <f aca="false">IF($B73=0,0,IF(SIN(BB$12)=0,999999999,(SIN(BB$12)*COS($E73)+SIN($E73)*COS(BB$12))/SIN(BB$12)*$B73))</f>
        <v>19.9754356459027</v>
      </c>
      <c r="BC163" s="0" t="n">
        <f aca="false">IF($B73=0,0,IF(SIN(BC$12)=0,999999999,(SIN(BC$12)*COS($E73)+SIN($E73)*COS(BC$12))/SIN(BC$12)*$B73))</f>
        <v>19.5481474370366</v>
      </c>
      <c r="BD163" s="0" t="n">
        <f aca="false">IF($B73=0,0,IF(SIN(BD$12)=0,999999999,(SIN(BD$12)*COS($E73)+SIN($E73)*COS(BD$12))/SIN(BD$12)*$B73))</f>
        <v>19.1336322946599</v>
      </c>
      <c r="BE163" s="0" t="n">
        <f aca="false">IF($B73=0,0,IF(SIN(BE$12)=0,999999999,(SIN(BE$12)*COS($E73)+SIN($E73)*COS(BE$12))/SIN(BE$12)*$B73))</f>
        <v>18.7310842990266</v>
      </c>
      <c r="BF163" s="0" t="n">
        <f aca="false">IF($B73=0,0,IF(SIN(BF$12)=0,999999999,(SIN(BF$12)*COS($E73)+SIN($E73)*COS(BF$12))/SIN(BF$12)*$B73))</f>
        <v>18.3397575896736</v>
      </c>
      <c r="BG163" s="0" t="n">
        <f aca="false">IF($B73=0,0,IF(SIN(BG$12)=0,999999999,(SIN(BG$12)*COS($E73)+SIN($E73)*COS(BG$12))/SIN(BG$12)*$B73))</f>
        <v>17.9589606329169</v>
      </c>
      <c r="BH163" s="0" t="n">
        <f aca="false">IF($B73=0,0,IF(SIN(BH$12)=0,999999999,(SIN(BH$12)*COS($E73)+SIN($E73)*COS(BH$12))/SIN(BH$12)*$B73))</f>
        <v>17.5880511230408</v>
      </c>
      <c r="BI163" s="0" t="n">
        <f aca="false">IF($B73=0,0,IF(SIN(BI$12)=0,999999999,(SIN(BI$12)*COS($E73)+SIN($E73)*COS(BI$12))/SIN(BI$12)*$B73))</f>
        <v>17.2264314363582</v>
      </c>
      <c r="BJ163" s="0" t="n">
        <f aca="false">IF($B73=0,0,IF(SIN(BJ$12)=0,999999999,(SIN(BJ$12)*COS($E73)+SIN($E73)*COS(BJ$12))/SIN(BJ$12)*$B73))</f>
        <v>16.8735445688484</v>
      </c>
      <c r="BK163" s="0" t="n">
        <f aca="false">IF($B73=0,0,IF(SIN(BK$12)=0,999999999,(SIN(BK$12)*COS($E73)+SIN($E73)*COS(BK$12))/SIN(BK$12)*$B73))</f>
        <v>16.5288704977986</v>
      </c>
      <c r="BL163" s="0" t="n">
        <f aca="false">IF($B73=0,0,IF(SIN(BL$12)=0,999999999,(SIN(BL$12)*COS($E73)+SIN($E73)*COS(BL$12))/SIN(BL$12)*$B73))</f>
        <v>16.1919229160744</v>
      </c>
      <c r="BM163" s="0" t="n">
        <f aca="false">IF($B73=0,0,IF(SIN(BM$12)=0,999999999,(SIN(BM$12)*COS($E73)+SIN($E73)*COS(BM$12))/SIN(BM$12)*$B73))</f>
        <v>15.8622462946016</v>
      </c>
      <c r="BN163" s="0" t="n">
        <f aca="false">IF($B73=0,0,IF(SIN(BN$12)=0,999999999,(SIN(BN$12)*COS($E73)+SIN($E73)*COS(BN$12))/SIN(BN$12)*$B73))</f>
        <v>15.5394132345485</v>
      </c>
      <c r="BO163" s="0" t="n">
        <f aca="false">IF($B73=0,0,IF(SIN(BO$12)=0,999999999,(SIN(BO$12)*COS($E73)+SIN($E73)*COS(BO$12))/SIN(BO$12)*$B73))</f>
        <v>15.223022075735</v>
      </c>
      <c r="BP163" s="0" t="n">
        <f aca="false">IF($B73=0,0,IF(SIN(BP$12)=0,999999999,(SIN(BP$12)*COS($E73)+SIN($E73)*COS(BP$12))/SIN(BP$12)*$B73))</f>
        <v>14.9126947320949</v>
      </c>
      <c r="BQ163" s="0" t="n">
        <f aca="false">IF($B73=0,0,IF(SIN(BQ$12)=0,999999999,(SIN(BQ$12)*COS($E73)+SIN($E73)*COS(BQ$12))/SIN(BQ$12)*$B73))</f>
        <v>14.6080747287126</v>
      </c>
      <c r="BR163" s="0" t="n">
        <f aca="false">IF($B73=0,0,IF(SIN(BR$12)=0,999999999,(SIN(BR$12)*COS($E73)+SIN($E73)*COS(BR$12))/SIN(BR$12)*$B73))</f>
        <v>14.3088254181164</v>
      </c>
      <c r="BS163" s="0" t="n">
        <f aca="false">IF($B73=0,0,IF(SIN(BS$12)=0,999999999,(SIN(BS$12)*COS($E73)+SIN($E73)*COS(BS$12))/SIN(BS$12)*$B73))</f>
        <v>14.014628356242</v>
      </c>
      <c r="BT163" s="0" t="n">
        <f aca="false">IF($B73=0,0,IF(SIN(BT$12)=0,999999999,(SIN(BT$12)*COS($E73)+SIN($E73)*COS(BT$12))/SIN(BT$12)*$B73))</f>
        <v>13.7251818208348</v>
      </c>
      <c r="BU163" s="0" t="n">
        <f aca="false">IF($B73=0,0,IF(SIN(BU$12)=0,999999999,(SIN(BU$12)*COS($E73)+SIN($E73)*COS(BU$12))/SIN(BU$12)*$B73))</f>
        <v>13.4401994570958</v>
      </c>
      <c r="BV163" s="0" t="n">
        <f aca="false">IF($B73=0,0,IF(SIN(BV$12)=0,999999999,(SIN(BV$12)*COS($E73)+SIN($E73)*COS(BV$12))/SIN(BV$12)*$B73))</f>
        <v>13.1594090371379</v>
      </c>
      <c r="BW163" s="0" t="n">
        <f aca="false">IF($B73=0,0,IF(SIN(BW$12)=0,999999999,(SIN(BW$12)*COS($E73)+SIN($E73)*COS(BW$12))/SIN(BW$12)*$B73))</f>
        <v>12.8825513213606</v>
      </c>
      <c r="BX163" s="0" t="n">
        <f aca="false">IF($B73=0,0,IF(SIN(BX$12)=0,999999999,(SIN(BX$12)*COS($E73)+SIN($E73)*COS(BX$12))/SIN(BX$12)*$B73))</f>
        <v>12.6093790111789</v>
      </c>
      <c r="BY163" s="0" t="n">
        <f aca="false">IF($B73=0,0,IF(SIN(BY$12)=0,999999999,(SIN(BY$12)*COS($E73)+SIN($E73)*COS(BY$12))/SIN(BY$12)*$B73))</f>
        <v>12.3396557837056</v>
      </c>
      <c r="BZ163" s="0" t="n">
        <f aca="false">IF($B73=0,0,IF(SIN(BZ$12)=0,999999999,(SIN(BZ$12)*COS($E73)+SIN($E73)*COS(BZ$12))/SIN(BZ$12)*$B73))</f>
        <v>12.0731554000073</v>
      </c>
      <c r="CA163" s="0" t="n">
        <f aca="false">IF($B73=0,0,IF(SIN(CA$12)=0,999999999,(SIN(CA$12)*COS($E73)+SIN($E73)*COS(CA$12))/SIN(CA$12)*$B73))</f>
        <v>11.8096608794377</v>
      </c>
      <c r="CB163" s="0" t="n">
        <f aca="false">IF($B73=0,0,IF(SIN(CB$12)=0,999999999,(SIN(CB$12)*COS($E73)+SIN($E73)*COS(CB$12))/SIN(CB$12)*$B73))</f>
        <v>11.5489637333278</v>
      </c>
      <c r="CC163" s="0" t="n">
        <f aca="false">IF($B73=0,0,IF(SIN(CC$12)=0,999999999,(SIN(CC$12)*COS($E73)+SIN($E73)*COS(CC$12))/SIN(CC$12)*$B73))</f>
        <v>11.2908632520013</v>
      </c>
      <c r="CD163" s="0" t="n">
        <f aca="false">IF($B73=0,0,IF(SIN(CD$12)=0,999999999,(SIN(CD$12)*COS($E73)+SIN($E73)*COS(CD$12))/SIN(CD$12)*$B73))</f>
        <v>11.0351658396727</v>
      </c>
      <c r="CE163" s="0" t="n">
        <f aca="false">IF($B73=0,0,IF(SIN(CE$12)=0,999999999,(SIN(CE$12)*COS($E73)+SIN($E73)*COS(CE$12))/SIN(CE$12)*$B73))</f>
        <v>10.7816843923152</v>
      </c>
      <c r="CF163" s="0" t="n">
        <f aca="false">IF($B73=0,0,IF(SIN(CF$12)=0,999999999,(SIN(CF$12)*COS($E73)+SIN($E73)*COS(CF$12))/SIN(CF$12)*$B73))</f>
        <v>10.5302377140462</v>
      </c>
      <c r="CG163" s="0" t="n">
        <f aca="false">IF($B73=0,0,IF(SIN(CG$12)=0,999999999,(SIN(CG$12)*COS($E73)+SIN($E73)*COS(CG$12))/SIN(CG$12)*$B73))</f>
        <v>10.2806499679791</v>
      </c>
      <c r="CH163" s="0" t="n">
        <f aca="false">IF($B73=0,0,IF(SIN(CH$12)=0,999999999,(SIN(CH$12)*COS($E73)+SIN($E73)*COS(CH$12))/SIN(CH$12)*$B73))</f>
        <v>10.0327501578473</v>
      </c>
      <c r="CI163" s="0" t="n">
        <f aca="false">IF($B73=0,0,IF(SIN(CI$12)=0,999999999,(SIN(CI$12)*COS($E73)+SIN($E73)*COS(CI$12))/SIN(CI$12)*$B73))</f>
        <v>9.78637163701717</v>
      </c>
      <c r="CJ163" s="0" t="n">
        <f aca="false">IF($B73=0,0,IF(SIN(CJ$12)=0,999999999,(SIN(CJ$12)*COS($E73)+SIN($E73)*COS(CJ$12))/SIN(CJ$12)*$B73))</f>
        <v>9.54135164177746</v>
      </c>
      <c r="CK163" s="0" t="n">
        <f aca="false">IF($B73=0,0,IF(SIN(CK$12)=0,999999999,(SIN(CK$12)*COS($E73)+SIN($E73)*COS(CK$12))/SIN(CK$12)*$B73))</f>
        <v>9.29753084602831</v>
      </c>
      <c r="CL163" s="0" t="n">
        <f aca="false">IF($B73=0,0,IF(SIN(CL$12)=0,999999999,(SIN(CL$12)*COS($E73)+SIN($E73)*COS(CL$12))/SIN(CL$12)*$B73))</f>
        <v>9.05475293470213</v>
      </c>
      <c r="CM163" s="0" t="n">
        <f aca="false">IF($B73=0,0,IF(SIN(CM$12)=0,999999999,(SIN(CM$12)*COS($E73)+SIN($E73)*COS(CM$12))/SIN(CM$12)*$B73))</f>
        <v>8.81286419342316</v>
      </c>
      <c r="CN163" s="0" t="n">
        <f aca="false">IF($B73=0,0,IF(SIN(CN$12)=0,999999999,(SIN(CN$12)*COS($E73)+SIN($E73)*COS(CN$12))/SIN(CN$12)*$B73))</f>
        <v>8.57171311206418</v>
      </c>
      <c r="CO163" s="0" t="n">
        <f aca="false">IF($B73=0,0,IF(SIN(CO$12)=0,999999999,(SIN(CO$12)*COS($E73)+SIN($E73)*COS(CO$12))/SIN(CO$12)*$B73))</f>
        <v>8.33114999999071</v>
      </c>
      <c r="CP163" s="0" t="n">
        <f aca="false">IF($B73=0,0,IF(SIN(CP$12)=0,999999999,(SIN(CP$12)*COS($E73)+SIN($E73)*COS(CP$12))/SIN(CP$12)*$B73))</f>
        <v>8.091026610887</v>
      </c>
      <c r="CQ163" s="0" t="n">
        <f aca="false">IF($B73=0,0,IF(SIN(CQ$12)=0,999999999,(SIN(CQ$12)*COS($E73)+SIN($E73)*COS(CQ$12))/SIN(CQ$12)*$B73))</f>
        <v>7.85119577514474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801.540032890428</v>
      </c>
      <c r="H164" s="0" t="n">
        <f aca="false">IF($B74=0,0,IF(SIN(H$12)=0,999999999,(SIN(H$12)*COS($E74)+SIN($E74)*COS(H$12))/SIN(H$12)*$B74))</f>
        <v>404.334384738725</v>
      </c>
      <c r="I164" s="0" t="n">
        <f aca="false">IF($B74=0,0,IF(SIN(I$12)=0,999999999,(SIN(I$12)*COS($E74)+SIN($E74)*COS(I$12))/SIN(I$12)*$B74))</f>
        <v>271.878709742574</v>
      </c>
      <c r="J164" s="0" t="n">
        <f aca="false">IF($B74=0,0,IF(SIN(J$12)=0,999999999,(SIN(J$12)*COS($E74)+SIN($E74)*COS(J$12))/SIN(J$12)*$B74))</f>
        <v>205.610503443728</v>
      </c>
      <c r="K164" s="0" t="n">
        <f aca="false">IF($B74=0,0,IF(SIN(K$12)=0,999999999,(SIN(K$12)*COS($E74)+SIN($E74)*COS(K$12))/SIN(K$12)*$B74))</f>
        <v>165.817257057242</v>
      </c>
      <c r="L164" s="0" t="n">
        <f aca="false">IF($B74=0,0,IF(SIN(L$12)=0,999999999,(SIN(L$12)*COS($E74)+SIN($E74)*COS(L$12))/SIN(L$12)*$B74))</f>
        <v>139.26146105702</v>
      </c>
      <c r="M164" s="0" t="n">
        <f aca="false">IF($B74=0,0,IF(SIN(M$12)=0,999999999,(SIN(M$12)*COS($E74)+SIN($E74)*COS(M$12))/SIN(M$12)*$B74))</f>
        <v>120.269891397371</v>
      </c>
      <c r="N164" s="0" t="n">
        <f aca="false">IF($B74=0,0,IF(SIN(N$12)=0,999999999,(SIN(N$12)*COS($E74)+SIN($E74)*COS(N$12))/SIN(N$12)*$B74))</f>
        <v>106.005931064021</v>
      </c>
      <c r="O164" s="0" t="n">
        <f aca="false">IF($B74=0,0,IF(SIN(O$12)=0,999999999,(SIN(O$12)*COS($E74)+SIN($E74)*COS(O$12))/SIN(O$12)*$B74))</f>
        <v>94.8936772538684</v>
      </c>
      <c r="P164" s="0" t="n">
        <f aca="false">IF($B74=0,0,IF(SIN(P$12)=0,999999999,(SIN(P$12)*COS($E74)+SIN($E74)*COS(P$12))/SIN(P$12)*$B74))</f>
        <v>85.9875842433184</v>
      </c>
      <c r="Q164" s="0" t="n">
        <f aca="false">IF($B74=0,0,IF(SIN(Q$12)=0,999999999,(SIN(Q$12)*COS($E74)+SIN($E74)*COS(Q$12))/SIN(Q$12)*$B74))</f>
        <v>78.6859374160577</v>
      </c>
      <c r="R164" s="0" t="n">
        <f aca="false">IF($B74=0,0,IF(SIN(R$12)=0,999999999,(SIN(R$12)*COS($E74)+SIN($E74)*COS(R$12))/SIN(R$12)*$B74))</f>
        <v>72.5875902738917</v>
      </c>
      <c r="S164" s="0" t="n">
        <f aca="false">IF($B74=0,0,IF(SIN(S$12)=0,999999999,(SIN(S$12)*COS($E74)+SIN($E74)*COS(S$12))/SIN(S$12)*$B74))</f>
        <v>67.414822824332</v>
      </c>
      <c r="T164" s="0" t="n">
        <f aca="false">IF($B74=0,0,IF(SIN(T$12)=0,999999999,(SIN(T$12)*COS($E74)+SIN($E74)*COS(T$12))/SIN(T$12)*$B74))</f>
        <v>62.9692606565127</v>
      </c>
      <c r="U164" s="0" t="n">
        <f aca="false">IF($B74=0,0,IF(SIN(U$12)=0,999999999,(SIN(U$12)*COS($E74)+SIN($E74)*COS(U$12))/SIN(U$12)*$B74))</f>
        <v>59.1054263841699</v>
      </c>
      <c r="V164" s="0" t="n">
        <f aca="false">IF($B74=0,0,IF(SIN(V$12)=0,999999999,(SIN(V$12)*COS($E74)+SIN($E74)*COS(V$12))/SIN(V$12)*$B74))</f>
        <v>55.7142092950437</v>
      </c>
      <c r="W164" s="0" t="n">
        <f aca="false">IF($B74=0,0,IF(SIN(W$12)=0,999999999,(SIN(W$12)*COS($E74)+SIN($E74)*COS(W$12))/SIN(W$12)*$B74))</f>
        <v>52.7121692393026</v>
      </c>
      <c r="X164" s="0" t="n">
        <f aca="false">IF($B74=0,0,IF(SIN(X$12)=0,999999999,(SIN(X$12)*COS($E74)+SIN($E74)*COS(X$12))/SIN(X$12)*$B74))</f>
        <v>50.0344058862064</v>
      </c>
      <c r="Y164" s="0" t="n">
        <f aca="false">IF($B74=0,0,IF(SIN(Y$12)=0,999999999,(SIN(Y$12)*COS($E74)+SIN($E74)*COS(Y$12))/SIN(Y$12)*$B74))</f>
        <v>47.6296797922361</v>
      </c>
      <c r="Z164" s="0" t="n">
        <f aca="false">IF($B74=0,0,IF(SIN(Z$12)=0,999999999,(SIN(Z$12)*COS($E74)+SIN($E74)*COS(Z$12))/SIN(Z$12)*$B74))</f>
        <v>45.4569971466234</v>
      </c>
      <c r="AA164" s="0" t="n">
        <f aca="false">IF($B74=0,0,IF(SIN(AA$12)=0,999999999,(SIN(AA$12)*COS($E74)+SIN($E74)*COS(AA$12))/SIN(AA$12)*$B74))</f>
        <v>43.4831703017542</v>
      </c>
      <c r="AB164" s="0" t="n">
        <f aca="false">IF($B74=0,0,IF(SIN(AB$12)=0,999999999,(SIN(AB$12)*COS($E74)+SIN($E74)*COS(AB$12))/SIN(AB$12)*$B74))</f>
        <v>41.6810436113874</v>
      </c>
      <c r="AC164" s="0" t="n">
        <f aca="false">IF($B74=0,0,IF(SIN(AC$12)=0,999999999,(SIN(AC$12)*COS($E74)+SIN($E74)*COS(AC$12))/SIN(AC$12)*$B74))</f>
        <v>40.0281820916394</v>
      </c>
      <c r="AD164" s="0" t="n">
        <f aca="false">IF($B74=0,0,IF(SIN(AD$12)=0,999999999,(SIN(AD$12)*COS($E74)+SIN($E74)*COS(AD$12))/SIN(AD$12)*$B74))</f>
        <v>38.5058879147028</v>
      </c>
      <c r="AE164" s="0" t="n">
        <f aca="false">IF($B74=0,0,IF(SIN(AE$12)=0,999999999,(SIN(AE$12)*COS($E74)+SIN($E74)*COS(AE$12))/SIN(AE$12)*$B74))</f>
        <v>37.0984529420701</v>
      </c>
      <c r="AF164" s="0" t="n">
        <f aca="false">IF($B74=0,0,IF(SIN(AF$12)=0,999999999,(SIN(AF$12)*COS($E74)+SIN($E74)*COS(AF$12))/SIN(AF$12)*$B74))</f>
        <v>35.7925837481025</v>
      </c>
      <c r="AG164" s="0" t="n">
        <f aca="false">IF($B74=0,0,IF(SIN(AG$12)=0,999999999,(SIN(AG$12)*COS($E74)+SIN($E74)*COS(AG$12))/SIN(AG$12)*$B74))</f>
        <v>34.5769544141585</v>
      </c>
      <c r="AH164" s="0" t="n">
        <f aca="false">IF($B74=0,0,IF(SIN(AH$12)=0,999999999,(SIN(AH$12)*COS($E74)+SIN($E74)*COS(AH$12))/SIN(AH$12)*$B74))</f>
        <v>33.4418551505754</v>
      </c>
      <c r="AI164" s="0" t="n">
        <f aca="false">IF($B74=0,0,IF(SIN(AI$12)=0,999999999,(SIN(AI$12)*COS($E74)+SIN($E74)*COS(AI$12))/SIN(AI$12)*$B74))</f>
        <v>32.3789136155739</v>
      </c>
      <c r="AJ164" s="0" t="n">
        <f aca="false">IF($B74=0,0,IF(SIN(AJ$12)=0,999999999,(SIN(AJ$12)*COS($E74)+SIN($E74)*COS(AJ$12))/SIN(AJ$12)*$B74))</f>
        <v>31.3808719683996</v>
      </c>
      <c r="AK164" s="0" t="n">
        <f aca="false">IF($B74=0,0,IF(SIN(AK$12)=0,999999999,(SIN(AK$12)*COS($E74)+SIN($E74)*COS(AK$12))/SIN(AK$12)*$B74))</f>
        <v>30.441407071477</v>
      </c>
      <c r="AL164" s="0" t="n">
        <f aca="false">IF($B74=0,0,IF(SIN(AL$12)=0,999999999,(SIN(AL$12)*COS($E74)+SIN($E74)*COS(AL$12))/SIN(AL$12)*$B74))</f>
        <v>29.5549844026559</v>
      </c>
      <c r="AM164" s="0" t="n">
        <f aca="false">IF($B74=0,0,IF(SIN(AM$12)=0,999999999,(SIN(AM$12)*COS($E74)+SIN($E74)*COS(AM$12))/SIN(AM$12)*$B74))</f>
        <v>28.7167385268463</v>
      </c>
      <c r="AN164" s="0" t="n">
        <f aca="false">IF($B74=0,0,IF(SIN(AN$12)=0,999999999,(SIN(AN$12)*COS($E74)+SIN($E74)*COS(AN$12))/SIN(AN$12)*$B74))</f>
        <v>27.9223746588528</v>
      </c>
      <c r="AO164" s="0" t="n">
        <f aca="false">IF($B74=0,0,IF(SIN(AO$12)=0,999999999,(SIN(AO$12)*COS($E74)+SIN($E74)*COS(AO$12))/SIN(AO$12)*$B74))</f>
        <v>27.1680870990863</v>
      </c>
      <c r="AP164" s="0" t="n">
        <f aca="false">IF($B74=0,0,IF(SIN(AP$12)=0,999999999,(SIN(AP$12)*COS($E74)+SIN($E74)*COS(AP$12))/SIN(AP$12)*$B74))</f>
        <v>26.4504912612312</v>
      </c>
      <c r="AQ164" s="0" t="n">
        <f aca="false">IF($B74=0,0,IF(SIN(AQ$12)=0,999999999,(SIN(AQ$12)*COS($E74)+SIN($E74)*COS(AQ$12))/SIN(AQ$12)*$B74))</f>
        <v>25.7665667203291</v>
      </c>
      <c r="AR164" s="0" t="n">
        <f aca="false">IF($B74=0,0,IF(SIN(AR$12)=0,999999999,(SIN(AR$12)*COS($E74)+SIN($E74)*COS(AR$12))/SIN(AR$12)*$B74))</f>
        <v>25.1136092511119</v>
      </c>
      <c r="AS164" s="0" t="n">
        <f aca="false">IF($B74=0,0,IF(SIN(AS$12)=0,999999999,(SIN(AS$12)*COS($E74)+SIN($E74)*COS(AS$12))/SIN(AS$12)*$B74))</f>
        <v>24.4891902428566</v>
      </c>
      <c r="AT164" s="0" t="n">
        <f aca="false">IF($B74=0,0,IF(SIN(AT$12)=0,999999999,(SIN(AT$12)*COS($E74)+SIN($E74)*COS(AT$12))/SIN(AT$12)*$B74))</f>
        <v>23.8911221997725</v>
      </c>
      <c r="AU164" s="0" t="n">
        <f aca="false">IF($B74=0,0,IF(SIN(AU$12)=0,999999999,(SIN(AU$12)*COS($E74)+SIN($E74)*COS(AU$12))/SIN(AU$12)*$B74))</f>
        <v>23.3174292878295</v>
      </c>
      <c r="AV164" s="0" t="n">
        <f aca="false">IF($B74=0,0,IF(SIN(AV$12)=0,999999999,(SIN(AV$12)*COS($E74)+SIN($E74)*COS(AV$12))/SIN(AV$12)*$B74))</f>
        <v>22.7663220868472</v>
      </c>
      <c r="AW164" s="0" t="n">
        <f aca="false">IF($B74=0,0,IF(SIN(AW$12)=0,999999999,(SIN(AW$12)*COS($E74)+SIN($E74)*COS(AW$12))/SIN(AW$12)*$B74))</f>
        <v>22.2361758631629</v>
      </c>
      <c r="AX164" s="0" t="n">
        <f aca="false">IF($B74=0,0,IF(SIN(AX$12)=0,999999999,(SIN(AX$12)*COS($E74)+SIN($E74)*COS(AX$12))/SIN(AX$12)*$B74))</f>
        <v>21.7255118026717</v>
      </c>
      <c r="AY164" s="0" t="n">
        <f aca="false">IF($B74=0,0,IF(SIN(AY$12)=0,999999999,(SIN(AY$12)*COS($E74)+SIN($E74)*COS(AY$12))/SIN(AY$12)*$B74))</f>
        <v>21.2329807436237</v>
      </c>
      <c r="AZ164" s="0" t="n">
        <f aca="false">IF($B74=0,0,IF(SIN(AZ$12)=0,999999999,(SIN(AZ$12)*COS($E74)+SIN($E74)*COS(AZ$12))/SIN(AZ$12)*$B74))</f>
        <v>20.7573490286572</v>
      </c>
      <c r="BA164" s="0" t="n">
        <f aca="false">IF($B74=0,0,IF(SIN(BA$12)=0,999999999,(SIN(BA$12)*COS($E74)+SIN($E74)*COS(BA$12))/SIN(BA$12)*$B74))</f>
        <v>20.2974861603137</v>
      </c>
      <c r="BB164" s="0" t="n">
        <f aca="false">IF($B74=0,0,IF(SIN(BB$12)=0,999999999,(SIN(BB$12)*COS($E74)+SIN($E74)*COS(BB$12))/SIN(BB$12)*$B74))</f>
        <v>19.8523539968961</v>
      </c>
      <c r="BC164" s="0" t="n">
        <f aca="false">IF($B74=0,0,IF(SIN(BC$12)=0,999999999,(SIN(BC$12)*COS($E74)+SIN($E74)*COS(BC$12))/SIN(BC$12)*$B74))</f>
        <v>19.4209972684852</v>
      </c>
      <c r="BD164" s="0" t="n">
        <f aca="false">IF($B74=0,0,IF(SIN(BD$12)=0,999999999,(SIN(BD$12)*COS($E74)+SIN($E74)*COS(BD$12))/SIN(BD$12)*$B74))</f>
        <v>19.0025352281522</v>
      </c>
      <c r="BE164" s="0" t="n">
        <f aca="false">IF($B74=0,0,IF(SIN(BE$12)=0,999999999,(SIN(BE$12)*COS($E74)+SIN($E74)*COS(BE$12))/SIN(BE$12)*$B74))</f>
        <v>18.596154282407</v>
      </c>
      <c r="BF164" s="0" t="n">
        <f aca="false">IF($B74=0,0,IF(SIN(BF$12)=0,999999999,(SIN(BF$12)*COS($E74)+SIN($E74)*COS(BF$12))/SIN(BF$12)*$B74))</f>
        <v>18.2011014689109</v>
      </c>
      <c r="BG164" s="0" t="n">
        <f aca="false">IF($B74=0,0,IF(SIN(BG$12)=0,999999999,(SIN(BG$12)*COS($E74)+SIN($E74)*COS(BG$12))/SIN(BG$12)*$B74))</f>
        <v>17.816678669388</v>
      </c>
      <c r="BH164" s="0" t="n">
        <f aca="false">IF($B74=0,0,IF(SIN(BH$12)=0,999999999,(SIN(BH$12)*COS($E74)+SIN($E74)*COS(BH$12))/SIN(BH$12)*$B74))</f>
        <v>17.4422374622665</v>
      </c>
      <c r="BI164" s="0" t="n">
        <f aca="false">IF($B74=0,0,IF(SIN(BI$12)=0,999999999,(SIN(BI$12)*COS($E74)+SIN($E74)*COS(BI$12))/SIN(BI$12)*$B74))</f>
        <v>17.0771745334524</v>
      </c>
      <c r="BJ164" s="0" t="n">
        <f aca="false">IF($B74=0,0,IF(SIN(BJ$12)=0,999999999,(SIN(BJ$12)*COS($E74)+SIN($E74)*COS(BJ$12))/SIN(BJ$12)*$B74))</f>
        <v>16.7209275752877</v>
      </c>
      <c r="BK164" s="0" t="n">
        <f aca="false">IF($B74=0,0,IF(SIN(BK$12)=0,999999999,(SIN(BK$12)*COS($E74)+SIN($E74)*COS(BK$12))/SIN(BK$12)*$B74))</f>
        <v>16.3729716135479</v>
      </c>
      <c r="BL164" s="0" t="n">
        <f aca="false">IF($B74=0,0,IF(SIN(BL$12)=0,999999999,(SIN(BL$12)*COS($E74)+SIN($E74)*COS(BL$12))/SIN(BL$12)*$B74))</f>
        <v>16.0328157106172</v>
      </c>
      <c r="BM164" s="0" t="n">
        <f aca="false">IF($B74=0,0,IF(SIN(BM$12)=0,999999999,(SIN(BM$12)*COS($E74)+SIN($E74)*COS(BM$12))/SIN(BM$12)*$B74))</f>
        <v>15.7000000000001</v>
      </c>
      <c r="BN164" s="0" t="n">
        <f aca="false">IF($B74=0,0,IF(SIN(BN$12)=0,999999999,(SIN(BN$12)*COS($E74)+SIN($E74)*COS(BN$12))/SIN(BN$12)*$B74))</f>
        <v>15.3740930132922</v>
      </c>
      <c r="BO164" s="0" t="n">
        <f aca="false">IF($B74=0,0,IF(SIN(BO$12)=0,999999999,(SIN(BO$12)*COS($E74)+SIN($E74)*COS(BO$12))/SIN(BO$12)*$B74))</f>
        <v>15.0546892658167</v>
      </c>
      <c r="BP164" s="0" t="n">
        <f aca="false">IF($B74=0,0,IF(SIN(BP$12)=0,999999999,(SIN(BP$12)*COS($E74)+SIN($E74)*COS(BP$12))/SIN(BP$12)*$B74))</f>
        <v>14.7414070714771</v>
      </c>
      <c r="BQ164" s="0" t="n">
        <f aca="false">IF($B74=0,0,IF(SIN(BQ$12)=0,999999999,(SIN(BQ$12)*COS($E74)+SIN($E74)*COS(BQ$12))/SIN(BQ$12)*$B74))</f>
        <v>14.4338865611025</v>
      </c>
      <c r="BR164" s="0" t="n">
        <f aca="false">IF($B74=0,0,IF(SIN(BR$12)=0,999999999,(SIN(BR$12)*COS($E74)+SIN($E74)*COS(BR$12))/SIN(BR$12)*$B74))</f>
        <v>14.1317878817579</v>
      </c>
      <c r="BS164" s="0" t="n">
        <f aca="false">IF($B74=0,0,IF(SIN(BS$12)=0,999999999,(SIN(BS$12)*COS($E74)+SIN($E74)*COS(BS$12))/SIN(BS$12)*$B74))</f>
        <v>13.8347895572429</v>
      </c>
      <c r="BT164" s="0" t="n">
        <f aca="false">IF($B74=0,0,IF(SIN(BT$12)=0,999999999,(SIN(BT$12)*COS($E74)+SIN($E74)*COS(BT$12))/SIN(BT$12)*$B74))</f>
        <v>13.5425869923877</v>
      </c>
      <c r="BU164" s="0" t="n">
        <f aca="false">IF($B74=0,0,IF(SIN(BU$12)=0,999999999,(SIN(BU$12)*COS($E74)+SIN($E74)*COS(BU$12))/SIN(BU$12)*$B74))</f>
        <v>13.2548911058022</v>
      </c>
      <c r="BV164" s="0" t="n">
        <f aca="false">IF($B74=0,0,IF(SIN(BV$12)=0,999999999,(SIN(BV$12)*COS($E74)+SIN($E74)*COS(BV$12))/SIN(BV$12)*$B74))</f>
        <v>12.9714270775212</v>
      </c>
      <c r="BW164" s="0" t="n">
        <f aca="false">IF($B74=0,0,IF(SIN(BW$12)=0,999999999,(SIN(BW$12)*COS($E74)+SIN($E74)*COS(BW$12))/SIN(BW$12)*$B74))</f>
        <v>12.6919331995368</v>
      </c>
      <c r="BX164" s="0" t="n">
        <f aca="false">IF($B74=0,0,IF(SIN(BX$12)=0,999999999,(SIN(BX$12)*COS($E74)+SIN($E74)*COS(BX$12))/SIN(BX$12)*$B74))</f>
        <v>12.4161598185555</v>
      </c>
      <c r="BY164" s="0" t="n">
        <f aca="false">IF($B74=0,0,IF(SIN(BY$12)=0,999999999,(SIN(BY$12)*COS($E74)+SIN($E74)*COS(BY$12))/SIN(BY$12)*$B74))</f>
        <v>12.1438683614894</v>
      </c>
      <c r="BZ164" s="0" t="n">
        <f aca="false">IF($B74=0,0,IF(SIN(BZ$12)=0,999999999,(SIN(BZ$12)*COS($E74)+SIN($E74)*COS(BZ$12))/SIN(BZ$12)*$B74))</f>
        <v>11.8748304352209</v>
      </c>
      <c r="CA164" s="0" t="n">
        <f aca="false">IF($B74=0,0,IF(SIN(CA$12)=0,999999999,(SIN(CA$12)*COS($E74)+SIN($E74)*COS(CA$12))/SIN(CA$12)*$B74))</f>
        <v>11.6088269930741</v>
      </c>
      <c r="CB164" s="0" t="n">
        <f aca="false">IF($B74=0,0,IF(SIN(CB$12)=0,999999999,(SIN(CB$12)*COS($E74)+SIN($E74)*COS(CB$12))/SIN(CB$12)*$B74))</f>
        <v>11.3456475612092</v>
      </c>
      <c r="CC164" s="0" t="n">
        <f aca="false">IF($B74=0,0,IF(SIN(CC$12)=0,999999999,(SIN(CC$12)*COS($E74)+SIN($E74)*COS(CC$12))/SIN(CC$12)*$B74))</f>
        <v>11.0850895188477</v>
      </c>
      <c r="CD164" s="0" t="n">
        <f aca="false">IF($B74=0,0,IF(SIN(CD$12)=0,999999999,(SIN(CD$12)*COS($E74)+SIN($E74)*COS(CD$12))/SIN(CD$12)*$B74))</f>
        <v>10.8269574268391</v>
      </c>
      <c r="CE164" s="0" t="n">
        <f aca="false">IF($B74=0,0,IF(SIN(CE$12)=0,999999999,(SIN(CE$12)*COS($E74)+SIN($E74)*COS(CE$12))/SIN(CE$12)*$B74))</f>
        <v>10.5710623996042</v>
      </c>
      <c r="CF164" s="0" t="n">
        <f aca="false">IF($B74=0,0,IF(SIN(CF$12)=0,999999999,(SIN(CF$12)*COS($E74)+SIN($E74)*COS(CF$12))/SIN(CF$12)*$B74))</f>
        <v>10.3172215159633</v>
      </c>
      <c r="CG164" s="0" t="n">
        <f aca="false">IF($B74=0,0,IF(SIN(CG$12)=0,999999999,(SIN(CG$12)*COS($E74)+SIN($E74)*COS(CG$12))/SIN(CG$12)*$B74))</f>
        <v>10.06525726476</v>
      </c>
      <c r="CH164" s="0" t="n">
        <f aca="false">IF($B74=0,0,IF(SIN(CH$12)=0,999999999,(SIN(CH$12)*COS($E74)+SIN($E74)*COS(CH$12))/SIN(CH$12)*$B74))</f>
        <v>9.81499702154875</v>
      </c>
      <c r="CI164" s="0" t="n">
        <f aca="false">IF($B74=0,0,IF(SIN(CI$12)=0,999999999,(SIN(CI$12)*COS($E74)+SIN($E74)*COS(CI$12))/SIN(CI$12)*$B74))</f>
        <v>9.56627255293296</v>
      </c>
      <c r="CJ164" s="0" t="n">
        <f aca="false">IF($B74=0,0,IF(SIN(CJ$12)=0,999999999,(SIN(CJ$12)*COS($E74)+SIN($E74)*COS(CJ$12))/SIN(CJ$12)*$B74))</f>
        <v>9.31891954541066</v>
      </c>
      <c r="CK164" s="0" t="n">
        <f aca="false">IF($B74=0,0,IF(SIN(CK$12)=0,999999999,(SIN(CK$12)*COS($E74)+SIN($E74)*COS(CK$12))/SIN(CK$12)*$B74))</f>
        <v>9.07277715582311</v>
      </c>
      <c r="CL164" s="0" t="n">
        <f aca="false">IF($B74=0,0,IF(SIN(CL$12)=0,999999999,(SIN(CL$12)*COS($E74)+SIN($E74)*COS(CL$12))/SIN(CL$12)*$B74))</f>
        <v>8.82768758071408</v>
      </c>
      <c r="CM164" s="0" t="n">
        <f aca="false">IF($B74=0,0,IF(SIN(CM$12)=0,999999999,(SIN(CM$12)*COS($E74)+SIN($E74)*COS(CM$12))/SIN(CM$12)*$B74))</f>
        <v>8.58349564208229</v>
      </c>
      <c r="CN164" s="0" t="n">
        <f aca="false">IF($B74=0,0,IF(SIN(CN$12)=0,999999999,(SIN(CN$12)*COS($E74)+SIN($E74)*COS(CN$12))/SIN(CN$12)*$B74))</f>
        <v>8.34004838716319</v>
      </c>
      <c r="CO164" s="0" t="n">
        <f aca="false">IF($B74=0,0,IF(SIN(CO$12)=0,999999999,(SIN(CO$12)*COS($E74)+SIN($E74)*COS(CO$12))/SIN(CO$12)*$B74))</f>
        <v>8.09719470000968</v>
      </c>
      <c r="CP164" s="0" t="n">
        <f aca="false">IF($B74=0,0,IF(SIN(CP$12)=0,999999999,(SIN(CP$12)*COS($E74)+SIN($E74)*COS(CP$12))/SIN(CP$12)*$B74))</f>
        <v>7.85478492274581</v>
      </c>
      <c r="CQ164" s="0" t="n">
        <f aca="false">IF($B74=0,0,IF(SIN(CQ$12)=0,999999999,(SIN(CQ$12)*COS($E74)+SIN($E74)*COS(CQ$12))/SIN(CQ$12)*$B74))</f>
        <v>7.61267048445518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808.545605306986</v>
      </c>
      <c r="H165" s="0" t="n">
        <f aca="false">IF($B75=0,0,IF(SIN(H$12)=0,999999999,(SIN(H$12)*COS($E75)+SIN($E75)*COS(H$12))/SIN(H$12)*$B75))</f>
        <v>407.714540349109</v>
      </c>
      <c r="I165" s="0" t="n">
        <f aca="false">IF($B75=0,0,IF(SIN(I$12)=0,999999999,(SIN(I$12)*COS($E75)+SIN($E75)*COS(I$12))/SIN(I$12)*$B75))</f>
        <v>274.049902105736</v>
      </c>
      <c r="J165" s="0" t="n">
        <f aca="false">IF($B75=0,0,IF(SIN(J$12)=0,999999999,(SIN(J$12)*COS($E75)+SIN($E75)*COS(J$12))/SIN(J$12)*$B75))</f>
        <v>207.176845724952</v>
      </c>
      <c r="K165" s="0" t="n">
        <f aca="false">IF($B75=0,0,IF(SIN(K$12)=0,999999999,(SIN(K$12)*COS($E75)+SIN($E75)*COS(K$12))/SIN(K$12)*$B75))</f>
        <v>167.020394271033</v>
      </c>
      <c r="L165" s="0" t="n">
        <f aca="false">IF($B75=0,0,IF(SIN(L$12)=0,999999999,(SIN(L$12)*COS($E75)+SIN($E75)*COS(L$12))/SIN(L$12)*$B75))</f>
        <v>140.222215440737</v>
      </c>
      <c r="M165" s="0" t="n">
        <f aca="false">IF($B75=0,0,IF(SIN(M$12)=0,999999999,(SIN(M$12)*COS($E75)+SIN($E75)*COS(M$12))/SIN(M$12)*$B75))</f>
        <v>121.057303946348</v>
      </c>
      <c r="N165" s="0" t="n">
        <f aca="false">IF($B75=0,0,IF(SIN(N$12)=0,999999999,(SIN(N$12)*COS($E75)+SIN($E75)*COS(N$12))/SIN(N$12)*$B75))</f>
        <v>106.663152107022</v>
      </c>
      <c r="O165" s="0" t="n">
        <f aca="false">IF($B75=0,0,IF(SIN(O$12)=0,999999999,(SIN(O$12)*COS($E75)+SIN($E75)*COS(O$12))/SIN(O$12)*$B75))</f>
        <v>95.4494733752813</v>
      </c>
      <c r="P165" s="0" t="n">
        <f aca="false">IF($B75=0,0,IF(SIN(P$12)=0,999999999,(SIN(P$12)*COS($E75)+SIN($E75)*COS(P$12))/SIN(P$12)*$B75))</f>
        <v>86.462091744018</v>
      </c>
      <c r="Q165" s="0" t="n">
        <f aca="false">IF($B75=0,0,IF(SIN(Q$12)=0,999999999,(SIN(Q$12)*COS($E75)+SIN($E75)*COS(Q$12))/SIN(Q$12)*$B75))</f>
        <v>79.0938005645346</v>
      </c>
      <c r="R165" s="0" t="n">
        <f aca="false">IF($B75=0,0,IF(SIN(R$12)=0,999999999,(SIN(R$12)*COS($E75)+SIN($E75)*COS(R$12))/SIN(R$12)*$B75))</f>
        <v>72.9397919524927</v>
      </c>
      <c r="S165" s="0" t="n">
        <f aca="false">IF($B75=0,0,IF(SIN(S$12)=0,999999999,(SIN(S$12)*COS($E75)+SIN($E75)*COS(S$12))/SIN(S$12)*$B75))</f>
        <v>67.7198110805325</v>
      </c>
      <c r="T165" s="0" t="n">
        <f aca="false">IF($B75=0,0,IF(SIN(T$12)=0,999999999,(SIN(T$12)*COS($E75)+SIN($E75)*COS(T$12))/SIN(T$12)*$B75))</f>
        <v>63.2336729141817</v>
      </c>
      <c r="U165" s="0" t="n">
        <f aca="false">IF($B75=0,0,IF(SIN(U$12)=0,999999999,(SIN(U$12)*COS($E75)+SIN($E75)*COS(U$12))/SIN(U$12)*$B75))</f>
        <v>59.3345722508085</v>
      </c>
      <c r="V165" s="0" t="n">
        <f aca="false">IF($B75=0,0,IF(SIN(V$12)=0,999999999,(SIN(V$12)*COS($E75)+SIN($E75)*COS(V$12))/SIN(V$12)*$B75))</f>
        <v>55.9124024914835</v>
      </c>
      <c r="W165" s="0" t="n">
        <f aca="false">IF($B75=0,0,IF(SIN(W$12)=0,999999999,(SIN(W$12)*COS($E75)+SIN($E75)*COS(W$12))/SIN(W$12)*$B75))</f>
        <v>52.8829619027401</v>
      </c>
      <c r="X165" s="0" t="n">
        <f aca="false">IF($B75=0,0,IF(SIN(X$12)=0,999999999,(SIN(X$12)*COS($E75)+SIN($E75)*COS(X$12))/SIN(X$12)*$B75))</f>
        <v>50.1807577887724</v>
      </c>
      <c r="Y165" s="0" t="n">
        <f aca="false">IF($B75=0,0,IF(SIN(Y$12)=0,999999999,(SIN(Y$12)*COS($E75)+SIN($E75)*COS(Y$12))/SIN(Y$12)*$B75))</f>
        <v>47.7540830280702</v>
      </c>
      <c r="Z165" s="0" t="n">
        <f aca="false">IF($B75=0,0,IF(SIN(Z$12)=0,999999999,(SIN(Z$12)*COS($E75)+SIN($E75)*COS(Z$12))/SIN(Z$12)*$B75))</f>
        <v>45.5615696468812</v>
      </c>
      <c r="AA165" s="0" t="n">
        <f aca="false">IF($B75=0,0,IF(SIN(AA$12)=0,999999999,(SIN(AA$12)*COS($E75)+SIN($E75)*COS(AA$12))/SIN(AA$12)*$B75))</f>
        <v>43.5697270838339</v>
      </c>
      <c r="AB165" s="0" t="n">
        <f aca="false">IF($B75=0,0,IF(SIN(AB$12)=0,999999999,(SIN(AB$12)*COS($E75)+SIN($E75)*COS(AB$12))/SIN(AB$12)*$B75))</f>
        <v>41.7511518348414</v>
      </c>
      <c r="AC165" s="0" t="n">
        <f aca="false">IF($B75=0,0,IF(SIN(AC$12)=0,999999999,(SIN(AC$12)*COS($E75)+SIN($E75)*COS(AC$12))/SIN(AC$12)*$B75))</f>
        <v>40.0832041450959</v>
      </c>
      <c r="AD165" s="0" t="n">
        <f aca="false">IF($B75=0,0,IF(SIN(AD$12)=0,999999999,(SIN(AD$12)*COS($E75)+SIN($E75)*COS(AD$12))/SIN(AD$12)*$B75))</f>
        <v>38.5470155260266</v>
      </c>
      <c r="AE165" s="0" t="n">
        <f aca="false">IF($B75=0,0,IF(SIN(AE$12)=0,999999999,(SIN(AE$12)*COS($E75)+SIN($E75)*COS(AE$12))/SIN(AE$12)*$B75))</f>
        <v>37.1267344661665</v>
      </c>
      <c r="AF165" s="0" t="n">
        <f aca="false">IF($B75=0,0,IF(SIN(AF$12)=0,999999999,(SIN(AF$12)*COS($E75)+SIN($E75)*COS(AF$12))/SIN(AF$12)*$B75))</f>
        <v>35.8089462067362</v>
      </c>
      <c r="AG165" s="0" t="n">
        <f aca="false">IF($B75=0,0,IF(SIN(AG$12)=0,999999999,(SIN(AG$12)*COS($E75)+SIN($E75)*COS(AG$12))/SIN(AG$12)*$B75))</f>
        <v>34.5822214539887</v>
      </c>
      <c r="AH165" s="0" t="n">
        <f aca="false">IF($B75=0,0,IF(SIN(AH$12)=0,999999999,(SIN(AH$12)*COS($E75)+SIN($E75)*COS(AH$12))/SIN(AH$12)*$B75))</f>
        <v>33.4367617940567</v>
      </c>
      <c r="AI165" s="0" t="n">
        <f aca="false">IF($B75=0,0,IF(SIN(AI$12)=0,999999999,(SIN(AI$12)*COS($E75)+SIN($E75)*COS(AI$12))/SIN(AI$12)*$B75))</f>
        <v>32.3641184682501</v>
      </c>
      <c r="AJ165" s="0" t="n">
        <f aca="false">IF($B75=0,0,IF(SIN(AJ$12)=0,999999999,(SIN(AJ$12)*COS($E75)+SIN($E75)*COS(AJ$12))/SIN(AJ$12)*$B75))</f>
        <v>31.3569673912936</v>
      </c>
      <c r="AK165" s="0" t="n">
        <f aca="false">IF($B75=0,0,IF(SIN(AK$12)=0,999999999,(SIN(AK$12)*COS($E75)+SIN($E75)*COS(AK$12))/SIN(AK$12)*$B75))</f>
        <v>30.4089277124112</v>
      </c>
      <c r="AL165" s="0" t="n">
        <f aca="false">IF($B75=0,0,IF(SIN(AL$12)=0,999999999,(SIN(AL$12)*COS($E75)+SIN($E75)*COS(AL$12))/SIN(AL$12)*$B75))</f>
        <v>29.514414394185</v>
      </c>
      <c r="AM165" s="0" t="n">
        <f aca="false">IF($B75=0,0,IF(SIN(AM$12)=0,999999999,(SIN(AM$12)*COS($E75)+SIN($E75)*COS(AM$12))/SIN(AM$12)*$B75))</f>
        <v>28.6685175932186</v>
      </c>
      <c r="AN165" s="0" t="n">
        <f aca="false">IF($B75=0,0,IF(SIN(AN$12)=0,999999999,(SIN(AN$12)*COS($E75)+SIN($E75)*COS(AN$12))/SIN(AN$12)*$B75))</f>
        <v>27.8669033245053</v>
      </c>
      <c r="AO165" s="0" t="n">
        <f aca="false">IF($B75=0,0,IF(SIN(AO$12)=0,999999999,(SIN(AO$12)*COS($E75)+SIN($E75)*COS(AO$12))/SIN(AO$12)*$B75))</f>
        <v>27.1057311526781</v>
      </c>
      <c r="AP165" s="0" t="n">
        <f aca="false">IF($B75=0,0,IF(SIN(AP$12)=0,999999999,(SIN(AP$12)*COS($E75)+SIN($E75)*COS(AP$12))/SIN(AP$12)*$B75))</f>
        <v>26.3815855992721</v>
      </c>
      <c r="AQ165" s="0" t="n">
        <f aca="false">IF($B75=0,0,IF(SIN(AQ$12)=0,999999999,(SIN(AQ$12)*COS($E75)+SIN($E75)*COS(AQ$12))/SIN(AQ$12)*$B75))</f>
        <v>25.6914186709914</v>
      </c>
      <c r="AR165" s="0" t="n">
        <f aca="false">IF($B75=0,0,IF(SIN(AR$12)=0,999999999,(SIN(AR$12)*COS($E75)+SIN($E75)*COS(AR$12))/SIN(AR$12)*$B75))</f>
        <v>25.032501460281</v>
      </c>
      <c r="AS165" s="0" t="n">
        <f aca="false">IF($B75=0,0,IF(SIN(AS$12)=0,999999999,(SIN(AS$12)*COS($E75)+SIN($E75)*COS(AS$12))/SIN(AS$12)*$B75))</f>
        <v>24.4023831897489</v>
      </c>
      <c r="AT165" s="0" t="n">
        <f aca="false">IF($B75=0,0,IF(SIN(AT$12)=0,999999999,(SIN(AT$12)*COS($E75)+SIN($E75)*COS(AT$12))/SIN(AT$12)*$B75))</f>
        <v>23.7988563976648</v>
      </c>
      <c r="AU165" s="0" t="n">
        <f aca="false">IF($B75=0,0,IF(SIN(AU$12)=0,999999999,(SIN(AU$12)*COS($E75)+SIN($E75)*COS(AU$12))/SIN(AU$12)*$B75))</f>
        <v>23.2199272159602</v>
      </c>
      <c r="AV165" s="0" t="n">
        <f aca="false">IF($B75=0,0,IF(SIN(AV$12)=0,999999999,(SIN(AV$12)*COS($E75)+SIN($E75)*COS(AV$12))/SIN(AV$12)*$B75))</f>
        <v>22.6637898918724</v>
      </c>
      <c r="AW165" s="0" t="n">
        <f aca="false">IF($B75=0,0,IF(SIN(AW$12)=0,999999999,(SIN(AW$12)*COS($E75)+SIN($E75)*COS(AW$12))/SIN(AW$12)*$B75))</f>
        <v>22.1288048622999</v>
      </c>
      <c r="AX165" s="0" t="n">
        <f aca="false">IF($B75=0,0,IF(SIN(AX$12)=0,999999999,(SIN(AX$12)*COS($E75)+SIN($E75)*COS(AX$12))/SIN(AX$12)*$B75))</f>
        <v>21.6134798155518</v>
      </c>
      <c r="AY165" s="0" t="n">
        <f aca="false">IF($B75=0,0,IF(SIN(AY$12)=0,999999999,(SIN(AY$12)*COS($E75)+SIN($E75)*COS(AY$12))/SIN(AY$12)*$B75))</f>
        <v>21.1164532756682</v>
      </c>
      <c r="AZ165" s="0" t="n">
        <f aca="false">IF($B75=0,0,IF(SIN(AZ$12)=0,999999999,(SIN(AZ$12)*COS($E75)+SIN($E75)*COS(AZ$12))/SIN(AZ$12)*$B75))</f>
        <v>20.6364803253215</v>
      </c>
      <c r="BA165" s="0" t="n">
        <f aca="false">IF($B75=0,0,IF(SIN(BA$12)=0,999999999,(SIN(BA$12)*COS($E75)+SIN($E75)*COS(BA$12))/SIN(BA$12)*$B75))</f>
        <v>20.1724201486588</v>
      </c>
      <c r="BB165" s="0" t="n">
        <f aca="false">IF($B75=0,0,IF(SIN(BB$12)=0,999999999,(SIN(BB$12)*COS($E75)+SIN($E75)*COS(BB$12))/SIN(BB$12)*$B75))</f>
        <v>19.7232251285479</v>
      </c>
      <c r="BC165" s="0" t="n">
        <f aca="false">IF($B75=0,0,IF(SIN(BC$12)=0,999999999,(SIN(BC$12)*COS($E75)+SIN($E75)*COS(BC$12))/SIN(BC$12)*$B75))</f>
        <v>19.2879312760304</v>
      </c>
      <c r="BD165" s="0" t="n">
        <f aca="false">IF($B75=0,0,IF(SIN(BD$12)=0,999999999,(SIN(BD$12)*COS($E75)+SIN($E75)*COS(BD$12))/SIN(BD$12)*$B75))</f>
        <v>18.8656498053321</v>
      </c>
      <c r="BE165" s="0" t="n">
        <f aca="false">IF($B75=0,0,IF(SIN(BE$12)=0,999999999,(SIN(BE$12)*COS($E75)+SIN($E75)*COS(BE$12))/SIN(BE$12)*$B75))</f>
        <v>18.4555596970479</v>
      </c>
      <c r="BF165" s="0" t="n">
        <f aca="false">IF($B75=0,0,IF(SIN(BF$12)=0,999999999,(SIN(BF$12)*COS($E75)+SIN($E75)*COS(BF$12))/SIN(BF$12)*$B75))</f>
        <v>18.0569011163226</v>
      </c>
      <c r="BG165" s="0" t="n">
        <f aca="false">IF($B75=0,0,IF(SIN(BG$12)=0,999999999,(SIN(BG$12)*COS($E75)+SIN($E75)*COS(BG$12))/SIN(BG$12)*$B75))</f>
        <v>17.6689695729423</v>
      </c>
      <c r="BH165" s="0" t="n">
        <f aca="false">IF($B75=0,0,IF(SIN(BH$12)=0,999999999,(SIN(BH$12)*COS($E75)+SIN($E75)*COS(BH$12))/SIN(BH$12)*$B75))</f>
        <v>17.2911107269943</v>
      </c>
      <c r="BI165" s="0" t="n">
        <f aca="false">IF($B75=0,0,IF(SIN(BI$12)=0,999999999,(SIN(BI$12)*COS($E75)+SIN($E75)*COS(BI$12))/SIN(BI$12)*$B75))</f>
        <v>16.9227157577533</v>
      </c>
      <c r="BJ165" s="0" t="n">
        <f aca="false">IF($B75=0,0,IF(SIN(BJ$12)=0,999999999,(SIN(BJ$12)*COS($E75)+SIN($E75)*COS(BJ$12))/SIN(BJ$12)*$B75))</f>
        <v>16.5632172252082</v>
      </c>
      <c r="BK165" s="0" t="n">
        <f aca="false">IF($B75=0,0,IF(SIN(BK$12)=0,999999999,(SIN(BK$12)*COS($E75)+SIN($E75)*COS(BK$12))/SIN(BK$12)*$B75))</f>
        <v>16.2120853635351</v>
      </c>
      <c r="BL165" s="0" t="n">
        <f aca="false">IF($B75=0,0,IF(SIN(BL$12)=0,999999999,(SIN(BL$12)*COS($E75)+SIN($E75)*COS(BL$12))/SIN(BL$12)*$B75))</f>
        <v>15.868824754181</v>
      </c>
      <c r="BM165" s="0" t="n">
        <f aca="false">IF($B75=0,0,IF(SIN(BM$12)=0,999999999,(SIN(BM$12)*COS($E75)+SIN($E75)*COS(BM$12))/SIN(BM$12)*$B75))</f>
        <v>15.5329713333092</v>
      </c>
      <c r="BN165" s="0" t="n">
        <f aca="false">IF($B75=0,0,IF(SIN(BN$12)=0,999999999,(SIN(BN$12)*COS($E75)+SIN($E75)*COS(BN$12))/SIN(BN$12)*$B75))</f>
        <v>15.2040896943717</v>
      </c>
      <c r="BO165" s="0" t="n">
        <f aca="false">IF($B75=0,0,IF(SIN(BO$12)=0,999999999,(SIN(BO$12)*COS($E75)+SIN($E75)*COS(BO$12))/SIN(BO$12)*$B75))</f>
        <v>14.8817706517099</v>
      </c>
      <c r="BP165" s="0" t="n">
        <f aca="false">IF($B75=0,0,IF(SIN(BP$12)=0,999999999,(SIN(BP$12)*COS($E75)+SIN($E75)*COS(BP$12))/SIN(BP$12)*$B75))</f>
        <v>14.5656290354619</v>
      </c>
      <c r="BQ165" s="0" t="n">
        <f aca="false">IF($B75=0,0,IF(SIN(BQ$12)=0,999999999,(SIN(BQ$12)*COS($E75)+SIN($E75)*COS(BQ$12))/SIN(BQ$12)*$B75))</f>
        <v>14.2553016918217</v>
      </c>
      <c r="BR165" s="0" t="n">
        <f aca="false">IF($B75=0,0,IF(SIN(BR$12)=0,999999999,(SIN(BR$12)*COS($E75)+SIN($E75)*COS(BR$12))/SIN(BR$12)*$B75))</f>
        <v>13.9504456659129</v>
      </c>
      <c r="BS165" s="0" t="n">
        <f aca="false">IF($B75=0,0,IF(SIN(BS$12)=0,999999999,(SIN(BS$12)*COS($E75)+SIN($E75)*COS(BS$12))/SIN(BS$12)*$B75))</f>
        <v>13.650736547324</v>
      </c>
      <c r="BT165" s="0" t="n">
        <f aca="false">IF($B75=0,0,IF(SIN(BT$12)=0,999999999,(SIN(BT$12)*COS($E75)+SIN($E75)*COS(BT$12))/SIN(BT$12)*$B75))</f>
        <v>13.3558669607526</v>
      </c>
      <c r="BU165" s="0" t="n">
        <f aca="false">IF($B75=0,0,IF(SIN(BU$12)=0,999999999,(SIN(BU$12)*COS($E75)+SIN($E75)*COS(BU$12))/SIN(BU$12)*$B75))</f>
        <v>13.0655451862746</v>
      </c>
      <c r="BV165" s="0" t="n">
        <f aca="false">IF($B75=0,0,IF(SIN(BV$12)=0,999999999,(SIN(BV$12)*COS($E75)+SIN($E75)*COS(BV$12))/SIN(BV$12)*$B75))</f>
        <v>12.7794938955595</v>
      </c>
      <c r="BW165" s="0" t="n">
        <f aca="false">IF($B75=0,0,IF(SIN(BW$12)=0,999999999,(SIN(BW$12)*COS($E75)+SIN($E75)*COS(BW$12))/SIN(BW$12)*$B75))</f>
        <v>12.4974489919107</v>
      </c>
      <c r="BX165" s="0" t="n">
        <f aca="false">IF($B75=0,0,IF(SIN(BX$12)=0,999999999,(SIN(BX$12)*COS($E75)+SIN($E75)*COS(BX$12))/SIN(BX$12)*$B75))</f>
        <v>12.2191585433733</v>
      </c>
      <c r="BY165" s="0" t="n">
        <f aca="false">IF($B75=0,0,IF(SIN(BY$12)=0,999999999,(SIN(BY$12)*COS($E75)+SIN($E75)*COS(BY$12))/SIN(BY$12)*$B75))</f>
        <v>11.9443817993299</v>
      </c>
      <c r="BZ165" s="0" t="n">
        <f aca="false">IF($B75=0,0,IF(SIN(BZ$12)=0,999999999,(SIN(BZ$12)*COS($E75)+SIN($E75)*COS(BZ$12))/SIN(BZ$12)*$B75))</f>
        <v>11.6728882820497</v>
      </c>
      <c r="CA165" s="0" t="n">
        <f aca="false">IF($B75=0,0,IF(SIN(CA$12)=0,999999999,(SIN(CA$12)*COS($E75)+SIN($E75)*COS(CA$12))/SIN(CA$12)*$B75))</f>
        <v>11.4044569455512</v>
      </c>
      <c r="CB165" s="0" t="n">
        <f aca="false">IF($B75=0,0,IF(SIN(CB$12)=0,999999999,(SIN(CB$12)*COS($E75)+SIN($E75)*COS(CB$12))/SIN(CB$12)*$B75))</f>
        <v>11.1388753949354</v>
      </c>
      <c r="CC165" s="0" t="n">
        <f aca="false">IF($B75=0,0,IF(SIN(CC$12)=0,999999999,(SIN(CC$12)*COS($E75)+SIN($E75)*COS(CC$12))/SIN(CC$12)*$B75))</f>
        <v>10.8759391600428</v>
      </c>
      <c r="CD165" s="0" t="n">
        <f aca="false">IF($B75=0,0,IF(SIN(CD$12)=0,999999999,(SIN(CD$12)*COS($E75)+SIN($E75)*COS(CD$12))/SIN(CD$12)*$B75))</f>
        <v>10.6154510178901</v>
      </c>
      <c r="CE165" s="0" t="n">
        <f aca="false">IF($B75=0,0,IF(SIN(CE$12)=0,999999999,(SIN(CE$12)*COS($E75)+SIN($E75)*COS(CE$12))/SIN(CE$12)*$B75))</f>
        <v>10.3572203588819</v>
      </c>
      <c r="CF165" s="0" t="n">
        <f aca="false">IF($B75=0,0,IF(SIN(CF$12)=0,999999999,(SIN(CF$12)*COS($E75)+SIN($E75)*COS(CF$12))/SIN(CF$12)*$B75))</f>
        <v>10.1010625922613</v>
      </c>
      <c r="CG165" s="0" t="n">
        <f aca="false">IF($B75=0,0,IF(SIN(CG$12)=0,999999999,(SIN(CG$12)*COS($E75)+SIN($E75)*COS(CG$12))/SIN(CG$12)*$B75))</f>
        <v>9.84679858667356</v>
      </c>
      <c r="CH165" s="0" t="n">
        <f aca="false">IF($B75=0,0,IF(SIN(CH$12)=0,999999999,(SIN(CH$12)*COS($E75)+SIN($E75)*COS(CH$12))/SIN(CH$12)*$B75))</f>
        <v>9.59425414207726</v>
      </c>
      <c r="CI165" s="0" t="n">
        <f aca="false">IF($B75=0,0,IF(SIN(CI$12)=0,999999999,(SIN(CI$12)*COS($E75)+SIN($E75)*COS(CI$12))/SIN(CI$12)*$B75))</f>
        <v>9.34325948955844</v>
      </c>
      <c r="CJ165" s="0" t="n">
        <f aca="false">IF($B75=0,0,IF(SIN(CJ$12)=0,999999999,(SIN(CJ$12)*COS($E75)+SIN($E75)*COS(CJ$12))/SIN(CJ$12)*$B75))</f>
        <v>9.0936488158758</v>
      </c>
      <c r="CK165" s="0" t="n">
        <f aca="false">IF($B75=0,0,IF(SIN(CK$12)=0,999999999,(SIN(CK$12)*COS($E75)+SIN($E75)*COS(CK$12))/SIN(CK$12)*$B75))</f>
        <v>8.84525980980615</v>
      </c>
      <c r="CL165" s="0" t="n">
        <f aca="false">IF($B75=0,0,IF(SIN(CL$12)=0,999999999,(SIN(CL$12)*COS($E75)+SIN($E75)*COS(CL$12))/SIN(CL$12)*$B75))</f>
        <v>8.59793322757309</v>
      </c>
      <c r="CM165" s="0" t="n">
        <f aca="false">IF($B75=0,0,IF(SIN(CM$12)=0,999999999,(SIN(CM$12)*COS($E75)+SIN($E75)*COS(CM$12))/SIN(CM$12)*$B75))</f>
        <v>8.35151247481853</v>
      </c>
      <c r="CN165" s="0" t="n">
        <f aca="false">IF($B75=0,0,IF(SIN(CN$12)=0,999999999,(SIN(CN$12)*COS($E75)+SIN($E75)*COS(CN$12))/SIN(CN$12)*$B75))</f>
        <v>8.10584320273147</v>
      </c>
      <c r="CO165" s="0" t="n">
        <f aca="false">IF($B75=0,0,IF(SIN(CO$12)=0,999999999,(SIN(CO$12)*COS($E75)+SIN($E75)*COS(CO$12))/SIN(CO$12)*$B75))</f>
        <v>7.8607729160836</v>
      </c>
      <c r="CP165" s="0" t="n">
        <f aca="false">IF($B75=0,0,IF(SIN(CP$12)=0,999999999,(SIN(CP$12)*COS($E75)+SIN($E75)*COS(CP$12))/SIN(CP$12)*$B75))</f>
        <v>7.61615059102601</v>
      </c>
      <c r="CQ165" s="0" t="n">
        <f aca="false">IF($B75=0,0,IF(SIN(CQ$12)=0,999999999,(SIN(CQ$12)*COS($E75)+SIN($E75)*COS(CQ$12))/SIN(CQ$12)*$B75))</f>
        <v>7.37182630059032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815.304886899606</v>
      </c>
      <c r="H166" s="0" t="n">
        <f aca="false">IF($B76=0,0,IF(SIN(H$12)=0,999999999,(SIN(H$12)*COS($E76)+SIN($E76)*COS(H$12))/SIN(H$12)*$B76))</f>
        <v>410.970502160881</v>
      </c>
      <c r="I166" s="0" t="n">
        <f aca="false">IF($B76=0,0,IF(SIN(I$12)=0,999999999,(SIN(I$12)*COS($E76)+SIN($E76)*COS(I$12))/SIN(I$12)*$B76))</f>
        <v>276.137616213935</v>
      </c>
      <c r="J166" s="0" t="n">
        <f aca="false">IF($B76=0,0,IF(SIN(J$12)=0,999999999,(SIN(J$12)*COS($E76)+SIN($E76)*COS(J$12))/SIN(J$12)*$B76))</f>
        <v>208.680079932</v>
      </c>
      <c r="K166" s="0" t="n">
        <f aca="false">IF($B76=0,0,IF(SIN(K$12)=0,999999999,(SIN(K$12)*COS($E76)+SIN($E76)*COS(K$12))/SIN(K$12)*$B76))</f>
        <v>168.172655454765</v>
      </c>
      <c r="L166" s="0" t="n">
        <f aca="false">IF($B76=0,0,IF(SIN(L$12)=0,999999999,(SIN(L$12)*COS($E76)+SIN($E76)*COS(L$12))/SIN(L$12)*$B76))</f>
        <v>141.140256779266</v>
      </c>
      <c r="M166" s="0" t="n">
        <f aca="false">IF($B76=0,0,IF(SIN(M$12)=0,999999999,(SIN(M$12)*COS($E76)+SIN($E76)*COS(M$12))/SIN(M$12)*$B76))</f>
        <v>121.807841267833</v>
      </c>
      <c r="N166" s="0" t="n">
        <f aca="false">IF($B76=0,0,IF(SIN(N$12)=0,999999999,(SIN(N$12)*COS($E76)+SIN($E76)*COS(N$12))/SIN(N$12)*$B76))</f>
        <v>107.28788252062</v>
      </c>
      <c r="O166" s="0" t="n">
        <f aca="false">IF($B76=0,0,IF(SIN(O$12)=0,999999999,(SIN(O$12)*COS($E76)+SIN($E76)*COS(O$12))/SIN(O$12)*$B76))</f>
        <v>95.976194662464</v>
      </c>
      <c r="P166" s="0" t="n">
        <f aca="false">IF($B76=0,0,IF(SIN(P$12)=0,999999999,(SIN(P$12)*COS($E76)+SIN($E76)*COS(P$12))/SIN(P$12)*$B76))</f>
        <v>86.910262053995</v>
      </c>
      <c r="Q166" s="0" t="n">
        <f aca="false">IF($B76=0,0,IF(SIN(Q$12)=0,999999999,(SIN(Q$12)*COS($E76)+SIN($E76)*COS(Q$12))/SIN(Q$12)*$B76))</f>
        <v>79.4775709751603</v>
      </c>
      <c r="R166" s="0" t="n">
        <f aca="false">IF($B76=0,0,IF(SIN(R$12)=0,999999999,(SIN(R$12)*COS($E76)+SIN($E76)*COS(R$12))/SIN(R$12)*$B76))</f>
        <v>73.2697754638812</v>
      </c>
      <c r="S166" s="0" t="n">
        <f aca="false">IF($B76=0,0,IF(SIN(S$12)=0,999999999,(SIN(S$12)*COS($E76)+SIN($E76)*COS(S$12))/SIN(S$12)*$B76))</f>
        <v>68.0041712262612</v>
      </c>
      <c r="T166" s="0" t="n">
        <f aca="false">IF($B76=0,0,IF(SIN(T$12)=0,999999999,(SIN(T$12)*COS($E76)+SIN($E76)*COS(T$12))/SIN(T$12)*$B76))</f>
        <v>63.4788235825226</v>
      </c>
      <c r="U166" s="0" t="n">
        <f aca="false">IF($B76=0,0,IF(SIN(U$12)=0,999999999,(SIN(U$12)*COS($E76)+SIN($E76)*COS(U$12))/SIN(U$12)*$B76))</f>
        <v>59.5456442319524</v>
      </c>
      <c r="V166" s="0" t="n">
        <f aca="false">IF($B76=0,0,IF(SIN(V$12)=0,999999999,(SIN(V$12)*COS($E76)+SIN($E76)*COS(V$12))/SIN(V$12)*$B76))</f>
        <v>56.0935642284888</v>
      </c>
      <c r="W166" s="0" t="n">
        <f aca="false">IF($B76=0,0,IF(SIN(W$12)=0,999999999,(SIN(W$12)*COS($E76)+SIN($E76)*COS(W$12))/SIN(W$12)*$B76))</f>
        <v>53.0376459036932</v>
      </c>
      <c r="X166" s="0" t="n">
        <f aca="false">IF($B76=0,0,IF(SIN(X$12)=0,999999999,(SIN(X$12)*COS($E76)+SIN($E76)*COS(X$12))/SIN(X$12)*$B76))</f>
        <v>50.311824146404</v>
      </c>
      <c r="Y166" s="0" t="n">
        <f aca="false">IF($B76=0,0,IF(SIN(Y$12)=0,999999999,(SIN(Y$12)*COS($E76)+SIN($E76)*COS(Y$12))/SIN(Y$12)*$B76))</f>
        <v>47.8639399076097</v>
      </c>
      <c r="Z166" s="0" t="n">
        <f aca="false">IF($B76=0,0,IF(SIN(Z$12)=0,999999999,(SIN(Z$12)*COS($E76)+SIN($E76)*COS(Z$12))/SIN(Z$12)*$B76))</f>
        <v>45.6522636516598</v>
      </c>
      <c r="AA166" s="0" t="n">
        <f aca="false">IF($B76=0,0,IF(SIN(AA$12)=0,999999999,(SIN(AA$12)*COS($E76)+SIN($E76)*COS(AA$12))/SIN(AA$12)*$B76))</f>
        <v>43.6430121049744</v>
      </c>
      <c r="AB166" s="0" t="n">
        <f aca="false">IF($B76=0,0,IF(SIN(AB$12)=0,999999999,(SIN(AB$12)*COS($E76)+SIN($E76)*COS(AB$12))/SIN(AB$12)*$B76))</f>
        <v>41.8085422529939</v>
      </c>
      <c r="AC166" s="0" t="n">
        <f aca="false">IF($B76=0,0,IF(SIN(AC$12)=0,999999999,(SIN(AC$12)*COS($E76)+SIN($E76)*COS(AC$12))/SIN(AC$12)*$B76))</f>
        <v>40.126016466275</v>
      </c>
      <c r="AD166" s="0" t="n">
        <f aca="false">IF($B76=0,0,IF(SIN(AD$12)=0,999999999,(SIN(AD$12)*COS($E76)+SIN($E76)*COS(AD$12))/SIN(AD$12)*$B76))</f>
        <v>38.5764013430079</v>
      </c>
      <c r="AE166" s="0" t="n">
        <f aca="false">IF($B76=0,0,IF(SIN(AE$12)=0,999999999,(SIN(AE$12)*COS($E76)+SIN($E76)*COS(AE$12))/SIN(AE$12)*$B76))</f>
        <v>37.1437068272898</v>
      </c>
      <c r="AF166" s="0" t="n">
        <f aca="false">IF($B76=0,0,IF(SIN(AF$12)=0,999999999,(SIN(AF$12)*COS($E76)+SIN($E76)*COS(AF$12))/SIN(AF$12)*$B76))</f>
        <v>35.8144009134663</v>
      </c>
      <c r="AG166" s="0" t="n">
        <f aca="false">IF($B76=0,0,IF(SIN(AG$12)=0,999999999,(SIN(AG$12)*COS($E76)+SIN($E76)*COS(AG$12))/SIN(AG$12)*$B76))</f>
        <v>34.5769544141585</v>
      </c>
      <c r="AH166" s="0" t="n">
        <f aca="false">IF($B76=0,0,IF(SIN(AH$12)=0,999999999,(SIN(AH$12)*COS($E76)+SIN($E76)*COS(AH$12))/SIN(AH$12)*$B76))</f>
        <v>33.4214832759863</v>
      </c>
      <c r="AI166" s="0" t="n">
        <f aca="false">IF($B76=0,0,IF(SIN(AI$12)=0,999999999,(SIN(AI$12)*COS($E76)+SIN($E76)*COS(AI$12))/SIN(AI$12)*$B76))</f>
        <v>32.3394648969226</v>
      </c>
      <c r="AJ166" s="0" t="n">
        <f aca="false">IF($B76=0,0,IF(SIN(AJ$12)=0,999999999,(SIN(AJ$12)*COS($E76)+SIN($E76)*COS(AJ$12))/SIN(AJ$12)*$B76))</f>
        <v>31.3235111781585</v>
      </c>
      <c r="AK166" s="0" t="n">
        <f aca="false">IF($B76=0,0,IF(SIN(AK$12)=0,999999999,(SIN(AK$12)*COS($E76)+SIN($E76)*COS(AK$12))/SIN(AK$12)*$B76))</f>
        <v>30.3671854993863</v>
      </c>
      <c r="AL166" s="0" t="n">
        <f aca="false">IF($B76=0,0,IF(SIN(AL$12)=0,999999999,(SIN(AL$12)*COS($E76)+SIN($E76)*COS(AL$12))/SIN(AL$12)*$B76))</f>
        <v>29.4648540091771</v>
      </c>
      <c r="AM166" s="0" t="n">
        <f aca="false">IF($B76=0,0,IF(SIN(AM$12)=0,999999999,(SIN(AM$12)*COS($E76)+SIN($E76)*COS(AM$12))/SIN(AM$12)*$B76))</f>
        <v>28.6115639514138</v>
      </c>
      <c r="AN166" s="0" t="n">
        <f aca="false">IF($B76=0,0,IF(SIN(AN$12)=0,999999999,(SIN(AN$12)*COS($E76)+SIN($E76)*COS(AN$12))/SIN(AN$12)*$B76))</f>
        <v>27.8029434614525</v>
      </c>
      <c r="AO166" s="0" t="n">
        <f aca="false">IF($B76=0,0,IF(SIN(AO$12)=0,999999999,(SIN(AO$12)*COS($E76)+SIN($E76)*COS(AO$12))/SIN(AO$12)*$B76))</f>
        <v>27.0351185379817</v>
      </c>
      <c r="AP166" s="0" t="n">
        <f aca="false">IF($B76=0,0,IF(SIN(AP$12)=0,999999999,(SIN(AP$12)*COS($E76)+SIN($E76)*COS(AP$12))/SIN(AP$12)*$B76))</f>
        <v>26.3046438507754</v>
      </c>
      <c r="AQ166" s="0" t="n">
        <f aca="false">IF($B76=0,0,IF(SIN(AQ$12)=0,999999999,(SIN(AQ$12)*COS($E76)+SIN($E76)*COS(AQ$12))/SIN(AQ$12)*$B76))</f>
        <v>25.6084447666482</v>
      </c>
      <c r="AR166" s="0" t="n">
        <f aca="false">IF($B76=0,0,IF(SIN(AR$12)=0,999999999,(SIN(AR$12)*COS($E76)+SIN($E76)*COS(AR$12))/SIN(AR$12)*$B76))</f>
        <v>24.9437685270101</v>
      </c>
      <c r="AS166" s="0" t="n">
        <f aca="false">IF($B76=0,0,IF(SIN(AS$12)=0,999999999,(SIN(AS$12)*COS($E76)+SIN($E76)*COS(AS$12))/SIN(AS$12)*$B76))</f>
        <v>24.3081429343305</v>
      </c>
      <c r="AT166" s="0" t="n">
        <f aca="false">IF($B76=0,0,IF(SIN(AT$12)=0,999999999,(SIN(AT$12)*COS($E76)+SIN($E76)*COS(AT$12))/SIN(AT$12)*$B76))</f>
        <v>23.6993412333538</v>
      </c>
      <c r="AU166" s="0" t="n">
        <f aca="false">IF($B76=0,0,IF(SIN(AU$12)=0,999999999,(SIN(AU$12)*COS($E76)+SIN($E76)*COS(AU$12))/SIN(AU$12)*$B76))</f>
        <v>23.1153521293246</v>
      </c>
      <c r="AV166" s="0" t="n">
        <f aca="false">IF($B76=0,0,IF(SIN(AV$12)=0,999999999,(SIN(AV$12)*COS($E76)+SIN($E76)*COS(AV$12))/SIN(AV$12)*$B76))</f>
        <v>22.5543540869476</v>
      </c>
      <c r="AW166" s="0" t="n">
        <f aca="false">IF($B76=0,0,IF(SIN(AW$12)=0,999999999,(SIN(AW$12)*COS($E76)+SIN($E76)*COS(AW$12))/SIN(AW$12)*$B76))</f>
        <v>22.0146932131094</v>
      </c>
      <c r="AX166" s="0" t="n">
        <f aca="false">IF($B76=0,0,IF(SIN(AX$12)=0,999999999,(SIN(AX$12)*COS($E76)+SIN($E76)*COS(AX$12))/SIN(AX$12)*$B76))</f>
        <v>21.4948641531057</v>
      </c>
      <c r="AY166" s="0" t="n">
        <f aca="false">IF($B76=0,0,IF(SIN(AY$12)=0,999999999,(SIN(AY$12)*COS($E76)+SIN($E76)*COS(AY$12))/SIN(AY$12)*$B76))</f>
        <v>20.9934935314855</v>
      </c>
      <c r="AZ166" s="0" t="n">
        <f aca="false">IF($B76=0,0,IF(SIN(AZ$12)=0,999999999,(SIN(AZ$12)*COS($E76)+SIN($E76)*COS(AZ$12))/SIN(AZ$12)*$B76))</f>
        <v>20.5093255501687</v>
      </c>
      <c r="BA166" s="0" t="n">
        <f aca="false">IF($B76=0,0,IF(SIN(BA$12)=0,999999999,(SIN(BA$12)*COS($E76)+SIN($E76)*COS(BA$12))/SIN(BA$12)*$B76))</f>
        <v>20.0412094224121</v>
      </c>
      <c r="BB166" s="0" t="n">
        <f aca="false">IF($B76=0,0,IF(SIN(BB$12)=0,999999999,(SIN(BB$12)*COS($E76)+SIN($E76)*COS(BB$12))/SIN(BB$12)*$B76))</f>
        <v>19.5880883747624</v>
      </c>
      <c r="BC166" s="0" t="n">
        <f aca="false">IF($B76=0,0,IF(SIN(BC$12)=0,999999999,(SIN(BC$12)*COS($E76)+SIN($E76)*COS(BC$12))/SIN(BC$12)*$B76))</f>
        <v>19.1489899928625</v>
      </c>
      <c r="BD166" s="0" t="n">
        <f aca="false">IF($B76=0,0,IF(SIN(BD$12)=0,999999999,(SIN(BD$12)*COS($E76)+SIN($E76)*COS(BD$12))/SIN(BD$12)*$B76))</f>
        <v>18.7230177228258</v>
      </c>
      <c r="BE166" s="0" t="n">
        <f aca="false">IF($B76=0,0,IF(SIN(BE$12)=0,999999999,(SIN(BE$12)*COS($E76)+SIN($E76)*COS(BE$12))/SIN(BE$12)*$B76))</f>
        <v>18.3093433694222</v>
      </c>
      <c r="BF166" s="0" t="n">
        <f aca="false">IF($B76=0,0,IF(SIN(BF$12)=0,999999999,(SIN(BF$12)*COS($E76)+SIN($E76)*COS(BF$12))/SIN(BF$12)*$B76))</f>
        <v>17.9072004567332</v>
      </c>
      <c r="BG166" s="0" t="n">
        <f aca="false">IF($B76=0,0,IF(SIN(BG$12)=0,999999999,(SIN(BG$12)*COS($E76)+SIN($E76)*COS(BG$12))/SIN(BG$12)*$B76))</f>
        <v>17.5158783372017</v>
      </c>
      <c r="BH166" s="0" t="n">
        <f aca="false">IF($B76=0,0,IF(SIN(BH$12)=0,999999999,(SIN(BH$12)*COS($E76)+SIN($E76)*COS(BH$12))/SIN(BH$12)*$B76))</f>
        <v>17.134716951892</v>
      </c>
      <c r="BI166" s="0" t="n">
        <f aca="false">IF($B76=0,0,IF(SIN(BI$12)=0,999999999,(SIN(BI$12)*COS($E76)+SIN($E76)*COS(BI$12))/SIN(BI$12)*$B76))</f>
        <v>16.7631021589005</v>
      </c>
      <c r="BJ166" s="0" t="n">
        <f aca="false">IF($B76=0,0,IF(SIN(BJ$12)=0,999999999,(SIN(BJ$12)*COS($E76)+SIN($E76)*COS(BJ$12))/SIN(BJ$12)*$B76))</f>
        <v>16.4004615587106</v>
      </c>
      <c r="BK166" s="0" t="n">
        <f aca="false">IF($B76=0,0,IF(SIN(BK$12)=0,999999999,(SIN(BK$12)*COS($E76)+SIN($E76)*COS(BK$12))/SIN(BK$12)*$B76))</f>
        <v>16.0462607552706</v>
      </c>
      <c r="BL166" s="0" t="n">
        <f aca="false">IF($B76=0,0,IF(SIN(BL$12)=0,999999999,(SIN(BL$12)*COS($E76)+SIN($E76)*COS(BL$12))/SIN(BL$12)*$B76))</f>
        <v>15.7</v>
      </c>
      <c r="BM166" s="0" t="n">
        <f aca="false">IF($B76=0,0,IF(SIN(BM$12)=0,999999999,(SIN(BM$12)*COS($E76)+SIN($E76)*COS(BM$12))/SIN(BM$12)*$B76))</f>
        <v>15.361211173079</v>
      </c>
      <c r="BN166" s="0" t="n">
        <f aca="false">IF($B76=0,0,IF(SIN(BN$12)=0,999999999,(SIN(BN$12)*COS($E76)+SIN($E76)*COS(BN$12))/SIN(BN$12)*$B76))</f>
        <v>15.0294550624451</v>
      </c>
      <c r="BO166" s="0" t="n">
        <f aca="false">IF($B76=0,0,IF(SIN(BO$12)=0,999999999,(SIN(BO$12)*COS($E76)+SIN($E76)*COS(BO$12))/SIN(BO$12)*$B76))</f>
        <v>14.7043189060997</v>
      </c>
      <c r="BP166" s="0" t="n">
        <f aca="false">IF($B76=0,0,IF(SIN(BP$12)=0,999999999,(SIN(BP$12)*COS($E76)+SIN($E76)*COS(BP$12))/SIN(BP$12)*$B76))</f>
        <v>14.3854141677423</v>
      </c>
      <c r="BQ166" s="0" t="n">
        <f aca="false">IF($B76=0,0,IF(SIN(BQ$12)=0,999999999,(SIN(BQ$12)*COS($E76)+SIN($E76)*COS(BQ$12))/SIN(BQ$12)*$B76))</f>
        <v>14.0723745195514</v>
      </c>
      <c r="BR166" s="0" t="n">
        <f aca="false">IF($B76=0,0,IF(SIN(BR$12)=0,999999999,(SIN(BR$12)*COS($E76)+SIN($E76)*COS(BR$12))/SIN(BR$12)*$B76))</f>
        <v>13.7648540091771</v>
      </c>
      <c r="BS166" s="0" t="n">
        <f aca="false">IF($B76=0,0,IF(SIN(BS$12)=0,999999999,(SIN(BS$12)*COS($E76)+SIN($E76)*COS(BS$12))/SIN(BS$12)*$B76))</f>
        <v>13.4625253908153</v>
      </c>
      <c r="BT166" s="0" t="n">
        <f aca="false">IF($B76=0,0,IF(SIN(BT$12)=0,999999999,(SIN(BT$12)*COS($E76)+SIN($E76)*COS(BT$12))/SIN(BT$12)*$B76))</f>
        <v>13.1650786026601</v>
      </c>
      <c r="BU166" s="0" t="n">
        <f aca="false">IF($B76=0,0,IF(SIN(BU$12)=0,999999999,(SIN(BU$12)*COS($E76)+SIN($E76)*COS(BU$12))/SIN(BU$12)*$B76))</f>
        <v>12.8722193751146</v>
      </c>
      <c r="BV166" s="0" t="n">
        <f aca="false">IF($B76=0,0,IF(SIN(BV$12)=0,999999999,(SIN(BV$12)*COS($E76)+SIN($E76)*COS(BV$12))/SIN(BV$12)*$B76))</f>
        <v>12.5836679559596</v>
      </c>
      <c r="BW166" s="0" t="n">
        <f aca="false">IF($B76=0,0,IF(SIN(BW$12)=0,999999999,(SIN(BW$12)*COS($E76)+SIN($E76)*COS(BW$12))/SIN(BW$12)*$B76))</f>
        <v>12.2991579402563</v>
      </c>
      <c r="BX166" s="0" t="n">
        <f aca="false">IF($B76=0,0,IF(SIN(BX$12)=0,999999999,(SIN(BX$12)*COS($E76)+SIN($E76)*COS(BX$12))/SIN(BX$12)*$B76))</f>
        <v>12.0184351941292</v>
      </c>
      <c r="BY166" s="0" t="n">
        <f aca="false">IF($B76=0,0,IF(SIN(BY$12)=0,999999999,(SIN(BY$12)*COS($E76)+SIN($E76)*COS(BY$12))/SIN(BY$12)*$B76))</f>
        <v>11.7412568627667</v>
      </c>
      <c r="BZ166" s="0" t="n">
        <f aca="false">IF($B76=0,0,IF(SIN(BZ$12)=0,999999999,(SIN(BZ$12)*COS($E76)+SIN($E76)*COS(BZ$12))/SIN(BZ$12)*$B76))</f>
        <v>11.4673904540302</v>
      </c>
      <c r="CA166" s="0" t="n">
        <f aca="false">IF($B76=0,0,IF(SIN(CA$12)=0,999999999,(SIN(CA$12)*COS($E76)+SIN($E76)*COS(CA$12))/SIN(CA$12)*$B76))</f>
        <v>11.1966129899652</v>
      </c>
      <c r="CB166" s="0" t="n">
        <f aca="false">IF($B76=0,0,IF(SIN(CB$12)=0,999999999,(SIN(CB$12)*COS($E76)+SIN($E76)*COS(CB$12))/SIN(CB$12)*$B76))</f>
        <v>10.9287102193118</v>
      </c>
      <c r="CC166" s="0" t="n">
        <f aca="false">IF($B76=0,0,IF(SIN(CC$12)=0,999999999,(SIN(CC$12)*COS($E76)+SIN($E76)*COS(CC$12))/SIN(CC$12)*$B76))</f>
        <v>10.6634758848124</v>
      </c>
      <c r="CD166" s="0" t="n">
        <f aca="false">IF($B76=0,0,IF(SIN(CD$12)=0,999999999,(SIN(CD$12)*COS($E76)+SIN($E76)*COS(CD$12))/SIN(CD$12)*$B76))</f>
        <v>10.400711039727</v>
      </c>
      <c r="CE166" s="0" t="n">
        <f aca="false">IF($B76=0,0,IF(SIN(CE$12)=0,999999999,(SIN(CE$12)*COS($E76)+SIN($E76)*COS(CE$12))/SIN(CE$12)*$B76))</f>
        <v>10.1402234085058</v>
      </c>
      <c r="CF166" s="0" t="n">
        <f aca="false">IF($B76=0,0,IF(SIN(CF$12)=0,999999999,(SIN(CF$12)*COS($E76)+SIN($E76)*COS(CF$12))/SIN(CF$12)*$B76))</f>
        <v>9.88182678704263</v>
      </c>
      <c r="CG166" s="0" t="n">
        <f aca="false">IF($B76=0,0,IF(SIN(CG$12)=0,999999999,(SIN(CG$12)*COS($E76)+SIN($E76)*COS(CG$12))/SIN(CG$12)*$B76))</f>
        <v>9.62534047834967</v>
      </c>
      <c r="CH166" s="0" t="n">
        <f aca="false">IF($B76=0,0,IF(SIN(CH$12)=0,999999999,(SIN(CH$12)*COS($E76)+SIN($E76)*COS(CH$12))/SIN(CH$12)*$B76))</f>
        <v>9.3705887598526</v>
      </c>
      <c r="CI166" s="0" t="n">
        <f aca="false">IF($B76=0,0,IF(SIN(CI$12)=0,999999999,(SIN(CI$12)*COS($E76)+SIN($E76)*COS(CI$12))/SIN(CI$12)*$B76))</f>
        <v>9.11740037883335</v>
      </c>
      <c r="CJ166" s="0" t="n">
        <f aca="false">IF($B76=0,0,IF(SIN(CJ$12)=0,999999999,(SIN(CJ$12)*COS($E76)+SIN($E76)*COS(CJ$12))/SIN(CJ$12)*$B76))</f>
        <v>8.8656080728196</v>
      </c>
      <c r="CK166" s="0" t="n">
        <f aca="false">IF($B76=0,0,IF(SIN(CK$12)=0,999999999,(SIN(CK$12)*COS($E76)+SIN($E76)*COS(CK$12))/SIN(CK$12)*$B76))</f>
        <v>8.61504811196529</v>
      </c>
      <c r="CL166" s="0" t="n">
        <f aca="false">IF($B76=0,0,IF(SIN(CL$12)=0,999999999,(SIN(CL$12)*COS($E76)+SIN($E76)*COS(CL$12))/SIN(CL$12)*$B76))</f>
        <v>8.36555986068107</v>
      </c>
      <c r="CM166" s="0" t="n">
        <f aca="false">IF($B76=0,0,IF(SIN(CM$12)=0,999999999,(SIN(CM$12)*COS($E76)+SIN($E76)*COS(CM$12))/SIN(CM$12)*$B76))</f>
        <v>8.11698535595214</v>
      </c>
      <c r="CN166" s="0" t="n">
        <f aca="false">IF($B76=0,0,IF(SIN(CN$12)=0,999999999,(SIN(CN$12)*COS($E76)+SIN($E76)*COS(CN$12))/SIN(CN$12)*$B76))</f>
        <v>7.86916889993726</v>
      </c>
      <c r="CO166" s="0" t="n">
        <f aca="false">IF($B76=0,0,IF(SIN(CO$12)=0,999999999,(SIN(CO$12)*COS($E76)+SIN($E76)*COS(CO$12))/SIN(CO$12)*$B76))</f>
        <v>7.62195666457841</v>
      </c>
      <c r="CP166" s="0" t="n">
        <f aca="false">IF($B76=0,0,IF(SIN(CP$12)=0,999999999,(SIN(CP$12)*COS($E76)+SIN($E76)*COS(CP$12))/SIN(CP$12)*$B76))</f>
        <v>7.37519630605701</v>
      </c>
      <c r="CQ166" s="0" t="n">
        <f aca="false">IF($B76=0,0,IF(SIN(CQ$12)=0,999999999,(SIN(CQ$12)*COS($E76)+SIN($E76)*COS(CQ$12))/SIN(CQ$12)*$B76))</f>
        <v>7.12873658702196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821.815818725641</v>
      </c>
      <c r="H167" s="0" t="n">
        <f aca="false">IF($B77=0,0,IF(SIN(H$12)=0,999999999,(SIN(H$12)*COS($E77)+SIN($E77)*COS(H$12))/SIN(H$12)*$B77))</f>
        <v>414.101278376534</v>
      </c>
      <c r="I167" s="0" t="n">
        <f aca="false">IF($B77=0,0,IF(SIN(I$12)=0,999999999,(SIN(I$12)*COS($E77)+SIN($E77)*COS(I$12))/SIN(I$12)*$B77))</f>
        <v>278.141216129229</v>
      </c>
      <c r="J167" s="0" t="n">
        <f aca="false">IF($B77=0,0,IF(SIN(J$12)=0,999999999,(SIN(J$12)*COS($E77)+SIN($E77)*COS(J$12))/SIN(J$12)*$B77))</f>
        <v>210.119748165172</v>
      </c>
      <c r="K167" s="0" t="n">
        <f aca="false">IF($B77=0,0,IF(SIN(K$12)=0,999999999,(SIN(K$12)*COS($E77)+SIN($E77)*COS(K$12))/SIN(K$12)*$B77))</f>
        <v>169.273689618521</v>
      </c>
      <c r="L167" s="0" t="n">
        <f aca="false">IF($B77=0,0,IF(SIN(L$12)=0,999999999,(SIN(L$12)*COS($E77)+SIN($E77)*COS(L$12))/SIN(L$12)*$B77))</f>
        <v>142.015305428325</v>
      </c>
      <c r="M167" s="0" t="n">
        <f aca="false">IF($B77=0,0,IF(SIN(M$12)=0,999999999,(SIN(M$12)*COS($E77)+SIN($E77)*COS(M$12))/SIN(M$12)*$B77))</f>
        <v>122.52127474089</v>
      </c>
      <c r="N167" s="0" t="n">
        <f aca="false">IF($B77=0,0,IF(SIN(N$12)=0,999999999,(SIN(N$12)*COS($E77)+SIN($E77)*COS(N$12))/SIN(N$12)*$B77))</f>
        <v>107.879932005882</v>
      </c>
      <c r="O167" s="0" t="n">
        <f aca="false">IF($B77=0,0,IF(SIN(O$12)=0,999999999,(SIN(O$12)*COS($E77)+SIN($E77)*COS(O$12))/SIN(O$12)*$B77))</f>
        <v>96.4736806710103</v>
      </c>
      <c r="P167" s="0" t="n">
        <f aca="false">IF($B77=0,0,IF(SIN(P$12)=0,999999999,(SIN(P$12)*COS($E77)+SIN($E77)*COS(P$12))/SIN(P$12)*$B77))</f>
        <v>87.3319586562318</v>
      </c>
      <c r="Q167" s="0" t="n">
        <f aca="false">IF($B77=0,0,IF(SIN(Q$12)=0,999999999,(SIN(Q$12)*COS($E77)+SIN($E77)*COS(Q$12))/SIN(Q$12)*$B77))</f>
        <v>79.8371317477506</v>
      </c>
      <c r="R167" s="0" t="n">
        <f aca="false">IF($B77=0,0,IF(SIN(R$12)=0,999999999,(SIN(R$12)*COS($E77)+SIN($E77)*COS(R$12))/SIN(R$12)*$B77))</f>
        <v>73.5774402918831</v>
      </c>
      <c r="S167" s="0" t="n">
        <f aca="false">IF($B77=0,0,IF(SIN(S$12)=0,999999999,(SIN(S$12)*COS($E77)+SIN($E77)*COS(S$12))/SIN(S$12)*$B77))</f>
        <v>68.2678166426631</v>
      </c>
      <c r="T167" s="0" t="n">
        <f aca="false">IF($B77=0,0,IF(SIN(T$12)=0,999999999,(SIN(T$12)*COS($E77)+SIN($E77)*COS(T$12))/SIN(T$12)*$B77))</f>
        <v>63.704637986267</v>
      </c>
      <c r="U167" s="0" t="n">
        <f aca="false">IF($B77=0,0,IF(SIN(U$12)=0,999999999,(SIN(U$12)*COS($E77)+SIN($E77)*COS(U$12))/SIN(U$12)*$B77))</f>
        <v>59.7385780330317</v>
      </c>
      <c r="V167" s="0" t="n">
        <f aca="false">IF($B77=0,0,IF(SIN(V$12)=0,999999999,(SIN(V$12)*COS($E77)+SIN($E77)*COS(V$12))/SIN(V$12)*$B77))</f>
        <v>56.2576393224394</v>
      </c>
      <c r="W167" s="0" t="n">
        <f aca="false">IF($B77=0,0,IF(SIN(W$12)=0,999999999,(SIN(W$12)*COS($E77)+SIN($E77)*COS(W$12))/SIN(W$12)*$B77))</f>
        <v>53.1761741239168</v>
      </c>
      <c r="X167" s="0" t="n">
        <f aca="false">IF($B77=0,0,IF(SIN(X$12)=0,999999999,(SIN(X$12)*COS($E77)+SIN($E77)*COS(X$12))/SIN(X$12)*$B77))</f>
        <v>50.427565035019</v>
      </c>
      <c r="Y167" s="0" t="n">
        <f aca="false">IF($B77=0,0,IF(SIN(Y$12)=0,999999999,(SIN(Y$12)*COS($E77)+SIN($E77)*COS(Y$12))/SIN(Y$12)*$B77))</f>
        <v>47.9592169673849</v>
      </c>
      <c r="Z167" s="0" t="n">
        <f aca="false">IF($B77=0,0,IF(SIN(Z$12)=0,999999999,(SIN(Z$12)*COS($E77)+SIN($E77)*COS(Z$12))/SIN(Z$12)*$B77))</f>
        <v>45.7290515346866</v>
      </c>
      <c r="AA167" s="0" t="n">
        <f aca="false">IF($B77=0,0,IF(SIN(AA$12)=0,999999999,(SIN(AA$12)*COS($E77)+SIN($E77)*COS(AA$12))/SIN(AA$12)*$B77))</f>
        <v>43.7030030418484</v>
      </c>
      <c r="AB167" s="0" t="n">
        <f aca="false">IF($B77=0,0,IF(SIN(AB$12)=0,999999999,(SIN(AB$12)*COS($E77)+SIN($E77)*COS(AB$12))/SIN(AB$12)*$B77))</f>
        <v>41.8531973841677</v>
      </c>
      <c r="AC167" s="0" t="n">
        <f aca="false">IF($B77=0,0,IF(SIN(AC$12)=0,999999999,(SIN(AC$12)*COS($E77)+SIN($E77)*COS(AC$12))/SIN(AC$12)*$B77))</f>
        <v>40.156606014129</v>
      </c>
      <c r="AD167" s="0" t="n">
        <f aca="false">IF($B77=0,0,IF(SIN(AD$12)=0,999999999,(SIN(AD$12)*COS($E77)+SIN($E77)*COS(AD$12))/SIN(AD$12)*$B77))</f>
        <v>38.594036414442</v>
      </c>
      <c r="AE167" s="0" t="n">
        <f aca="false">IF($B77=0,0,IF(SIN(AE$12)=0,999999999,(SIN(AE$12)*COS($E77)+SIN($E77)*COS(AE$12))/SIN(AE$12)*$B77))</f>
        <v>37.1493648554943</v>
      </c>
      <c r="AF167" s="0" t="n">
        <f aca="false">IF($B77=0,0,IF(SIN(AF$12)=0,999999999,(SIN(AF$12)*COS($E77)+SIN($E77)*COS(AF$12))/SIN(AF$12)*$B77))</f>
        <v>35.8089462067362</v>
      </c>
      <c r="AG167" s="0" t="n">
        <f aca="false">IF($B77=0,0,IF(SIN(AG$12)=0,999999999,(SIN(AG$12)*COS($E77)+SIN($E77)*COS(AG$12))/SIN(AG$12)*$B77))</f>
        <v>34.5611548990593</v>
      </c>
      <c r="AH167" s="0" t="n">
        <f aca="false">IF($B77=0,0,IF(SIN(AH$12)=0,999999999,(SIN(AH$12)*COS($E77)+SIN($E77)*COS(AH$12))/SIN(AH$12)*$B77))</f>
        <v>33.3960242503489</v>
      </c>
      <c r="AI167" s="0" t="n">
        <f aca="false">IF($B77=0,0,IF(SIN(AI$12)=0,999999999,(SIN(AI$12)*COS($E77)+SIN($E77)*COS(AI$12))/SIN(AI$12)*$B77))</f>
        <v>32.3049604113081</v>
      </c>
      <c r="AJ167" s="0" t="n">
        <f aca="false">IF($B77=0,0,IF(SIN(AJ$12)=0,999999999,(SIN(AJ$12)*COS($E77)+SIN($E77)*COS(AJ$12))/SIN(AJ$12)*$B77))</f>
        <v>31.2805135200808</v>
      </c>
      <c r="AK167" s="0" t="n">
        <f aca="false">IF($B77=0,0,IF(SIN(AK$12)=0,999999999,(SIN(AK$12)*COS($E77)+SIN($E77)*COS(AK$12))/SIN(AK$12)*$B77))</f>
        <v>30.3161931474847</v>
      </c>
      <c r="AL167" s="0" t="n">
        <f aca="false">IF($B77=0,0,IF(SIN(AL$12)=0,999999999,(SIN(AL$12)*COS($E77)+SIN($E77)*COS(AL$12))/SIN(AL$12)*$B77))</f>
        <v>29.4063183442055</v>
      </c>
      <c r="AM167" s="0" t="n">
        <f aca="false">IF($B77=0,0,IF(SIN(AM$12)=0,999999999,(SIN(AM$12)*COS($E77)+SIN($E77)*COS(AM$12))/SIN(AM$12)*$B77))</f>
        <v>28.545894950063</v>
      </c>
      <c r="AN167" s="0" t="n">
        <f aca="false">IF($B77=0,0,IF(SIN(AN$12)=0,999999999,(SIN(AN$12)*COS($E77)+SIN($E77)*COS(AN$12))/SIN(AN$12)*$B77))</f>
        <v>27.7305145524882</v>
      </c>
      <c r="AO167" s="0" t="n">
        <f aca="false">IF($B77=0,0,IF(SIN(AO$12)=0,999999999,(SIN(AO$12)*COS($E77)+SIN($E77)*COS(AO$12))/SIN(AO$12)*$B77))</f>
        <v>26.9562707642836</v>
      </c>
      <c r="AP167" s="0" t="n">
        <f aca="false">IF($B77=0,0,IF(SIN(AP$12)=0,999999999,(SIN(AP$12)*COS($E77)+SIN($E77)*COS(AP$12))/SIN(AP$12)*$B77))</f>
        <v>26.2196894529429</v>
      </c>
      <c r="AQ167" s="0" t="n">
        <f aca="false">IF($B77=0,0,IF(SIN(AQ$12)=0,999999999,(SIN(AQ$12)*COS($E77)+SIN($E77)*COS(AQ$12))/SIN(AQ$12)*$B77))</f>
        <v>25.5176702819545</v>
      </c>
      <c r="AR167" s="0" t="n">
        <f aca="false">IF($B77=0,0,IF(SIN(AR$12)=0,999999999,(SIN(AR$12)*COS($E77)+SIN($E77)*COS(AR$12))/SIN(AR$12)*$B77))</f>
        <v>24.8474374802101</v>
      </c>
      <c r="AS167" s="0" t="n">
        <f aca="false">IF($B77=0,0,IF(SIN(AS$12)=0,999999999,(SIN(AS$12)*COS($E77)+SIN($E77)*COS(AS$12))/SIN(AS$12)*$B77))</f>
        <v>24.206498183096</v>
      </c>
      <c r="AT167" s="0" t="n">
        <f aca="false">IF($B77=0,0,IF(SIN(AT$12)=0,999999999,(SIN(AT$12)*COS($E77)+SIN($E77)*COS(AT$12))/SIN(AT$12)*$B77))</f>
        <v>23.5926070201225</v>
      </c>
      <c r="AU167" s="0" t="n">
        <f aca="false">IF($B77=0,0,IF(SIN(AU$12)=0,999999999,(SIN(AU$12)*COS($E77)+SIN($E77)*COS(AU$12))/SIN(AU$12)*$B77))</f>
        <v>23.003735882507</v>
      </c>
      <c r="AV167" s="0" t="n">
        <f aca="false">IF($B77=0,0,IF(SIN(AV$12)=0,999999999,(SIN(AV$12)*COS($E77)+SIN($E77)*COS(AV$12))/SIN(AV$12)*$B77))</f>
        <v>22.4380480072789</v>
      </c>
      <c r="AW167" s="0" t="n">
        <f aca="false">IF($B77=0,0,IF(SIN(AW$12)=0,999999999,(SIN(AW$12)*COS($E77)+SIN($E77)*COS(AW$12))/SIN(AW$12)*$B77))</f>
        <v>21.8938756751051</v>
      </c>
      <c r="AX167" s="0" t="n">
        <f aca="false">IF($B77=0,0,IF(SIN(AX$12)=0,999999999,(SIN(AX$12)*COS($E77)+SIN($E77)*COS(AX$12))/SIN(AX$12)*$B77))</f>
        <v>21.3697009468131</v>
      </c>
      <c r="AY167" s="0" t="n">
        <f aca="false">IF($B77=0,0,IF(SIN(AY$12)=0,999999999,(SIN(AY$12)*COS($E77)+SIN($E77)*COS(AY$12))/SIN(AY$12)*$B77))</f>
        <v>20.8641389658044</v>
      </c>
      <c r="AZ167" s="0" t="n">
        <f aca="false">IF($B77=0,0,IF(SIN(AZ$12)=0,999999999,(SIN(AZ$12)*COS($E77)+SIN($E77)*COS(AZ$12))/SIN(AZ$12)*$B77))</f>
        <v>20.3759234357751</v>
      </c>
      <c r="BA167" s="0" t="n">
        <f aca="false">IF($B77=0,0,IF(SIN(BA$12)=0,999999999,(SIN(BA$12)*COS($E77)+SIN($E77)*COS(BA$12))/SIN(BA$12)*$B77))</f>
        <v>19.9038939496317</v>
      </c>
      <c r="BB167" s="0" t="n">
        <f aca="false">IF($B77=0,0,IF(SIN(BB$12)=0,999999999,(SIN(BB$12)*COS($E77)+SIN($E77)*COS(BB$12))/SIN(BB$12)*$B77))</f>
        <v>19.4469848995039</v>
      </c>
      <c r="BC167" s="0" t="n">
        <f aca="false">IF($B77=0,0,IF(SIN(BC$12)=0,999999999,(SIN(BC$12)*COS($E77)+SIN($E77)*COS(BC$12))/SIN(BC$12)*$B77))</f>
        <v>19.0042157418424</v>
      </c>
      <c r="BD167" s="0" t="n">
        <f aca="false">IF($B77=0,0,IF(SIN(BD$12)=0,999999999,(SIN(BD$12)*COS($E77)+SIN($E77)*COS(BD$12))/SIN(BD$12)*$B77))</f>
        <v>18.5746824277471</v>
      </c>
      <c r="BE167" s="0" t="n">
        <f aca="false">IF($B77=0,0,IF(SIN(BE$12)=0,999999999,(SIN(BE$12)*COS($E77)+SIN($E77)*COS(BE$12))/SIN(BE$12)*$B77))</f>
        <v>18.1575498384395</v>
      </c>
      <c r="BF167" s="0" t="n">
        <f aca="false">IF($B77=0,0,IF(SIN(BF$12)=0,999999999,(SIN(BF$12)*COS($E77)+SIN($E77)*COS(BF$12))/SIN(BF$12)*$B77))</f>
        <v>17.7520450904137</v>
      </c>
      <c r="BG167" s="0" t="n">
        <f aca="false">IF($B77=0,0,IF(SIN(BG$12)=0,999999999,(SIN(BG$12)*COS($E77)+SIN($E77)*COS(BG$12))/SIN(BG$12)*$B77))</f>
        <v>17.3574515952394</v>
      </c>
      <c r="BH167" s="0" t="n">
        <f aca="false">IF($B77=0,0,IF(SIN(BH$12)=0,999999999,(SIN(BH$12)*COS($E77)+SIN($E77)*COS(BH$12))/SIN(BH$12)*$B77))</f>
        <v>16.9731037760185</v>
      </c>
      <c r="BI167" s="0" t="n">
        <f aca="false">IF($B77=0,0,IF(SIN(BI$12)=0,999999999,(SIN(BI$12)*COS($E77)+SIN($E77)*COS(BI$12))/SIN(BI$12)*$B77))</f>
        <v>16.5983823567422</v>
      </c>
      <c r="BJ167" s="0" t="n">
        <f aca="false">IF($B77=0,0,IF(SIN(BJ$12)=0,999999999,(SIN(BJ$12)*COS($E77)+SIN($E77)*COS(BJ$12))/SIN(BJ$12)*$B77))</f>
        <v>16.2327101527473</v>
      </c>
      <c r="BK167" s="0" t="n">
        <f aca="false">IF($B77=0,0,IF(SIN(BK$12)=0,999999999,(SIN(BK$12)*COS($E77)+SIN($E77)*COS(BK$12))/SIN(BK$12)*$B77))</f>
        <v>15.8755483005365</v>
      </c>
      <c r="BL167" s="0" t="n">
        <f aca="false">IF($B77=0,0,IF(SIN(BL$12)=0,999999999,(SIN(BL$12)*COS($E77)+SIN($E77)*COS(BL$12))/SIN(BL$12)*$B77))</f>
        <v>15.5263928737297</v>
      </c>
      <c r="BM167" s="0" t="n">
        <f aca="false">IF($B77=0,0,IF(SIN(BM$12)=0,999999999,(SIN(BM$12)*COS($E77)+SIN($E77)*COS(BM$12))/SIN(BM$12)*$B77))</f>
        <v>15.184771839118</v>
      </c>
      <c r="BN167" s="0" t="n">
        <f aca="false">IF($B77=0,0,IF(SIN(BN$12)=0,999999999,(SIN(BN$12)*COS($E77)+SIN($E77)*COS(BN$12))/SIN(BN$12)*$B77))</f>
        <v>14.8502423129129</v>
      </c>
      <c r="BO167" s="0" t="n">
        <f aca="false">IF($B77=0,0,IF(SIN(BO$12)=0,999999999,(SIN(BO$12)*COS($E77)+SIN($E77)*COS(BO$12))/SIN(BO$12)*$B77))</f>
        <v>14.5223880825068</v>
      </c>
      <c r="BP167" s="0" t="n">
        <f aca="false">IF($B77=0,0,IF(SIN(BP$12)=0,999999999,(SIN(BP$12)*COS($E77)+SIN($E77)*COS(BP$12))/SIN(BP$12)*$B77))</f>
        <v>14.2008173635125</v>
      </c>
      <c r="BQ167" s="0" t="n">
        <f aca="false">IF($B77=0,0,IF(SIN(BQ$12)=0,999999999,(SIN(BQ$12)*COS($E77)+SIN($E77)*COS(BQ$12))/SIN(BQ$12)*$B77))</f>
        <v>13.8851607656803</v>
      </c>
      <c r="BR167" s="0" t="n">
        <f aca="false">IF($B77=0,0,IF(SIN(BR$12)=0,999999999,(SIN(BR$12)*COS($E77)+SIN($E77)*COS(BR$12))/SIN(BR$12)*$B77))</f>
        <v>13.5750694445669</v>
      </c>
      <c r="BS167" s="0" t="n">
        <f aca="false">IF($B77=0,0,IF(SIN(BS$12)=0,999999999,(SIN(BS$12)*COS($E77)+SIN($E77)*COS(BS$12))/SIN(BS$12)*$B77))</f>
        <v>13.2702134186581</v>
      </c>
      <c r="BT167" s="0" t="n">
        <f aca="false">IF($B77=0,0,IF(SIN(BT$12)=0,999999999,(SIN(BT$12)*COS($E77)+SIN($E77)*COS(BT$12))/SIN(BT$12)*$B77))</f>
        <v>12.9702800340923</v>
      </c>
      <c r="BU167" s="0" t="n">
        <f aca="false">IF($B77=0,0,IF(SIN(BU$12)=0,999999999,(SIN(BU$12)*COS($E77)+SIN($E77)*COS(BU$12))/SIN(BU$12)*$B77))</f>
        <v>12.674972561237</v>
      </c>
      <c r="BV167" s="0" t="n">
        <f aca="false">IF($B77=0,0,IF(SIN(BV$12)=0,999999999,(SIN(BV$12)*COS($E77)+SIN($E77)*COS(BV$12))/SIN(BV$12)*$B77))</f>
        <v>12.3840089091996</v>
      </c>
      <c r="BW167" s="0" t="n">
        <f aca="false">IF($B77=0,0,IF(SIN(BW$12)=0,999999999,(SIN(BW$12)*COS($E77)+SIN($E77)*COS(BW$12))/SIN(BW$12)*$B77))</f>
        <v>12.0971204459487</v>
      </c>
      <c r="BX167" s="0" t="n">
        <f aca="false">IF($B77=0,0,IF(SIN(BX$12)=0,999999999,(SIN(BX$12)*COS($E77)+SIN($E77)*COS(BX$12))/SIN(BX$12)*$B77))</f>
        <v>11.8140509130997</v>
      </c>
      <c r="BY167" s="0" t="n">
        <f aca="false">IF($B77=0,0,IF(SIN(BY$12)=0,999999999,(SIN(BY$12)*COS($E77)+SIN($E77)*COS(BY$12))/SIN(BY$12)*$B77))</f>
        <v>11.5345554256229</v>
      </c>
      <c r="BZ167" s="0" t="n">
        <f aca="false">IF($B77=0,0,IF(SIN(BZ$12)=0,999999999,(SIN(BZ$12)*COS($E77)+SIN($E77)*COS(BZ$12))/SIN(BZ$12)*$B77))</f>
        <v>11.2583995477912</v>
      </c>
      <c r="CA167" s="0" t="n">
        <f aca="false">IF($B77=0,0,IF(SIN(CA$12)=0,999999999,(SIN(CA$12)*COS($E77)+SIN($E77)*COS(CA$12))/SIN(CA$12)*$B77))</f>
        <v>10.9853584375985</v>
      </c>
      <c r="CB167" s="0" t="n">
        <f aca="false">IF($B77=0,0,IF(SIN(CB$12)=0,999999999,(SIN(CB$12)*COS($E77)+SIN($E77)*COS(CB$12))/SIN(CB$12)*$B77))</f>
        <v>10.7152160526867</v>
      </c>
      <c r="CC167" s="0" t="n">
        <f aca="false">IF($B77=0,0,IF(SIN(CC$12)=0,999999999,(SIN(CC$12)*COS($E77)+SIN($E77)*COS(CC$12))/SIN(CC$12)*$B77))</f>
        <v>10.447764411528</v>
      </c>
      <c r="CD167" s="0" t="n">
        <f aca="false">IF($B77=0,0,IF(SIN(CD$12)=0,999999999,(SIN(CD$12)*COS($E77)+SIN($E77)*COS(CD$12))/SIN(CD$12)*$B77))</f>
        <v>10.1828029042273</v>
      </c>
      <c r="CE167" s="0" t="n">
        <f aca="false">IF($B77=0,0,IF(SIN(CE$12)=0,999999999,(SIN(CE$12)*COS($E77)+SIN($E77)*COS(CE$12))/SIN(CE$12)*$B77))</f>
        <v>9.92013764784886</v>
      </c>
      <c r="CF167" s="0" t="n">
        <f aca="false">IF($B77=0,0,IF(SIN(CF$12)=0,999999999,(SIN(CF$12)*COS($E77)+SIN($E77)*COS(CF$12))/SIN(CF$12)*$B77))</f>
        <v>9.65958088165724</v>
      </c>
      <c r="CG167" s="0" t="n">
        <f aca="false">IF($B77=0,0,IF(SIN(CG$12)=0,999999999,(SIN(CG$12)*COS($E77)+SIN($E77)*COS(CG$12))/SIN(CG$12)*$B77))</f>
        <v>9.4009503980733</v>
      </c>
      <c r="CH167" s="0" t="n">
        <f aca="false">IF($B77=0,0,IF(SIN(CH$12)=0,999999999,(SIN(CH$12)*COS($E77)+SIN($E77)*COS(CH$12))/SIN(CH$12)*$B77))</f>
        <v>9.14406900551675</v>
      </c>
      <c r="CI167" s="0" t="n">
        <f aca="false">IF($B77=0,0,IF(SIN(CI$12)=0,999999999,(SIN(CI$12)*COS($E77)+SIN($E77)*COS(CI$12))/SIN(CI$12)*$B77))</f>
        <v>8.88876401963062</v>
      </c>
      <c r="CJ167" s="0" t="n">
        <f aca="false">IF($B77=0,0,IF(SIN(CJ$12)=0,999999999,(SIN(CJ$12)*COS($E77)+SIN($E77)*COS(CJ$12))/SIN(CJ$12)*$B77))</f>
        <v>8.63486677966135</v>
      </c>
      <c r="CK167" s="0" t="n">
        <f aca="false">IF($B77=0,0,IF(SIN(CK$12)=0,999999999,(SIN(CK$12)*COS($E77)+SIN($E77)*COS(CK$12))/SIN(CK$12)*$B77))</f>
        <v>8.38221218701369</v>
      </c>
      <c r="CL167" s="0" t="n">
        <f aca="false">IF($B77=0,0,IF(SIN(CL$12)=0,999999999,(SIN(CL$12)*COS($E77)+SIN($E77)*COS(CL$12))/SIN(CL$12)*$B77))</f>
        <v>8.13063826321648</v>
      </c>
      <c r="CM167" s="0" t="n">
        <f aca="false">IF($B77=0,0,IF(SIN(CM$12)=0,999999999,(SIN(CM$12)*COS($E77)+SIN($E77)*COS(CM$12))/SIN(CM$12)*$B77))</f>
        <v>7.87998572471534</v>
      </c>
      <c r="CN167" s="0" t="n">
        <f aca="false">IF($B77=0,0,IF(SIN(CN$12)=0,999999999,(SIN(CN$12)*COS($E77)+SIN($E77)*COS(CN$12))/SIN(CN$12)*$B77))</f>
        <v>7.63009757206579</v>
      </c>
      <c r="CO167" s="0" t="n">
        <f aca="false">IF($B77=0,0,IF(SIN(CO$12)=0,999999999,(SIN(CO$12)*COS($E77)+SIN($E77)*COS(CO$12))/SIN(CO$12)*$B77))</f>
        <v>7.38081869123763</v>
      </c>
      <c r="CP167" s="0" t="n">
        <f aca="false">IF($B77=0,0,IF(SIN(CP$12)=0,999999999,(SIN(CP$12)*COS($E77)+SIN($E77)*COS(CP$12))/SIN(CP$12)*$B77))</f>
        <v>7.13199546484806</v>
      </c>
      <c r="CQ167" s="0" t="n">
        <f aca="false">IF($B77=0,0,IF(SIN(CQ$12)=0,999999999,(SIN(CQ$12)*COS($E77)+SIN($E77)*COS(CQ$12))/SIN(CQ$12)*$B77))</f>
        <v>6.88347539123157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828.076417492188</v>
      </c>
      <c r="H168" s="0" t="n">
        <f aca="false">IF($B78=0,0,IF(SIN(H$12)=0,999999999,(SIN(H$12)*COS($E78)+SIN($E78)*COS(H$12))/SIN(H$12)*$B78))</f>
        <v>417.105915331306</v>
      </c>
      <c r="I168" s="0" t="n">
        <f aca="false">IF($B78=0,0,IF(SIN(I$12)=0,999999999,(SIN(I$12)*COS($E78)+SIN($E78)*COS(I$12))/SIN(I$12)*$B78))</f>
        <v>280.060091535678</v>
      </c>
      <c r="J168" s="0" t="n">
        <f aca="false">IF($B78=0,0,IF(SIN(J$12)=0,999999999,(SIN(J$12)*COS($E78)+SIN($E78)*COS(J$12))/SIN(J$12)*$B78))</f>
        <v>211.495411887578</v>
      </c>
      <c r="K168" s="0" t="n">
        <f aca="false">IF($B78=0,0,IF(SIN(K$12)=0,999999999,(SIN(K$12)*COS($E78)+SIN($E78)*COS(K$12))/SIN(K$12)*$B78))</f>
        <v>170.323161376628</v>
      </c>
      <c r="L168" s="0" t="n">
        <f aca="false">IF($B78=0,0,IF(SIN(L$12)=0,999999999,(SIN(L$12)*COS($E78)+SIN($E78)*COS(L$12))/SIN(L$12)*$B78))</f>
        <v>142.847094839617</v>
      </c>
      <c r="M168" s="0" t="n">
        <f aca="false">IF($B78=0,0,IF(SIN(M$12)=0,999999999,(SIN(M$12)*COS($E78)+SIN($E78)*COS(M$12))/SIN(M$12)*$B78))</f>
        <v>123.19738704677</v>
      </c>
      <c r="N168" s="0" t="n">
        <f aca="false">IF($B78=0,0,IF(SIN(N$12)=0,999999999,(SIN(N$12)*COS($E78)+SIN($E78)*COS(N$12))/SIN(N$12)*$B78))</f>
        <v>108.439120218799</v>
      </c>
      <c r="O168" s="0" t="n">
        <f aca="false">IF($B78=0,0,IF(SIN(O$12)=0,999999999,(SIN(O$12)*COS($E78)+SIN($E78)*COS(O$12))/SIN(O$12)*$B78))</f>
        <v>96.9417798618629</v>
      </c>
      <c r="P168" s="0" t="n">
        <f aca="false">IF($B78=0,0,IF(SIN(P$12)=0,999999999,(SIN(P$12)*COS($E78)+SIN($E78)*COS(P$12))/SIN(P$12)*$B78))</f>
        <v>87.7270530978584</v>
      </c>
      <c r="Q168" s="0" t="n">
        <f aca="false">IF($B78=0,0,IF(SIN(Q$12)=0,999999999,(SIN(Q$12)*COS($E78)+SIN($E78)*COS(Q$12))/SIN(Q$12)*$B78))</f>
        <v>80.172373356611</v>
      </c>
      <c r="R168" s="0" t="n">
        <f aca="false">IF($B78=0,0,IF(SIN(R$12)=0,999999999,(SIN(R$12)*COS($E78)+SIN($E78)*COS(R$12))/SIN(R$12)*$B78))</f>
        <v>73.8626927188116</v>
      </c>
      <c r="S168" s="0" t="n">
        <f aca="false">IF($B78=0,0,IF(SIN(S$12)=0,999999999,(SIN(S$12)*COS($E78)+SIN($E78)*COS(S$12))/SIN(S$12)*$B78))</f>
        <v>68.5106670207906</v>
      </c>
      <c r="T168" s="0" t="n">
        <f aca="false">IF($B78=0,0,IF(SIN(T$12)=0,999999999,(SIN(T$12)*COS($E78)+SIN($E78)*COS(T$12))/SIN(T$12)*$B78))</f>
        <v>63.9110473401603</v>
      </c>
      <c r="U168" s="0" t="n">
        <f aca="false">IF($B78=0,0,IF(SIN(U$12)=0,999999999,(SIN(U$12)*COS($E78)+SIN($E78)*COS(U$12))/SIN(U$12)*$B78))</f>
        <v>59.9133148845416</v>
      </c>
      <c r="V168" s="0" t="n">
        <f aca="false">IF($B78=0,0,IF(SIN(V$12)=0,999999999,(SIN(V$12)*COS($E78)+SIN($E78)*COS(V$12))/SIN(V$12)*$B78))</f>
        <v>56.4045777944726</v>
      </c>
      <c r="W168" s="0" t="n">
        <f aca="false">IF($B78=0,0,IF(SIN(W$12)=0,999999999,(SIN(W$12)*COS($E78)+SIN($E78)*COS(W$12))/SIN(W$12)*$B78))</f>
        <v>53.2985043663732</v>
      </c>
      <c r="X168" s="0" t="n">
        <f aca="false">IF($B78=0,0,IF(SIN(X$12)=0,999999999,(SIN(X$12)*COS($E78)+SIN($E78)*COS(X$12))/SIN(X$12)*$B78))</f>
        <v>50.5279451988216</v>
      </c>
      <c r="Y168" s="0" t="n">
        <f aca="false">IF($B78=0,0,IF(SIN(Y$12)=0,999999999,(SIN(Y$12)*COS($E78)+SIN($E78)*COS(Y$12))/SIN(Y$12)*$B78))</f>
        <v>48.0398851850806</v>
      </c>
      <c r="Z168" s="0" t="n">
        <f aca="false">IF($B78=0,0,IF(SIN(Z$12)=0,999999999,(SIN(Z$12)*COS($E78)+SIN($E78)*COS(Z$12))/SIN(Z$12)*$B78))</f>
        <v>45.7919099056287</v>
      </c>
      <c r="AA168" s="0" t="n">
        <f aca="false">IF($B78=0,0,IF(SIN(AA$12)=0,999999999,(SIN(AA$12)*COS($E78)+SIN($E78)*COS(AA$12))/SIN(AA$12)*$B78))</f>
        <v>43.7496816206354</v>
      </c>
      <c r="AB168" s="0" t="n">
        <f aca="false">IF($B78=0,0,IF(SIN(AB$12)=0,999999999,(SIN(AB$12)*COS($E78)+SIN($E78)*COS(AB$12))/SIN(AB$12)*$B78))</f>
        <v>41.8851036259773</v>
      </c>
      <c r="AC168" s="0" t="n">
        <f aca="false">IF($B78=0,0,IF(SIN(AC$12)=0,999999999,(SIN(AC$12)*COS($E78)+SIN($E78)*COS(AC$12))/SIN(AC$12)*$B78))</f>
        <v>40.1749634707854</v>
      </c>
      <c r="AD168" s="0" t="n">
        <f aca="false">IF($B78=0,0,IF(SIN(AD$12)=0,999999999,(SIN(AD$12)*COS($E78)+SIN($E78)*COS(AD$12))/SIN(AD$12)*$B78))</f>
        <v>38.5999153685155</v>
      </c>
      <c r="AE168" s="0" t="n">
        <f aca="false">IF($B78=0,0,IF(SIN(AE$12)=0,999999999,(SIN(AE$12)*COS($E78)+SIN($E78)*COS(AE$12))/SIN(AE$12)*$B78))</f>
        <v>37.1437068272898</v>
      </c>
      <c r="AF168" s="0" t="n">
        <f aca="false">IF($B78=0,0,IF(SIN(AF$12)=0,999999999,(SIN(AF$12)*COS($E78)+SIN($E78)*COS(AF$12))/SIN(AF$12)*$B78))</f>
        <v>35.7925837481025</v>
      </c>
      <c r="AG168" s="0" t="n">
        <f aca="false">IF($B78=0,0,IF(SIN(AG$12)=0,999999999,(SIN(AG$12)*COS($E78)+SIN($E78)*COS(AG$12))/SIN(AG$12)*$B78))</f>
        <v>34.5348277213764</v>
      </c>
      <c r="AH168" s="0" t="n">
        <f aca="false">IF($B78=0,0,IF(SIN(AH$12)=0,999999999,(SIN(AH$12)*COS($E78)+SIN($E78)*COS(AH$12))/SIN(AH$12)*$B78))</f>
        <v>33.3603924722103</v>
      </c>
      <c r="AI168" s="0" t="n">
        <f aca="false">IF($B78=0,0,IF(SIN(AI$12)=0,999999999,(SIN(AI$12)*COS($E78)+SIN($E78)*COS(AI$12))/SIN(AI$12)*$B78))</f>
        <v>32.2606155218071</v>
      </c>
      <c r="AJ168" s="0" t="n">
        <f aca="false">IF($B78=0,0,IF(SIN(AJ$12)=0,999999999,(SIN(AJ$12)*COS($E78)+SIN($E78)*COS(AJ$12))/SIN(AJ$12)*$B78))</f>
        <v>31.2279875145638</v>
      </c>
      <c r="AK168" s="0" t="n">
        <f aca="false">IF($B78=0,0,IF(SIN(AK$12)=0,999999999,(SIN(AK$12)*COS($E78)+SIN($E78)*COS(AK$12))/SIN(AK$12)*$B78))</f>
        <v>30.2559661894708</v>
      </c>
      <c r="AL168" s="0" t="n">
        <f aca="false">IF($B78=0,0,IF(SIN(AL$12)=0,999999999,(SIN(AL$12)*COS($E78)+SIN($E78)*COS(AL$12))/SIN(AL$12)*$B78))</f>
        <v>29.3388252298009</v>
      </c>
      <c r="AM168" s="0" t="n">
        <f aca="false">IF($B78=0,0,IF(SIN(AM$12)=0,999999999,(SIN(AM$12)*COS($E78)+SIN($E78)*COS(AM$12))/SIN(AM$12)*$B78))</f>
        <v>28.4715305925801</v>
      </c>
      <c r="AN168" s="0" t="n">
        <f aca="false">IF($B78=0,0,IF(SIN(AN$12)=0,999999999,(SIN(AN$12)*COS($E78)+SIN($E78)*COS(AN$12))/SIN(AN$12)*$B78))</f>
        <v>27.6496386601596</v>
      </c>
      <c r="AO168" s="0" t="n">
        <f aca="false">IF($B78=0,0,IF(SIN(AO$12)=0,999999999,(SIN(AO$12)*COS($E78)+SIN($E78)*COS(AO$12))/SIN(AO$12)*$B78))</f>
        <v>26.8692118493794</v>
      </c>
      <c r="AP168" s="0" t="n">
        <f aca="false">IF($B78=0,0,IF(SIN(AP$12)=0,999999999,(SIN(AP$12)*COS($E78)+SIN($E78)*COS(AP$12))/SIN(AP$12)*$B78))</f>
        <v>26.1267482837071</v>
      </c>
      <c r="AQ168" s="0" t="n">
        <f aca="false">IF($B78=0,0,IF(SIN(AQ$12)=0,999999999,(SIN(AQ$12)*COS($E78)+SIN($E78)*COS(AQ$12))/SIN(AQ$12)*$B78))</f>
        <v>25.4191228676976</v>
      </c>
      <c r="AR168" s="0" t="n">
        <f aca="false">IF($B78=0,0,IF(SIN(AR$12)=0,999999999,(SIN(AR$12)*COS($E78)+SIN($E78)*COS(AR$12))/SIN(AR$12)*$B78))</f>
        <v>24.7435376632511</v>
      </c>
      <c r="AS168" s="0" t="n">
        <f aca="false">IF($B78=0,0,IF(SIN(AS$12)=0,999999999,(SIN(AS$12)*COS($E78)+SIN($E78)*COS(AS$12))/SIN(AS$12)*$B78))</f>
        <v>24.0974798980213</v>
      </c>
      <c r="AT168" s="0" t="n">
        <f aca="false">IF($B78=0,0,IF(SIN(AT$12)=0,999999999,(SIN(AT$12)*COS($E78)+SIN($E78)*COS(AT$12))/SIN(AT$12)*$B78))</f>
        <v>23.478686270246</v>
      </c>
      <c r="AU168" s="0" t="n">
        <f aca="false">IF($B78=0,0,IF(SIN(AU$12)=0,999999999,(SIN(AU$12)*COS($E78)+SIN($E78)*COS(AU$12))/SIN(AU$12)*$B78))</f>
        <v>22.8851124748973</v>
      </c>
      <c r="AV168" s="0" t="n">
        <f aca="false">IF($B78=0,0,IF(SIN(AV$12)=0,999999999,(SIN(AV$12)*COS($E78)+SIN($E78)*COS(AV$12))/SIN(AV$12)*$B78))</f>
        <v>22.3149070808248</v>
      </c>
      <c r="AW168" s="0" t="n">
        <f aca="false">IF($B78=0,0,IF(SIN(AW$12)=0,999999999,(SIN(AW$12)*COS($E78)+SIN($E78)*COS(AW$12))/SIN(AW$12)*$B78))</f>
        <v>21.7663890504794</v>
      </c>
      <c r="AX168" s="0" t="n">
        <f aca="false">IF($B78=0,0,IF(SIN(AX$12)=0,999999999,(SIN(AX$12)*COS($E78)+SIN($E78)*COS(AX$12))/SIN(AX$12)*$B78))</f>
        <v>21.2380283225991</v>
      </c>
      <c r="AY168" s="0" t="n">
        <f aca="false">IF($B78=0,0,IF(SIN(AY$12)=0,999999999,(SIN(AY$12)*COS($E78)+SIN($E78)*COS(AY$12))/SIN(AY$12)*$B78))</f>
        <v>20.7284289812789</v>
      </c>
      <c r="AZ168" s="0" t="n">
        <f aca="false">IF($B78=0,0,IF(SIN(AZ$12)=0,999999999,(SIN(AZ$12)*COS($E78)+SIN($E78)*COS(AZ$12))/SIN(AZ$12)*$B78))</f>
        <v>20.2363146177168</v>
      </c>
      <c r="BA168" s="0" t="n">
        <f aca="false">IF($B78=0,0,IF(SIN(BA$12)=0,999999999,(SIN(BA$12)*COS($E78)+SIN($E78)*COS(BA$12))/SIN(BA$12)*$B78))</f>
        <v>19.7605155579409</v>
      </c>
      <c r="BB168" s="0" t="n">
        <f aca="false">IF($B78=0,0,IF(SIN(BB$12)=0,999999999,(SIN(BB$12)*COS($E78)+SIN($E78)*COS(BB$12))/SIN(BB$12)*$B78))</f>
        <v>19.2999576842577</v>
      </c>
      <c r="BC168" s="0" t="n">
        <f aca="false">IF($B78=0,0,IF(SIN(BC$12)=0,999999999,(SIN(BC$12)*COS($E78)+SIN($E78)*COS(BC$12))/SIN(BC$12)*$B78))</f>
        <v>18.8536526226093</v>
      </c>
      <c r="BD168" s="0" t="n">
        <f aca="false">IF($B78=0,0,IF(SIN(BD$12)=0,999999999,(SIN(BD$12)*COS($E78)+SIN($E78)*COS(BD$12))/SIN(BD$12)*$B78))</f>
        <v>18.4206891044639</v>
      </c>
      <c r="BE168" s="0" t="n">
        <f aca="false">IF($B78=0,0,IF(SIN(BE$12)=0,999999999,(SIN(BE$12)*COS($E78)+SIN($E78)*COS(BE$12))/SIN(BE$12)*$B78))</f>
        <v>18.0002253418799</v>
      </c>
      <c r="BF168" s="0" t="n">
        <f aca="false">IF($B78=0,0,IF(SIN(BF$12)=0,999999999,(SIN(BF$12)*COS($E78)+SIN($E78)*COS(BF$12))/SIN(BF$12)*$B78))</f>
        <v>17.5914822791917</v>
      </c>
      <c r="BG168" s="0" t="n">
        <f aca="false">IF($B78=0,0,IF(SIN(BG$12)=0,999999999,(SIN(BG$12)*COS($E78)+SIN($E78)*COS(BG$12))/SIN(BG$12)*$B78))</f>
        <v>17.1937376053756</v>
      </c>
      <c r="BH168" s="0" t="n">
        <f aca="false">IF($B78=0,0,IF(SIN(BH$12)=0,999999999,(SIN(BH$12)*COS($E78)+SIN($E78)*COS(BH$12))/SIN(BH$12)*$B78))</f>
        <v>16.8063204283125</v>
      </c>
      <c r="BI168" s="0" t="n">
        <f aca="false">IF($B78=0,0,IF(SIN(BI$12)=0,999999999,(SIN(BI$12)*COS($E78)+SIN($E78)*COS(BI$12))/SIN(BI$12)*$B78))</f>
        <v>16.4286065265259</v>
      </c>
      <c r="BJ168" s="0" t="n">
        <f aca="false">IF($B78=0,0,IF(SIN(BJ$12)=0,999999999,(SIN(BJ$12)*COS($E78)+SIN($E78)*COS(BJ$12))/SIN(BJ$12)*$B78))</f>
        <v>16.0600141060216</v>
      </c>
      <c r="BK168" s="0" t="n">
        <f aca="false">IF($B78=0,0,IF(SIN(BK$12)=0,999999999,(SIN(BK$12)*COS($E78)+SIN($E78)*COS(BK$12))/SIN(BK$12)*$B78))</f>
        <v>15.7</v>
      </c>
      <c r="BL168" s="0" t="n">
        <f aca="false">IF($B78=0,0,IF(SIN(BL$12)=0,999999999,(SIN(BL$12)*COS($E78)+SIN($E78)*COS(BL$12))/SIN(BL$12)*$B78))</f>
        <v>15.3480562577825</v>
      </c>
      <c r="BM168" s="0" t="n">
        <f aca="false">IF($B78=0,0,IF(SIN(BM$12)=0,999999999,(SIN(BM$12)*COS($E78)+SIN($E78)*COS(BM$12))/SIN(BM$12)*$B78))</f>
        <v>15.0037070765566</v>
      </c>
      <c r="BN168" s="0" t="n">
        <f aca="false">IF($B78=0,0,IF(SIN(BN$12)=0,999999999,(SIN(BN$12)*COS($E78)+SIN($E78)*COS(BN$12))/SIN(BN$12)*$B78))</f>
        <v>14.6665060357146</v>
      </c>
      <c r="BO168" s="0" t="n">
        <f aca="false">IF($B78=0,0,IF(SIN(BO$12)=0,999999999,(SIN(BO$12)*COS($E78)+SIN($E78)*COS(BO$12))/SIN(BO$12)*$B78))</f>
        <v>14.3360335988223</v>
      </c>
      <c r="BP168" s="0" t="n">
        <f aca="false">IF($B78=0,0,IF(SIN(BP$12)=0,999999999,(SIN(BP$12)*COS($E78)+SIN($E78)*COS(BP$12))/SIN(BP$12)*$B78))</f>
        <v>14.0118948527473</v>
      </c>
      <c r="BQ168" s="0" t="n">
        <f aca="false">IF($B78=0,0,IF(SIN(BQ$12)=0,999999999,(SIN(BQ$12)*COS($E78)+SIN($E78)*COS(BQ$12))/SIN(BQ$12)*$B78))</f>
        <v>13.6937174573313</v>
      </c>
      <c r="BR168" s="0" t="n">
        <f aca="false">IF($B78=0,0,IF(SIN(BR$12)=0,999999999,(SIN(BR$12)*COS($E78)+SIN($E78)*COS(BR$12))/SIN(BR$12)*$B78))</f>
        <v>13.3811497822992</v>
      </c>
      <c r="BS168" s="0" t="n">
        <f aca="false">IF($B78=0,0,IF(SIN(BS$12)=0,999999999,(SIN(BS$12)*COS($E78)+SIN($E78)*COS(BS$12))/SIN(BS$12)*$B78))</f>
        <v>13.073859210942</v>
      </c>
      <c r="BT168" s="0" t="n">
        <f aca="false">IF($B78=0,0,IF(SIN(BT$12)=0,999999999,(SIN(BT$12)*COS($E78)+SIN($E78)*COS(BT$12))/SIN(BT$12)*$B78))</f>
        <v>12.7715305925801</v>
      </c>
      <c r="BU168" s="0" t="n">
        <f aca="false">IF($B78=0,0,IF(SIN(BU$12)=0,999999999,(SIN(BU$12)*COS($E78)+SIN($E78)*COS(BU$12))/SIN(BU$12)*$B78))</f>
        <v>12.4738648279319</v>
      </c>
      <c r="BV168" s="0" t="n">
        <f aca="false">IF($B78=0,0,IF(SIN(BV$12)=0,999999999,(SIN(BV$12)*COS($E78)+SIN($E78)*COS(BV$12))/SIN(BV$12)*$B78))</f>
        <v>12.1805775733591</v>
      </c>
      <c r="BW168" s="0" t="n">
        <f aca="false">IF($B78=0,0,IF(SIN(BW$12)=0,999999999,(SIN(BW$12)*COS($E78)+SIN($E78)*COS(BW$12))/SIN(BW$12)*$B78))</f>
        <v>11.8913980515657</v>
      </c>
      <c r="BX168" s="0" t="n">
        <f aca="false">IF($B78=0,0,IF(SIN(BX$12)=0,999999999,(SIN(BX$12)*COS($E78)+SIN($E78)*COS(BX$12))/SIN(BX$12)*$B78))</f>
        <v>11.6060679577168</v>
      </c>
      <c r="BY168" s="0" t="n">
        <f aca="false">IF($B78=0,0,IF(SIN(BY$12)=0,999999999,(SIN(BY$12)*COS($E78)+SIN($E78)*COS(BY$12))/SIN(BY$12)*$B78))</f>
        <v>11.3243404511587</v>
      </c>
      <c r="BZ168" s="0" t="n">
        <f aca="false">IF($B78=0,0,IF(SIN(BZ$12)=0,999999999,(SIN(BZ$12)*COS($E78)+SIN($E78)*COS(BZ$12))/SIN(BZ$12)*$B78))</f>
        <v>11.0459792239873</v>
      </c>
      <c r="CA168" s="0" t="n">
        <f aca="false">IF($B78=0,0,IF(SIN(CA$12)=0,999999999,(SIN(CA$12)*COS($E78)+SIN($E78)*COS(CA$12))/SIN(CA$12)*$B78))</f>
        <v>10.7707576386341</v>
      </c>
      <c r="CB168" s="0" t="n">
        <f aca="false">IF($B78=0,0,IF(SIN(CB$12)=0,999999999,(SIN(CB$12)*COS($E78)+SIN($E78)*COS(CB$12))/SIN(CB$12)*$B78))</f>
        <v>10.4984579274511</v>
      </c>
      <c r="CC168" s="0" t="n">
        <f aca="false">IF($B78=0,0,IF(SIN(CC$12)=0,999999999,(SIN(CC$12)*COS($E78)+SIN($E78)*COS(CC$12))/SIN(CC$12)*$B78))</f>
        <v>10.2288704479939</v>
      </c>
      <c r="CD168" s="0" t="n">
        <f aca="false">IF($B78=0,0,IF(SIN(CD$12)=0,999999999,(SIN(CD$12)*COS($E78)+SIN($E78)*COS(CD$12))/SIN(CD$12)*$B78))</f>
        <v>9.96179298831972</v>
      </c>
      <c r="CE168" s="0" t="n">
        <f aca="false">IF($B78=0,0,IF(SIN(CE$12)=0,999999999,(SIN(CE$12)*COS($E78)+SIN($E78)*COS(CE$12))/SIN(CE$12)*$B78))</f>
        <v>9.69703011716576</v>
      </c>
      <c r="CF168" s="0" t="n">
        <f aca="false">IF($B78=0,0,IF(SIN(CF$12)=0,999999999,(SIN(CF$12)*COS($E78)+SIN($E78)*COS(CF$12))/SIN(CF$12)*$B78))</f>
        <v>9.4343925743607</v>
      </c>
      <c r="CG168" s="0" t="n">
        <f aca="false">IF($B78=0,0,IF(SIN(CG$12)=0,999999999,(SIN(CG$12)*COS($E78)+SIN($E78)*COS(CG$12))/SIN(CG$12)*$B78))</f>
        <v>9.17369669723649</v>
      </c>
      <c r="CH168" s="0" t="n">
        <f aca="false">IF($B78=0,0,IF(SIN(CH$12)=0,999999999,(SIN(CH$12)*COS($E78)+SIN($E78)*COS(CH$12))/SIN(CH$12)*$B78))</f>
        <v>8.91476387918111</v>
      </c>
      <c r="CI168" s="0" t="n">
        <f aca="false">IF($B78=0,0,IF(SIN(CI$12)=0,999999999,(SIN(CI$12)*COS($E78)+SIN($E78)*COS(CI$12))/SIN(CI$12)*$B78))</f>
        <v>8.65742005679999</v>
      </c>
      <c r="CJ168" s="0" t="n">
        <f aca="false">IF($B78=0,0,IF(SIN(CJ$12)=0,999999999,(SIN(CJ$12)*COS($E78)+SIN($E78)*COS(CJ$12))/SIN(CJ$12)*$B78))</f>
        <v>8.40149522243404</v>
      </c>
      <c r="CK168" s="0" t="n">
        <f aca="false">IF($B78=0,0,IF(SIN(CK$12)=0,999999999,(SIN(CK$12)*COS($E78)+SIN($E78)*COS(CK$12))/SIN(CK$12)*$B78))</f>
        <v>8.14682295902947</v>
      </c>
      <c r="CL168" s="0" t="n">
        <f aca="false">IF($B78=0,0,IF(SIN(CL$12)=0,999999999,(SIN(CL$12)*COS($E78)+SIN($E78)*COS(CL$12))/SIN(CL$12)*$B78))</f>
        <v>7.89323999457352</v>
      </c>
      <c r="CM168" s="0" t="n">
        <f aca="false">IF($B78=0,0,IF(SIN(CM$12)=0,999999999,(SIN(CM$12)*COS($E78)+SIN($E78)*COS(CM$12))/SIN(CM$12)*$B78))</f>
        <v>7.64058577349151</v>
      </c>
      <c r="CN168" s="0" t="n">
        <f aca="false">IF($B78=0,0,IF(SIN(CN$12)=0,999999999,(SIN(CN$12)*COS($E78)+SIN($E78)*COS(CN$12))/SIN(CN$12)*$B78))</f>
        <v>7.38870204255931</v>
      </c>
      <c r="CO168" s="0" t="n">
        <f aca="false">IF($B78=0,0,IF(SIN(CO$12)=0,999999999,(SIN(CO$12)*COS($E78)+SIN($E78)*COS(CO$12))/SIN(CO$12)*$B78))</f>
        <v>7.13743244902377</v>
      </c>
      <c r="CP168" s="0" t="n">
        <f aca="false">IF($B78=0,0,IF(SIN(CP$12)=0,999999999,(SIN(CP$12)*COS($E78)+SIN($E78)*COS(CP$12))/SIN(CP$12)*$B78))</f>
        <v>6.88662214873119</v>
      </c>
      <c r="CQ168" s="0" t="n">
        <f aca="false">IF($B78=0,0,IF(SIN(CQ$12)=0,999999999,(SIN(CQ$12)*COS($E78)+SIN($E78)*COS(CQ$12))/SIN(CQ$12)*$B78))</f>
        <v>6.63611742215515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834.084776160206</v>
      </c>
      <c r="H169" s="0" t="n">
        <f aca="false">IF($B79=0,0,IF(SIN(H$12)=0,999999999,(SIN(H$12)*COS($E79)+SIN($E79)*COS(H$12))/SIN(H$12)*$B79))</f>
        <v>419.983497783671</v>
      </c>
      <c r="I169" s="0" t="n">
        <f aca="false">IF($B79=0,0,IF(SIN(I$12)=0,999999999,(SIN(I$12)*COS($E79)+SIN($E79)*COS(I$12))/SIN(I$12)*$B79))</f>
        <v>281.89365792524</v>
      </c>
      <c r="J169" s="0" t="n">
        <f aca="false">IF($B79=0,0,IF(SIN(J$12)=0,999999999,(SIN(J$12)*COS($E79)+SIN($E79)*COS(J$12))/SIN(J$12)*$B79))</f>
        <v>212.806652058719</v>
      </c>
      <c r="K169" s="0" t="n">
        <f aca="false">IF($B79=0,0,IF(SIN(K$12)=0,999999999,(SIN(K$12)*COS($E79)+SIN($E79)*COS(K$12))/SIN(K$12)*$B79))</f>
        <v>171.320751049822</v>
      </c>
      <c r="L169" s="0" t="n">
        <f aca="false">IF($B79=0,0,IF(SIN(L$12)=0,999999999,(SIN(L$12)*COS($E79)+SIN($E79)*COS(L$12))/SIN(L$12)*$B79))</f>
        <v>143.635371642029</v>
      </c>
      <c r="M169" s="0" t="n">
        <f aca="false">IF($B79=0,0,IF(SIN(M$12)=0,999999999,(SIN(M$12)*COS($E79)+SIN($E79)*COS(M$12))/SIN(M$12)*$B79))</f>
        <v>123.835972235116</v>
      </c>
      <c r="N169" s="0" t="n">
        <f aca="false">IF($B79=0,0,IF(SIN(N$12)=0,999999999,(SIN(N$12)*COS($E79)+SIN($E79)*COS(N$12))/SIN(N$12)*$B79))</f>
        <v>108.965276825224</v>
      </c>
      <c r="O169" s="0" t="n">
        <f aca="false">IF($B79=0,0,IF(SIN(O$12)=0,999999999,(SIN(O$12)*COS($E79)+SIN($E79)*COS(O$12))/SIN(O$12)*$B79))</f>
        <v>97.3803496474732</v>
      </c>
      <c r="P169" s="0" t="n">
        <f aca="false">IF($B79=0,0,IF(SIN(P$12)=0,999999999,(SIN(P$12)*COS($E79)+SIN($E79)*COS(P$12))/SIN(P$12)*$B79))</f>
        <v>88.0954250292802</v>
      </c>
      <c r="Q169" s="0" t="n">
        <f aca="false">IF($B79=0,0,IF(SIN(Q$12)=0,999999999,(SIN(Q$12)*COS($E79)+SIN($E79)*COS(Q$12))/SIN(Q$12)*$B79))</f>
        <v>80.4831936838996</v>
      </c>
      <c r="R169" s="0" t="n">
        <f aca="false">IF($B79=0,0,IF(SIN(R$12)=0,999999999,(SIN(R$12)*COS($E79)+SIN($E79)*COS(R$12))/SIN(R$12)*$B79))</f>
        <v>74.1254458540139</v>
      </c>
      <c r="S169" s="0" t="n">
        <f aca="false">IF($B79=0,0,IF(SIN(S$12)=0,999999999,(SIN(S$12)*COS($E79)+SIN($E79)*COS(S$12))/SIN(S$12)*$B79))</f>
        <v>68.7326483860658</v>
      </c>
      <c r="T169" s="0" t="n">
        <f aca="false">IF($B79=0,0,IF(SIN(T$12)=0,999999999,(SIN(T$12)*COS($E79)+SIN($E79)*COS(T$12))/SIN(T$12)*$B79))</f>
        <v>64.0979887699134</v>
      </c>
      <c r="U169" s="0" t="n">
        <f aca="false">IF($B79=0,0,IF(SIN(U$12)=0,999999999,(SIN(U$12)*COS($E79)+SIN($E79)*COS(U$12))/SIN(U$12)*$B79))</f>
        <v>60.0698015599442</v>
      </c>
      <c r="V169" s="0" t="n">
        <f aca="false">IF($B79=0,0,IF(SIN(V$12)=0,999999999,(SIN(V$12)*COS($E79)+SIN($E79)*COS(V$12))/SIN(V$12)*$B79))</f>
        <v>56.534334885706</v>
      </c>
      <c r="W169" s="0" t="n">
        <f aca="false">IF($B79=0,0,IF(SIN(W$12)=0,999999999,(SIN(W$12)*COS($E79)+SIN($E79)*COS(W$12))/SIN(W$12)*$B79))</f>
        <v>53.4045993680853</v>
      </c>
      <c r="X169" s="0" t="n">
        <f aca="false">IF($B79=0,0,IF(SIN(X$12)=0,999999999,(SIN(X$12)*COS($E79)+SIN($E79)*COS(X$12))/SIN(X$12)*$B79))</f>
        <v>50.6129340610414</v>
      </c>
      <c r="Y169" s="0" t="n">
        <f aca="false">IF($B79=0,0,IF(SIN(Y$12)=0,999999999,(SIN(Y$12)*COS($E79)+SIN($E79)*COS(Y$12))/SIN(Y$12)*$B79))</f>
        <v>48.105919988376</v>
      </c>
      <c r="Z169" s="0" t="n">
        <f aca="false">IF($B79=0,0,IF(SIN(Z$12)=0,999999999,(SIN(Z$12)*COS($E79)+SIN($E79)*COS(Z$12))/SIN(Z$12)*$B79))</f>
        <v>45.8408196172173</v>
      </c>
      <c r="AA169" s="0" t="n">
        <f aca="false">IF($B79=0,0,IF(SIN(AA$12)=0,999999999,(SIN(AA$12)*COS($E79)+SIN($E79)*COS(AA$12))/SIN(AA$12)*$B79))</f>
        <v>43.783033622588</v>
      </c>
      <c r="AB169" s="0" t="n">
        <f aca="false">IF($B79=0,0,IF(SIN(AB$12)=0,999999999,(SIN(AB$12)*COS($E79)+SIN($E79)*COS(AB$12))/SIN(AB$12)*$B79))</f>
        <v>41.9042512594723</v>
      </c>
      <c r="AC169" s="0" t="n">
        <f aca="false">IF($B79=0,0,IF(SIN(AC$12)=0,999999999,(SIN(AC$12)*COS($E79)+SIN($E79)*COS(AC$12))/SIN(AC$12)*$B79))</f>
        <v>40.181083244385</v>
      </c>
      <c r="AD169" s="0" t="n">
        <f aca="false">IF($B79=0,0,IF(SIN(AD$12)=0,999999999,(SIN(AD$12)*COS($E79)+SIN($E79)*COS(AD$12))/SIN(AD$12)*$B79))</f>
        <v>38.594036414442</v>
      </c>
      <c r="AE169" s="0" t="n">
        <f aca="false">IF($B79=0,0,IF(SIN(AE$12)=0,999999999,(SIN(AE$12)*COS($E79)+SIN($E79)*COS(AE$12))/SIN(AE$12)*$B79))</f>
        <v>37.1267344661665</v>
      </c>
      <c r="AF169" s="0" t="n">
        <f aca="false">IF($B79=0,0,IF(SIN(AF$12)=0,999999999,(SIN(AF$12)*COS($E79)+SIN($E79)*COS(AF$12))/SIN(AF$12)*$B79))</f>
        <v>35.7653185217286</v>
      </c>
      <c r="AG169" s="0" t="n">
        <f aca="false">IF($B79=0,0,IF(SIN(AG$12)=0,999999999,(SIN(AG$12)*COS($E79)+SIN($E79)*COS(AG$12))/SIN(AG$12)*$B79))</f>
        <v>34.4979809006231</v>
      </c>
      <c r="AH169" s="0" t="n">
        <f aca="false">IF($B79=0,0,IF(SIN(AH$12)=0,999999999,(SIN(AH$12)*COS($E79)+SIN($E79)*COS(AH$12))/SIN(AH$12)*$B79))</f>
        <v>33.3145987953553</v>
      </c>
      <c r="AI169" s="0" t="n">
        <f aca="false">IF($B79=0,0,IF(SIN(AI$12)=0,999999999,(SIN(AI$12)*COS($E79)+SIN($E79)*COS(AI$12))/SIN(AI$12)*$B79))</f>
        <v>32.2064437363026</v>
      </c>
      <c r="AJ169" s="0" t="n">
        <f aca="false">IF($B79=0,0,IF(SIN(AJ$12)=0,999999999,(SIN(AJ$12)*COS($E79)+SIN($E79)*COS(AJ$12))/SIN(AJ$12)*$B79))</f>
        <v>31.1659491615375</v>
      </c>
      <c r="AK169" s="0" t="n">
        <f aca="false">IF($B79=0,0,IF(SIN(AK$12)=0,999999999,(SIN(AK$12)*COS($E79)+SIN($E79)*COS(AK$12))/SIN(AK$12)*$B79))</f>
        <v>30.1865229710596</v>
      </c>
      <c r="AL169" s="0" t="n">
        <f aca="false">IF($B79=0,0,IF(SIN(AL$12)=0,999999999,(SIN(AL$12)*COS($E79)+SIN($E79)*COS(AL$12))/SIN(AL$12)*$B79))</f>
        <v>29.2623952250197</v>
      </c>
      <c r="AM169" s="0" t="n">
        <f aca="false">IF($B79=0,0,IF(SIN(AM$12)=0,999999999,(SIN(AM$12)*COS($E79)+SIN($E79)*COS(AM$12))/SIN(AM$12)*$B79))</f>
        <v>28.3884935310688</v>
      </c>
      <c r="AN169" s="0" t="n">
        <f aca="false">IF($B79=0,0,IF(SIN(AN$12)=0,999999999,(SIN(AN$12)*COS($E79)+SIN($E79)*COS(AN$12))/SIN(AN$12)*$B79))</f>
        <v>27.5603404200471</v>
      </c>
      <c r="AO169" s="0" t="n">
        <f aca="false">IF($B79=0,0,IF(SIN(AO$12)=0,999999999,(SIN(AO$12)*COS($E79)+SIN($E79)*COS(AO$12))/SIN(AO$12)*$B79))</f>
        <v>26.773968312258</v>
      </c>
      <c r="AP169" s="0" t="n">
        <f aca="false">IF($B79=0,0,IF(SIN(AP$12)=0,999999999,(SIN(AP$12)*COS($E79)+SIN($E79)*COS(AP$12))/SIN(AP$12)*$B79))</f>
        <v>26.0258486538487</v>
      </c>
      <c r="AQ169" s="0" t="n">
        <f aca="false">IF($B79=0,0,IF(SIN(AQ$12)=0,999999999,(SIN(AQ$12)*COS($E79)+SIN($E79)*COS(AQ$12))/SIN(AQ$12)*$B79))</f>
        <v>25.3128325423747</v>
      </c>
      <c r="AR169" s="0" t="n">
        <f aca="false">IF($B79=0,0,IF(SIN(AR$12)=0,999999999,(SIN(AR$12)*COS($E79)+SIN($E79)*COS(AR$12))/SIN(AR$12)*$B79))</f>
        <v>24.6321007250238</v>
      </c>
      <c r="AS169" s="0" t="n">
        <f aca="false">IF($B79=0,0,IF(SIN(AS$12)=0,999999999,(SIN(AS$12)*COS($E79)+SIN($E79)*COS(AS$12))/SIN(AS$12)*$B79))</f>
        <v>23.9811212871322</v>
      </c>
      <c r="AT169" s="0" t="n">
        <f aca="false">IF($B79=0,0,IF(SIN(AT$12)=0,999999999,(SIN(AT$12)*COS($E79)+SIN($E79)*COS(AT$12))/SIN(AT$12)*$B79))</f>
        <v>23.3576136850885</v>
      </c>
      <c r="AU169" s="0" t="n">
        <f aca="false">IF($B79=0,0,IF(SIN(AU$12)=0,999999999,(SIN(AU$12)*COS($E79)+SIN($E79)*COS(AU$12))/SIN(AU$12)*$B79))</f>
        <v>22.7595180403347</v>
      </c>
      <c r="AV169" s="0" t="n">
        <f aca="false">IF($B79=0,0,IF(SIN(AV$12)=0,999999999,(SIN(AV$12)*COS($E79)+SIN($E79)*COS(AV$12))/SIN(AV$12)*$B79))</f>
        <v>22.1849688175047</v>
      </c>
      <c r="AW169" s="0" t="n">
        <f aca="false">IF($B79=0,0,IF(SIN(AW$12)=0,999999999,(SIN(AW$12)*COS($E79)+SIN($E79)*COS(AW$12))/SIN(AW$12)*$B79))</f>
        <v>21.6322721728932</v>
      </c>
      <c r="AX169" s="0" t="n">
        <f aca="false">IF($B79=0,0,IF(SIN(AX$12)=0,999999999,(SIN(AX$12)*COS($E79)+SIN($E79)*COS(AX$12))/SIN(AX$12)*$B79))</f>
        <v>21.0998863892208</v>
      </c>
      <c r="AY169" s="0" t="n">
        <f aca="false">IF($B79=0,0,IF(SIN(AY$12)=0,999999999,(SIN(AY$12)*COS($E79)+SIN($E79)*COS(AY$12))/SIN(AY$12)*$B79))</f>
        <v>20.5864049164849</v>
      </c>
      <c r="AZ169" s="0" t="n">
        <f aca="false">IF($B79=0,0,IF(SIN(AZ$12)=0,999999999,(SIN(AZ$12)*COS($E79)+SIN($E79)*COS(AZ$12))/SIN(AZ$12)*$B79))</f>
        <v>20.0905416221925</v>
      </c>
      <c r="BA169" s="0" t="n">
        <f aca="false">IF($B79=0,0,IF(SIN(BA$12)=0,999999999,(SIN(BA$12)*COS($E79)+SIN($E79)*COS(BA$12))/SIN(BA$12)*$B79))</f>
        <v>19.6111179217868</v>
      </c>
      <c r="BB169" s="0" t="n">
        <f aca="false">IF($B79=0,0,IF(SIN(BB$12)=0,999999999,(SIN(BB$12)*COS($E79)+SIN($E79)*COS(BB$12))/SIN(BB$12)*$B79))</f>
        <v>19.1470515149382</v>
      </c>
      <c r="BC169" s="0" t="n">
        <f aca="false">IF($B79=0,0,IF(SIN(BC$12)=0,999999999,(SIN(BC$12)*COS($E79)+SIN($E79)*COS(BC$12))/SIN(BC$12)*$B79))</f>
        <v>18.6973464981479</v>
      </c>
      <c r="BD169" s="0" t="n">
        <f aca="false">IF($B79=0,0,IF(SIN(BD$12)=0,999999999,(SIN(BD$12)*COS($E79)+SIN($E79)*COS(BD$12))/SIN(BD$12)*$B79))</f>
        <v>18.2610846608344</v>
      </c>
      <c r="BE169" s="0" t="n">
        <f aca="false">IF($B79=0,0,IF(SIN(BE$12)=0,999999999,(SIN(BE$12)*COS($E79)+SIN($E79)*COS(BE$12))/SIN(BE$12)*$B79))</f>
        <v>17.8374178023091</v>
      </c>
      <c r="BF169" s="0" t="n">
        <f aca="false">IF($B79=0,0,IF(SIN(BF$12)=0,999999999,(SIN(BF$12)*COS($E79)+SIN($E79)*COS(BF$12))/SIN(BF$12)*$B79))</f>
        <v>17.425560932055</v>
      </c>
      <c r="BG169" s="0" t="n">
        <f aca="false">IF($B79=0,0,IF(SIN(BG$12)=0,999999999,(SIN(BG$12)*COS($E79)+SIN($E79)*COS(BG$12))/SIN(BG$12)*$B79))</f>
        <v>17.0247862364779</v>
      </c>
      <c r="BH169" s="0" t="n">
        <f aca="false">IF($B79=0,0,IF(SIN(BH$12)=0,999999999,(SIN(BH$12)*COS($E79)+SIN($E79)*COS(BH$12))/SIN(BH$12)*$B79))</f>
        <v>16.6344177125977</v>
      </c>
      <c r="BI169" s="0" t="n">
        <f aca="false">IF($B79=0,0,IF(SIN(BI$12)=0,999999999,(SIN(BI$12)*COS($E79)+SIN($E79)*COS(BI$12))/SIN(BI$12)*$B79))</f>
        <v>16.2538263836142</v>
      </c>
      <c r="BJ169" s="0" t="n">
        <f aca="false">IF($B79=0,0,IF(SIN(BJ$12)=0,999999999,(SIN(BJ$12)*COS($E79)+SIN($E79)*COS(BJ$12))/SIN(BJ$12)*$B79))</f>
        <v>15.8824260234224</v>
      </c>
      <c r="BK169" s="0" t="n">
        <f aca="false">IF($B79=0,0,IF(SIN(BK$12)=0,999999999,(SIN(BK$12)*COS($E79)+SIN($E79)*COS(BK$12))/SIN(BK$12)*$B79))</f>
        <v>15.5196693273743</v>
      </c>
      <c r="BL169" s="0" t="n">
        <f aca="false">IF($B79=0,0,IF(SIN(BL$12)=0,999999999,(SIN(BL$12)*COS($E79)+SIN($E79)*COS(BL$12))/SIN(BL$12)*$B79))</f>
        <v>15.1650444752192</v>
      </c>
      <c r="BM169" s="0" t="n">
        <f aca="false">IF($B79=0,0,IF(SIN(BM$12)=0,999999999,(SIN(BM$12)*COS($E79)+SIN($E79)*COS(BM$12))/SIN(BM$12)*$B79))</f>
        <v>14.8180720394756</v>
      </c>
      <c r="BN169" s="0" t="n">
        <f aca="false">IF($B79=0,0,IF(SIN(BN$12)=0,999999999,(SIN(BN$12)*COS($E79)+SIN($E79)*COS(BN$12))/SIN(BN$12)*$B79))</f>
        <v>14.4783021987002</v>
      </c>
      <c r="BO169" s="0" t="n">
        <f aca="false">IF($B79=0,0,IF(SIN(BO$12)=0,999999999,(SIN(BO$12)*COS($E79)+SIN($E79)*COS(BO$12))/SIN(BO$12)*$B79))</f>
        <v>14.1453122204274</v>
      </c>
      <c r="BP169" s="0" t="n">
        <f aca="false">IF($B79=0,0,IF(SIN(BP$12)=0,999999999,(SIN(BP$12)*COS($E79)+SIN($E79)*COS(BP$12))/SIN(BP$12)*$B79))</f>
        <v>13.8187041830737</v>
      </c>
      <c r="BQ169" s="0" t="n">
        <f aca="false">IF($B79=0,0,IF(SIN(BQ$12)=0,999999999,(SIN(BQ$12)*COS($E79)+SIN($E79)*COS(BQ$12))/SIN(BQ$12)*$B79))</f>
        <v>13.4981029099909</v>
      </c>
      <c r="BR169" s="0" t="n">
        <f aca="false">IF($B79=0,0,IF(SIN(BR$12)=0,999999999,(SIN(BR$12)*COS($E79)+SIN($E79)*COS(BR$12))/SIN(BR$12)*$B79))</f>
        <v>13.1831540921818</v>
      </c>
      <c r="BS169" s="0" t="n">
        <f aca="false">IF($B79=0,0,IF(SIN(BS$12)=0,999999999,(SIN(BS$12)*COS($E79)+SIN($E79)*COS(BS$12))/SIN(BS$12)*$B79))</f>
        <v>12.8735225790611</v>
      </c>
      <c r="BT169" s="0" t="n">
        <f aca="false">IF($B79=0,0,IF(SIN(BT$12)=0,999999999,(SIN(BT$12)*COS($E79)+SIN($E79)*COS(BT$12))/SIN(BT$12)*$B79))</f>
        <v>12.5688908191288</v>
      </c>
      <c r="BU169" s="0" t="n">
        <f aca="false">IF($B79=0,0,IF(SIN(BU$12)=0,999999999,(SIN(BU$12)*COS($E79)+SIN($E79)*COS(BU$12))/SIN(BU$12)*$B79))</f>
        <v>12.2689574345632</v>
      </c>
      <c r="BV169" s="0" t="n">
        <f aca="false">IF($B79=0,0,IF(SIN(BV$12)=0,999999999,(SIN(BV$12)*COS($E79)+SIN($E79)*COS(BV$12))/SIN(BV$12)*$B79))</f>
        <v>11.973435915594</v>
      </c>
      <c r="BW169" s="0" t="n">
        <f aca="false">IF($B79=0,0,IF(SIN(BW$12)=0,999999999,(SIN(BW$12)*COS($E79)+SIN($E79)*COS(BW$12))/SIN(BW$12)*$B79))</f>
        <v>11.6820534221418</v>
      </c>
      <c r="BX169" s="0" t="n">
        <f aca="false">IF($B79=0,0,IF(SIN(BX$12)=0,999999999,(SIN(BX$12)*COS($E79)+SIN($E79)*COS(BX$12))/SIN(BX$12)*$B79))</f>
        <v>11.3945496816035</v>
      </c>
      <c r="BY169" s="0" t="n">
        <f aca="false">IF($B79=0,0,IF(SIN(BY$12)=0,999999999,(SIN(BY$12)*COS($E79)+SIN($E79)*COS(BY$12))/SIN(BY$12)*$B79))</f>
        <v>11.1106759728917</v>
      </c>
      <c r="BZ169" s="0" t="n">
        <f aca="false">IF($B79=0,0,IF(SIN(BZ$12)=0,999999999,(SIN(BZ$12)*COS($E79)+SIN($E79)*COS(BZ$12))/SIN(BZ$12)*$B79))</f>
        <v>10.8301941879071</v>
      </c>
      <c r="CA169" s="0" t="n">
        <f aca="false">IF($B79=0,0,IF(SIN(CA$12)=0,999999999,(SIN(CA$12)*COS($E79)+SIN($E79)*COS(CA$12))/SIN(CA$12)*$B79))</f>
        <v>10.5528759625543</v>
      </c>
      <c r="CB169" s="0" t="n">
        <f aca="false">IF($B79=0,0,IF(SIN(CB$12)=0,999999999,(SIN(CB$12)*COS($E79)+SIN($E79)*COS(CB$12))/SIN(CB$12)*$B79))</f>
        <v>10.27850187023</v>
      </c>
      <c r="CC169" s="0" t="n">
        <f aca="false">IF($B79=0,0,IF(SIN(CC$12)=0,999999999,(SIN(CC$12)*COS($E79)+SIN($E79)*COS(CC$12))/SIN(CC$12)*$B79))</f>
        <v>10.0068606714323</v>
      </c>
      <c r="CD169" s="0" t="n">
        <f aca="false">IF($B79=0,0,IF(SIN(CD$12)=0,999999999,(SIN(CD$12)*COS($E79)+SIN($E79)*COS(CD$12))/SIN(CD$12)*$B79))</f>
        <v>9.73774861376602</v>
      </c>
      <c r="CE169" s="0" t="n">
        <f aca="false">IF($B79=0,0,IF(SIN(CE$12)=0,999999999,(SIN(CE$12)*COS($E79)+SIN($E79)*COS(CE$12))/SIN(CE$12)*$B79))</f>
        <v>9.47096877717187</v>
      </c>
      <c r="CF169" s="0" t="n">
        <f aca="false">IF($B79=0,0,IF(SIN(CF$12)=0,999999999,(SIN(CF$12)*COS($E79)+SIN($E79)*COS(CF$12))/SIN(CF$12)*$B79))</f>
        <v>9.20633045969313</v>
      </c>
      <c r="CG169" s="0" t="n">
        <f aca="false">IF($B79=0,0,IF(SIN(CG$12)=0,999999999,(SIN(CG$12)*COS($E79)+SIN($E79)*COS(CG$12))/SIN(CG$12)*$B79))</f>
        <v>8.94364859951825</v>
      </c>
      <c r="CH169" s="0" t="n">
        <f aca="false">IF($B79=0,0,IF(SIN(CH$12)=0,999999999,(SIN(CH$12)*COS($E79)+SIN($E79)*COS(CH$12))/SIN(CH$12)*$B79))</f>
        <v>8.68274322940875</v>
      </c>
      <c r="CI169" s="0" t="n">
        <f aca="false">IF($B79=0,0,IF(SIN(CI$12)=0,999999999,(SIN(CI$12)*COS($E79)+SIN($E79)*COS(CI$12))/SIN(CI$12)*$B79))</f>
        <v>8.42343895995388</v>
      </c>
      <c r="CJ169" s="0" t="n">
        <f aca="false">IF($B79=0,0,IF(SIN(CJ$12)=0,999999999,(SIN(CJ$12)*COS($E79)+SIN($E79)*COS(CJ$12))/SIN(CJ$12)*$B79))</f>
        <v>8.16556448837501</v>
      </c>
      <c r="CK169" s="0" t="n">
        <f aca="false">IF($B79=0,0,IF(SIN(CK$12)=0,999999999,(SIN(CK$12)*COS($E79)+SIN($E79)*COS(CK$12))/SIN(CK$12)*$B79))</f>
        <v>7.90895212985202</v>
      </c>
      <c r="CL169" s="0" t="n">
        <f aca="false">IF($B79=0,0,IF(SIN(CL$12)=0,999999999,(SIN(CL$12)*COS($E79)+SIN($E79)*COS(CL$12))/SIN(CL$12)*$B79))</f>
        <v>7.65343736856482</v>
      </c>
      <c r="CM169" s="0" t="n">
        <f aca="false">IF($B79=0,0,IF(SIN(CM$12)=0,999999999,(SIN(CM$12)*COS($E79)+SIN($E79)*COS(CM$12))/SIN(CM$12)*$B79))</f>
        <v>7.3988584258252</v>
      </c>
      <c r="CN169" s="0" t="n">
        <f aca="false">IF($B79=0,0,IF(SIN(CN$12)=0,999999999,(SIN(CN$12)*COS($E79)+SIN($E79)*COS(CN$12))/SIN(CN$12)*$B79))</f>
        <v>7.14505584283484</v>
      </c>
      <c r="CO169" s="0" t="n">
        <f aca="false">IF($B79=0,0,IF(SIN(CO$12)=0,999999999,(SIN(CO$12)*COS($E79)+SIN($E79)*COS(CO$12))/SIN(CO$12)*$B79))</f>
        <v>6.89187207574421</v>
      </c>
      <c r="CP169" s="0" t="n">
        <f aca="false">IF($B79=0,0,IF(SIN(CP$12)=0,999999999,(SIN(CP$12)*COS($E79)+SIN($E79)*COS(CP$12))/SIN(CP$12)*$B79))</f>
        <v>6.63915110079574</v>
      </c>
      <c r="CQ169" s="0" t="n">
        <f aca="false">IF($B79=0,0,IF(SIN(CQ$12)=0,999999999,(SIN(CQ$12)*COS($E79)+SIN($E79)*COS(CQ$12))/SIN(CQ$12)*$B79))</f>
        <v>6.38673802742656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839.839064525445</v>
      </c>
      <c r="H170" s="0" t="n">
        <f aca="false">IF($B80=0,0,IF(SIN(H$12)=0,999999999,(SIN(H$12)*COS($E80)+SIN($E80)*COS(H$12))/SIN(H$12)*$B80))</f>
        <v>422.73314919414</v>
      </c>
      <c r="I170" s="0" t="n">
        <f aca="false">IF($B80=0,0,IF(SIN(I$12)=0,999999999,(SIN(I$12)*COS($E80)+SIN($E80)*COS(I$12))/SIN(I$12)*$B80))</f>
        <v>283.641356775834</v>
      </c>
      <c r="J170" s="0" t="n">
        <f aca="false">IF($B80=0,0,IF(SIN(J$12)=0,999999999,(SIN(J$12)*COS($E80)+SIN($E80)*COS(J$12))/SIN(J$12)*$B80))</f>
        <v>214.05306926214</v>
      </c>
      <c r="K170" s="0" t="n">
        <f aca="false">IF($B80=0,0,IF(SIN(K$12)=0,999999999,(SIN(K$12)*COS($E80)+SIN($E80)*COS(K$12))/SIN(K$12)*$B80))</f>
        <v>172.266154762625</v>
      </c>
      <c r="L170" s="0" t="n">
        <f aca="false">IF($B80=0,0,IF(SIN(L$12)=0,999999999,(SIN(L$12)*COS($E80)+SIN($E80)*COS(L$12))/SIN(L$12)*$B80))</f>
        <v>144.379895718813</v>
      </c>
      <c r="M170" s="0" t="n">
        <f aca="false">IF($B80=0,0,IF(SIN(M$12)=0,999999999,(SIN(M$12)*COS($E80)+SIN($E80)*COS(M$12))/SIN(M$12)*$B80))</f>
        <v>124.436835786692</v>
      </c>
      <c r="N170" s="0" t="n">
        <f aca="false">IF($B80=0,0,IF(SIN(N$12)=0,999999999,(SIN(N$12)*COS($E80)+SIN($E80)*COS(N$12))/SIN(N$12)*$B80))</f>
        <v>109.458241552758</v>
      </c>
      <c r="O170" s="0" t="n">
        <f aca="false">IF($B80=0,0,IF(SIN(O$12)=0,999999999,(SIN(O$12)*COS($E80)+SIN($E80)*COS(O$12))/SIN(O$12)*$B80))</f>
        <v>97.7892564352363</v>
      </c>
      <c r="P170" s="0" t="n">
        <f aca="false">IF($B80=0,0,IF(SIN(P$12)=0,999999999,(SIN(P$12)*COS($E80)+SIN($E80)*COS(P$12))/SIN(P$12)*$B80))</f>
        <v>88.4369622408385</v>
      </c>
      <c r="Q170" s="0" t="n">
        <f aca="false">IF($B80=0,0,IF(SIN(Q$12)=0,999999999,(SIN(Q$12)*COS($E80)+SIN($E80)*COS(Q$12))/SIN(Q$12)*$B80))</f>
        <v>80.7694980507339</v>
      </c>
      <c r="R170" s="0" t="n">
        <f aca="false">IF($B80=0,0,IF(SIN(R$12)=0,999999999,(SIN(R$12)*COS($E80)+SIN($E80)*COS(R$12))/SIN(R$12)*$B80))</f>
        <v>74.3656196603397</v>
      </c>
      <c r="S170" s="0" t="n">
        <f aca="false">IF($B80=0,0,IF(SIN(S$12)=0,999999999,(SIN(S$12)*COS($E80)+SIN($E80)*COS(S$12))/SIN(S$12)*$B80))</f>
        <v>68.9336931208144</v>
      </c>
      <c r="T170" s="0" t="n">
        <f aca="false">IF($B80=0,0,IF(SIN(T$12)=0,999999999,(SIN(T$12)*COS($E80)+SIN($E80)*COS(T$12))/SIN(T$12)*$B80))</f>
        <v>64.2654053313561</v>
      </c>
      <c r="U170" s="0" t="n">
        <f aca="false">IF($B80=0,0,IF(SIN(U$12)=0,999999999,(SIN(U$12)*COS($E80)+SIN($E80)*COS(U$12))/SIN(U$12)*$B80))</f>
        <v>60.2079903918825</v>
      </c>
      <c r="V170" s="0" t="n">
        <f aca="false">IF($B80=0,0,IF(SIN(V$12)=0,999999999,(SIN(V$12)*COS($E80)+SIN($E80)*COS(V$12))/SIN(V$12)*$B80))</f>
        <v>56.6468710708729</v>
      </c>
      <c r="W170" s="0" t="n">
        <f aca="false">IF($B80=0,0,IF(SIN(W$12)=0,999999999,(SIN(W$12)*COS($E80)+SIN($E80)*COS(W$12))/SIN(W$12)*$B80))</f>
        <v>53.4944268114879</v>
      </c>
      <c r="X170" s="0" t="n">
        <f aca="false">IF($B80=0,0,IF(SIN(X$12)=0,999999999,(SIN(X$12)*COS($E80)+SIN($E80)*COS(X$12))/SIN(X$12)*$B80))</f>
        <v>50.6825057332477</v>
      </c>
      <c r="Y170" s="0" t="n">
        <f aca="false">IF($B80=0,0,IF(SIN(Y$12)=0,999999999,(SIN(Y$12)*COS($E80)+SIN($E80)*COS(Y$12))/SIN(Y$12)*$B80))</f>
        <v>48.1573012624305</v>
      </c>
      <c r="Z170" s="0" t="n">
        <f aca="false">IF($B80=0,0,IF(SIN(Z$12)=0,999999999,(SIN(Z$12)*COS($E80)+SIN($E80)*COS(Z$12))/SIN(Z$12)*$B80))</f>
        <v>45.8757657710806</v>
      </c>
      <c r="AA170" s="0" t="n">
        <f aca="false">IF($B80=0,0,IF(SIN(AA$12)=0,999999999,(SIN(AA$12)*COS($E80)+SIN($E80)*COS(AA$12))/SIN(AA$12)*$B80))</f>
        <v>43.8030488883634</v>
      </c>
      <c r="AB170" s="0" t="n">
        <f aca="false">IF($B80=0,0,IF(SIN(AB$12)=0,999999999,(SIN(AB$12)*COS($E80)+SIN($E80)*COS(AB$12))/SIN(AB$12)*$B80))</f>
        <v>41.9106344520981</v>
      </c>
      <c r="AC170" s="0" t="n">
        <f aca="false">IF($B80=0,0,IF(SIN(AC$12)=0,999999999,(SIN(AC$12)*COS($E80)+SIN($E80)*COS(AC$12))/SIN(AC$12)*$B80))</f>
        <v>40.1749634707854</v>
      </c>
      <c r="AD170" s="0" t="n">
        <f aca="false">IF($B80=0,0,IF(SIN(AD$12)=0,999999999,(SIN(AD$12)*COS($E80)+SIN($E80)*COS(AD$12))/SIN(AD$12)*$B80))</f>
        <v>38.5764013430079</v>
      </c>
      <c r="AE170" s="0" t="n">
        <f aca="false">IF($B80=0,0,IF(SIN(AE$12)=0,999999999,(SIN(AE$12)*COS($E80)+SIN($E80)*COS(AE$12))/SIN(AE$12)*$B80))</f>
        <v>37.0984529420702</v>
      </c>
      <c r="AF170" s="0" t="n">
        <f aca="false">IF($B80=0,0,IF(SIN(AF$12)=0,999999999,(SIN(AF$12)*COS($E80)+SIN($E80)*COS(AF$12))/SIN(AF$12)*$B80))</f>
        <v>35.7271588328666</v>
      </c>
      <c r="AG170" s="0" t="n">
        <f aca="false">IF($B80=0,0,IF(SIN(AG$12)=0,999999999,(SIN(AG$12)*COS($E80)+SIN($E80)*COS(AG$12))/SIN(AG$12)*$B80))</f>
        <v>34.4506256606982</v>
      </c>
      <c r="AH170" s="0" t="n">
        <f aca="false">IF($B80=0,0,IF(SIN(AH$12)=0,999999999,(SIN(AH$12)*COS($E80)+SIN($E80)*COS(AH$12))/SIN(AH$12)*$B80))</f>
        <v>33.2586571689815</v>
      </c>
      <c r="AI170" s="0" t="n">
        <f aca="false">IF($B80=0,0,IF(SIN(AI$12)=0,999999999,(SIN(AI$12)*COS($E80)+SIN($E80)*COS(AI$12))/SIN(AI$12)*$B80))</f>
        <v>32.1424615560452</v>
      </c>
      <c r="AJ170" s="0" t="n">
        <f aca="false">IF($B80=0,0,IF(SIN(AJ$12)=0,999999999,(SIN(AJ$12)*COS($E80)+SIN($E80)*COS(AJ$12))/SIN(AJ$12)*$B80))</f>
        <v>31.0944173584853</v>
      </c>
      <c r="AK170" s="0" t="n">
        <f aca="false">IF($B80=0,0,IF(SIN(AK$12)=0,999999999,(SIN(AK$12)*COS($E80)+SIN($E80)*COS(AK$12))/SIN(AK$12)*$B80))</f>
        <v>30.1078846453279</v>
      </c>
      <c r="AL170" s="0" t="n">
        <f aca="false">IF($B80=0,0,IF(SIN(AL$12)=0,999999999,(SIN(AL$12)*COS($E80)+SIN($E80)*COS(AL$12))/SIN(AL$12)*$B80))</f>
        <v>29.1770516111818</v>
      </c>
      <c r="AM170" s="0" t="n">
        <f aca="false">IF($B80=0,0,IF(SIN(AM$12)=0,999999999,(SIN(AM$12)*COS($E80)+SIN($E80)*COS(AM$12))/SIN(AM$12)*$B80))</f>
        <v>28.2968090594225</v>
      </c>
      <c r="AN170" s="0" t="n">
        <f aca="false">IF($B80=0,0,IF(SIN(AN$12)=0,999999999,(SIN(AN$12)*COS($E80)+SIN($E80)*COS(AN$12))/SIN(AN$12)*$B80))</f>
        <v>27.4626470332597</v>
      </c>
      <c r="AO170" s="0" t="n">
        <f aca="false">IF($B80=0,0,IF(SIN(AO$12)=0,999999999,(SIN(AO$12)*COS($E80)+SIN($E80)*COS(AO$12))/SIN(AO$12)*$B80))</f>
        <v>26.6705691650234</v>
      </c>
      <c r="AP170" s="0" t="n">
        <f aca="false">IF($B80=0,0,IF(SIN(AP$12)=0,999999999,(SIN(AP$12)*COS($E80)+SIN($E80)*COS(AP$12))/SIN(AP$12)*$B80))</f>
        <v>25.9170212983723</v>
      </c>
      <c r="AQ170" s="0" t="n">
        <f aca="false">IF($B80=0,0,IF(SIN(AQ$12)=0,999999999,(SIN(AQ$12)*COS($E80)+SIN($E80)*COS(AQ$12))/SIN(AQ$12)*$B80))</f>
        <v>25.1988316830485</v>
      </c>
      <c r="AR170" s="0" t="n">
        <f aca="false">IF($B80=0,0,IF(SIN(AR$12)=0,999999999,(SIN(AR$12)*COS($E80)+SIN($E80)*COS(AR$12))/SIN(AR$12)*$B80))</f>
        <v>24.5131606102992</v>
      </c>
      <c r="AS170" s="0" t="n">
        <f aca="false">IF($B80=0,0,IF(SIN(AS$12)=0,999999999,(SIN(AS$12)*COS($E80)+SIN($E80)*COS(AS$12))/SIN(AS$12)*$B80))</f>
        <v>23.8574577943887</v>
      </c>
      <c r="AT170" s="0" t="n">
        <f aca="false">IF($B80=0,0,IF(SIN(AT$12)=0,999999999,(SIN(AT$12)*COS($E80)+SIN($E80)*COS(AT$12))/SIN(AT$12)*$B80))</f>
        <v>23.2294261445323</v>
      </c>
      <c r="AU170" s="0" t="n">
        <f aca="false">IF($B80=0,0,IF(SIN(AU$12)=0,999999999,(SIN(AU$12)*COS($E80)+SIN($E80)*COS(AU$12))/SIN(AU$12)*$B80))</f>
        <v>22.6269908361006</v>
      </c>
      <c r="AV170" s="0" t="n">
        <f aca="false">IF($B80=0,0,IF(SIN(AV$12)=0,999999999,(SIN(AV$12)*COS($E80)+SIN($E80)*COS(AV$12))/SIN(AV$12)*$B80))</f>
        <v>22.0482727977721</v>
      </c>
      <c r="AW170" s="0" t="n">
        <f aca="false">IF($B80=0,0,IF(SIN(AW$12)=0,999999999,(SIN(AW$12)*COS($E80)+SIN($E80)*COS(AW$12))/SIN(AW$12)*$B80))</f>
        <v>21.4915658956466</v>
      </c>
      <c r="AX170" s="0" t="n">
        <f aca="false">IF($B80=0,0,IF(SIN(AX$12)=0,999999999,(SIN(AX$12)*COS($E80)+SIN($E80)*COS(AX$12))/SIN(AX$12)*$B80))</f>
        <v>20.955317226049</v>
      </c>
      <c r="AY170" s="0" t="n">
        <f aca="false">IF($B80=0,0,IF(SIN(AY$12)=0,999999999,(SIN(AY$12)*COS($E80)+SIN($E80)*COS(AY$12))/SIN(AY$12)*$B80))</f>
        <v>20.4381100333284</v>
      </c>
      <c r="AZ170" s="0" t="n">
        <f aca="false">IF($B80=0,0,IF(SIN(AZ$12)=0,999999999,(SIN(AZ$12)*COS($E80)+SIN($E80)*COS(AZ$12))/SIN(AZ$12)*$B80))</f>
        <v>19.9386488530686</v>
      </c>
      <c r="BA170" s="0" t="n">
        <f aca="false">IF($B80=0,0,IF(SIN(BA$12)=0,999999999,(SIN(BA$12)*COS($E80)+SIN($E80)*COS(BA$12))/SIN(BA$12)*$B80))</f>
        <v>19.4557465491366</v>
      </c>
      <c r="BB170" s="0" t="n">
        <f aca="false">IF($B80=0,0,IF(SIN(BB$12)=0,999999999,(SIN(BB$12)*COS($E80)+SIN($E80)*COS(BB$12))/SIN(BB$12)*$B80))</f>
        <v>18.9883129682455</v>
      </c>
      <c r="BC170" s="0" t="n">
        <f aca="false">IF($B80=0,0,IF(SIN(BC$12)=0,999999999,(SIN(BC$12)*COS($E80)+SIN($E80)*COS(BC$12))/SIN(BC$12)*$B80))</f>
        <v>18.535344980818</v>
      </c>
      <c r="BD170" s="0" t="n">
        <f aca="false">IF($B80=0,0,IF(SIN(BD$12)=0,999999999,(SIN(BD$12)*COS($E80)+SIN($E80)*COS(BD$12))/SIN(BD$12)*$B80))</f>
        <v>18.095917713918</v>
      </c>
      <c r="BE170" s="0" t="n">
        <f aca="false">IF($B80=0,0,IF(SIN(BE$12)=0,999999999,(SIN(BE$12)*COS($E80)+SIN($E80)*COS(BE$12))/SIN(BE$12)*$B80))</f>
        <v>17.6691768124807</v>
      </c>
      <c r="BF170" s="0" t="n">
        <f aca="false">IF($B80=0,0,IF(SIN(BF$12)=0,999999999,(SIN(BF$12)*COS($E80)+SIN($E80)*COS(BF$12))/SIN(BF$12)*$B80))</f>
        <v>17.2543315902532</v>
      </c>
      <c r="BG170" s="0" t="n">
        <f aca="false">IF($B80=0,0,IF(SIN(BG$12)=0,999999999,(SIN(BG$12)*COS($E80)+SIN($E80)*COS(BG$12))/SIN(BG$12)*$B80))</f>
        <v>16.8506489527698</v>
      </c>
      <c r="BH170" s="0" t="n">
        <f aca="false">IF($B80=0,0,IF(SIN(BH$12)=0,999999999,(SIN(BH$12)*COS($E80)+SIN($E80)*COS(BH$12))/SIN(BH$12)*$B80))</f>
        <v>16.4574479921064</v>
      </c>
      <c r="BI170" s="0" t="n">
        <f aca="false">IF($B80=0,0,IF(SIN(BI$12)=0,999999999,(SIN(BI$12)*COS($E80)+SIN($E80)*COS(BI$12))/SIN(BI$12)*$B80))</f>
        <v>16.0740951677317</v>
      </c>
      <c r="BJ170" s="0" t="n">
        <f aca="false">IF($B80=0,0,IF(SIN(BJ$12)=0,999999999,(SIN(BJ$12)*COS($E80)+SIN($E80)*COS(BJ$12))/SIN(BJ$12)*$B80))</f>
        <v>15.7</v>
      </c>
      <c r="BK170" s="0" t="n">
        <f aca="false">IF($B80=0,0,IF(SIN(BK$12)=0,999999999,(SIN(BK$12)*COS($E80)+SIN($E80)*COS(BK$12))/SIN(BK$12)*$B80))</f>
        <v>15.334611213129</v>
      </c>
      <c r="BL170" s="0" t="n">
        <f aca="false">IF($B80=0,0,IF(SIN(BL$12)=0,999999999,(SIN(BL$12)*COS($E80)+SIN($E80)*COS(BL$12))/SIN(BL$12)*$B80))</f>
        <v>14.9774132732018</v>
      </c>
      <c r="BM170" s="0" t="n">
        <f aca="false">IF($B80=0,0,IF(SIN(BM$12)=0,999999999,(SIN(BM$12)*COS($E80)+SIN($E80)*COS(BM$12))/SIN(BM$12)*$B80))</f>
        <v>14.6279232741055</v>
      </c>
      <c r="BN170" s="0" t="n">
        <f aca="false">IF($B80=0,0,IF(SIN(BN$12)=0,999999999,(SIN(BN$12)*COS($E80)+SIN($E80)*COS(BN$12))/SIN(BN$12)*$B80))</f>
        <v>14.2856881305817</v>
      </c>
      <c r="BO170" s="0" t="n">
        <f aca="false">IF($B80=0,0,IF(SIN(BO$12)=0,999999999,(SIN(BO$12)*COS($E80)+SIN($E80)*COS(BO$12))/SIN(BO$12)*$B80))</f>
        <v>13.9502820429015</v>
      </c>
      <c r="BP170" s="0" t="n">
        <f aca="false">IF($B80=0,0,IF(SIN(BP$12)=0,999999999,(SIN(BP$12)*COS($E80)+SIN($E80)*COS(BP$12))/SIN(BP$12)*$B80))</f>
        <v>13.6213042022412</v>
      </c>
      <c r="BQ170" s="0" t="n">
        <f aca="false">IF($B80=0,0,IF(SIN(BQ$12)=0,999999999,(SIN(BQ$12)*COS($E80)+SIN($E80)*COS(BQ$12))/SIN(BQ$12)*$B80))</f>
        <v>13.2983767097451</v>
      </c>
      <c r="BR170" s="0" t="n">
        <f aca="false">IF($B80=0,0,IF(SIN(BR$12)=0,999999999,(SIN(BR$12)*COS($E80)+SIN($E80)*COS(BR$12))/SIN(BR$12)*$B80))</f>
        <v>12.9811426856199</v>
      </c>
      <c r="BS170" s="0" t="n">
        <f aca="false">IF($B80=0,0,IF(SIN(BS$12)=0,999999999,(SIN(BS$12)*COS($E80)+SIN($E80)*COS(BS$12))/SIN(BS$12)*$B80))</f>
        <v>12.6692645474939</v>
      </c>
      <c r="BT170" s="0" t="n">
        <f aca="false">IF($B80=0,0,IF(SIN(BT$12)=0,999999999,(SIN(BT$12)*COS($E80)+SIN($E80)*COS(BT$12))/SIN(BT$12)*$B80))</f>
        <v>12.3624224397766</v>
      </c>
      <c r="BU170" s="0" t="n">
        <f aca="false">IF($B80=0,0,IF(SIN(BU$12)=0,999999999,(SIN(BU$12)*COS($E80)+SIN($E80)*COS(BU$12))/SIN(BU$12)*$B80))</f>
        <v>12.060312797908</v>
      </c>
      <c r="BV170" s="0" t="n">
        <f aca="false">IF($B80=0,0,IF(SIN(BV$12)=0,999999999,(SIN(BV$12)*COS($E80)+SIN($E80)*COS(BV$12))/SIN(BV$12)*$B80))</f>
        <v>11.7626470332598</v>
      </c>
      <c r="BW170" s="0" t="n">
        <f aca="false">IF($B80=0,0,IF(SIN(BW$12)=0,999999999,(SIN(BW$12)*COS($E80)+SIN($E80)*COS(BW$12))/SIN(BW$12)*$B80))</f>
        <v>11.4691503260789</v>
      </c>
      <c r="BX170" s="0" t="n">
        <f aca="false">IF($B80=0,0,IF(SIN(BX$12)=0,999999999,(SIN(BX$12)*COS($E80)+SIN($E80)*COS(BX$12))/SIN(BX$12)*$B80))</f>
        <v>11.1795605152758</v>
      </c>
      <c r="BY170" s="0" t="n">
        <f aca="false">IF($B80=0,0,IF(SIN(BY$12)=0,999999999,(SIN(BY$12)*COS($E80)+SIN($E80)*COS(BY$12))/SIN(BY$12)*$B80))</f>
        <v>10.8936270750919</v>
      </c>
      <c r="BZ170" s="0" t="n">
        <f aca="false">IF($B80=0,0,IF(SIN(BZ$12)=0,999999999,(SIN(BZ$12)*COS($E80)+SIN($E80)*COS(BZ$12))/SIN(BZ$12)*$B80))</f>
        <v>10.6111101697628</v>
      </c>
      <c r="CA170" s="0" t="n">
        <f aca="false">IF($B80=0,0,IF(SIN(CA$12)=0,999999999,(SIN(CA$12)*COS($E80)+SIN($E80)*COS(CA$12))/SIN(CA$12)*$B80))</f>
        <v>10.3317797782284</v>
      </c>
      <c r="CB170" s="0" t="n">
        <f aca="false">IF($B80=0,0,IF(SIN(CB$12)=0,999999999,(SIN(CB$12)*COS($E80)+SIN($E80)*COS(CB$12))/SIN(CB$12)*$B80))</f>
        <v>10.0554148817693</v>
      </c>
      <c r="CC170" s="0" t="n">
        <f aca="false">IF($B80=0,0,IF(SIN(CC$12)=0,999999999,(SIN(CC$12)*COS($E80)+SIN($E80)*COS(CC$12))/SIN(CC$12)*$B80))</f>
        <v>9.78180270817146</v>
      </c>
      <c r="CD170" s="0" t="n">
        <f aca="false">IF($B80=0,0,IF(SIN(CD$12)=0,999999999,(SIN(CD$12)*COS($E80)+SIN($E80)*COS(CD$12))/SIN(CD$12)*$B80))</f>
        <v>9.51073802665287</v>
      </c>
      <c r="CE170" s="0" t="n">
        <f aca="false">IF($B80=0,0,IF(SIN(CE$12)=0,999999999,(SIN(CE$12)*COS($E80)+SIN($E80)*COS(CE$12))/SIN(CE$12)*$B80))</f>
        <v>9.24202248834112</v>
      </c>
      <c r="CF170" s="0" t="n">
        <f aca="false">IF($B80=0,0,IF(SIN(CF$12)=0,999999999,(SIN(CF$12)*COS($E80)+SIN($E80)*COS(CF$12))/SIN(CF$12)*$B80))</f>
        <v>8.97546400758381</v>
      </c>
      <c r="CG170" s="0" t="n">
        <f aca="false">IF($B80=0,0,IF(SIN(CG$12)=0,999999999,(SIN(CG$12)*COS($E80)+SIN($E80)*COS(CG$12))/SIN(CG$12)*$B80))</f>
        <v>8.71087617979752</v>
      </c>
      <c r="CH170" s="0" t="n">
        <f aca="false">IF($B80=0,0,IF(SIN(CH$12)=0,999999999,(SIN(CH$12)*COS($E80)+SIN($E80)*COS(CH$12))/SIN(CH$12)*$B80))</f>
        <v>8.44807773193708</v>
      </c>
      <c r="CI170" s="0" t="n">
        <f aca="false">IF($B80=0,0,IF(SIN(CI$12)=0,999999999,(SIN(CI$12)*COS($E80)+SIN($E80)*COS(CI$12))/SIN(CI$12)*$B80))</f>
        <v>8.18689200200089</v>
      </c>
      <c r="CJ170" s="0" t="n">
        <f aca="false">IF($B80=0,0,IF(SIN(CJ$12)=0,999999999,(SIN(CJ$12)*COS($E80)+SIN($E80)*COS(CJ$12))/SIN(CJ$12)*$B80))</f>
        <v>7.92714644427121</v>
      </c>
      <c r="CK170" s="0" t="n">
        <f aca="false">IF($B80=0,0,IF(SIN(CK$12)=0,999999999,(SIN(CK$12)*COS($E80)+SIN($E80)*COS(CK$12))/SIN(CK$12)*$B80))</f>
        <v>7.66867215724008</v>
      </c>
      <c r="CL170" s="0" t="n">
        <f aca="false">IF($B80=0,0,IF(SIN(CL$12)=0,999999999,(SIN(CL$12)*COS($E80)+SIN($E80)*COS(CL$12))/SIN(CL$12)*$B80))</f>
        <v>7.41130343139314</v>
      </c>
      <c r="CM170" s="0" t="n">
        <f aca="false">IF($B80=0,0,IF(SIN(CM$12)=0,999999999,(SIN(CM$12)*COS($E80)+SIN($E80)*COS(CM$12))/SIN(CM$12)*$B80))</f>
        <v>7.15487731420803</v>
      </c>
      <c r="CN170" s="0" t="n">
        <f aca="false">IF($B80=0,0,IF(SIN(CN$12)=0,999999999,(SIN(CN$12)*COS($E80)+SIN($E80)*COS(CN$12))/SIN(CN$12)*$B80))</f>
        <v>6.89923318988494</v>
      </c>
      <c r="CO170" s="0" t="n">
        <f aca="false">IF($B80=0,0,IF(SIN(CO$12)=0,999999999,(SIN(CO$12)*COS($E80)+SIN($E80)*COS(CO$12))/SIN(CO$12)*$B80))</f>
        <v>6.64421237146732</v>
      </c>
      <c r="CP170" s="0" t="n">
        <f aca="false">IF($B80=0,0,IF(SIN(CP$12)=0,999999999,(SIN(CP$12)*COS($E80)+SIN($E80)*COS(CP$12))/SIN(CP$12)*$B80))</f>
        <v>6.38965770312009</v>
      </c>
      <c r="CQ170" s="0" t="n">
        <f aca="false">IF($B80=0,0,IF(SIN(CQ$12)=0,999999999,(SIN(CQ$12)*COS($E80)+SIN($E80)*COS(CQ$12))/SIN(CQ$12)*$B80))</f>
        <v>6.1354131704251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845.337529775929</v>
      </c>
      <c r="H171" s="0" t="n">
        <f aca="false">IF($B81=0,0,IF(SIN(H$12)=0,999999999,(SIN(H$12)*COS($E81)+SIN($E81)*COS(H$12))/SIN(H$12)*$B81))</f>
        <v>425.354031992258</v>
      </c>
      <c r="I171" s="0" t="n">
        <f aca="false">IF($B81=0,0,IF(SIN(I$12)=0,999999999,(SIN(I$12)*COS($E81)+SIN($E81)*COS(I$12))/SIN(I$12)*$B81))</f>
        <v>285.302655721458</v>
      </c>
      <c r="J171" s="0" t="n">
        <f aca="false">IF($B81=0,0,IF(SIN(J$12)=0,999999999,(SIN(J$12)*COS($E81)+SIN($E81)*COS(J$12))/SIN(J$12)*$B81))</f>
        <v>215.234283827085</v>
      </c>
      <c r="K171" s="0" t="n">
        <f aca="false">IF($B81=0,0,IF(SIN(K$12)=0,999999999,(SIN(K$12)*COS($E81)+SIN($E81)*COS(K$12))/SIN(K$12)*$B81))</f>
        <v>173.159084535908</v>
      </c>
      <c r="L171" s="0" t="n">
        <f aca="false">IF($B81=0,0,IF(SIN(L$12)=0,999999999,(SIN(L$12)*COS($E81)+SIN($E81)*COS(L$12))/SIN(L$12)*$B81))</f>
        <v>145.080440280721</v>
      </c>
      <c r="M171" s="0" t="n">
        <f aca="false">IF($B81=0,0,IF(SIN(M$12)=0,999999999,(SIN(M$12)*COS($E81)+SIN($E81)*COS(M$12))/SIN(M$12)*$B81))</f>
        <v>124.999794672642</v>
      </c>
      <c r="N171" s="0" t="n">
        <f aca="false">IF($B81=0,0,IF(SIN(N$12)=0,999999999,(SIN(N$12)*COS($E81)+SIN($E81)*COS(N$12))/SIN(N$12)*$B81))</f>
        <v>109.917864239569</v>
      </c>
      <c r="O171" s="0" t="n">
        <f aca="false">IF($B81=0,0,IF(SIN(O$12)=0,999999999,(SIN(O$12)*COS($E81)+SIN($E81)*COS(O$12))/SIN(O$12)*$B81))</f>
        <v>98.1683756681836</v>
      </c>
      <c r="P171" s="0" t="n">
        <f aca="false">IF($B81=0,0,IF(SIN(P$12)=0,999999999,(SIN(P$12)*COS($E81)+SIN($E81)*COS(P$12))/SIN(P$12)*$B81))</f>
        <v>88.7515606969903</v>
      </c>
      <c r="Q171" s="0" t="n">
        <f aca="false">IF($B81=0,0,IF(SIN(Q$12)=0,999999999,(SIN(Q$12)*COS($E81)+SIN($E81)*COS(Q$12))/SIN(Q$12)*$B81))</f>
        <v>81.0311992460304</v>
      </c>
      <c r="R171" s="0" t="n">
        <f aca="false">IF($B81=0,0,IF(SIN(R$12)=0,999999999,(SIN(R$12)*COS($E81)+SIN($E81)*COS(R$12))/SIN(R$12)*$B81))</f>
        <v>74.5831409785211</v>
      </c>
      <c r="S171" s="0" t="n">
        <f aca="false">IF($B81=0,0,IF(SIN(S$12)=0,999999999,(SIN(S$12)*COS($E81)+SIN($E81)*COS(S$12))/SIN(S$12)*$B81))</f>
        <v>69.1137399848629</v>
      </c>
      <c r="T171" s="0" t="n">
        <f aca="false">IF($B81=0,0,IF(SIN(T$12)=0,999999999,(SIN(T$12)*COS($E81)+SIN($E81)*COS(T$12))/SIN(T$12)*$B81))</f>
        <v>64.4132460277819</v>
      </c>
      <c r="U171" s="0" t="n">
        <f aca="false">IF($B81=0,0,IF(SIN(U$12)=0,999999999,(SIN(U$12)*COS($E81)+SIN($E81)*COS(U$12))/SIN(U$12)*$B81))</f>
        <v>60.3278392866996</v>
      </c>
      <c r="V171" s="0" t="n">
        <f aca="false">IF($B81=0,0,IF(SIN(V$12)=0,999999999,(SIN(V$12)*COS($E81)+SIN($E81)*COS(V$12))/SIN(V$12)*$B81))</f>
        <v>56.7421520703611</v>
      </c>
      <c r="W171" s="0" t="n">
        <f aca="false">IF($B81=0,0,IF(SIN(W$12)=0,999999999,(SIN(W$12)*COS($E81)+SIN($E81)*COS(W$12))/SIN(W$12)*$B81))</f>
        <v>53.5679593342717</v>
      </c>
      <c r="X171" s="0" t="n">
        <f aca="false">IF($B81=0,0,IF(SIN(X$12)=0,999999999,(SIN(X$12)*COS($E81)+SIN($E81)*COS(X$12))/SIN(X$12)*$B81))</f>
        <v>50.7366390232352</v>
      </c>
      <c r="Y171" s="0" t="n">
        <f aca="false">IF($B81=0,0,IF(SIN(Y$12)=0,999999999,(SIN(Y$12)*COS($E81)+SIN($E81)*COS(Y$12))/SIN(Y$12)*$B81))</f>
        <v>48.1940133560102</v>
      </c>
      <c r="Z171" s="0" t="n">
        <f aca="false">IF($B81=0,0,IF(SIN(Z$12)=0,999999999,(SIN(Z$12)*COS($E81)+SIN($E81)*COS(Z$12))/SIN(Z$12)*$B81))</f>
        <v>45.8967377222815</v>
      </c>
      <c r="AA171" s="0" t="n">
        <f aca="false">IF($B81=0,0,IF(SIN(AA$12)=0,999999999,(SIN(AA$12)*COS($E81)+SIN($E81)*COS(AA$12))/SIN(AA$12)*$B81))</f>
        <v>43.8097213211178</v>
      </c>
      <c r="AB171" s="0" t="n">
        <f aca="false">IF($B81=0,0,IF(SIN(AB$12)=0,999999999,(SIN(AB$12)*COS($E81)+SIN($E81)*COS(AB$12))/SIN(AB$12)*$B81))</f>
        <v>41.9042512594723</v>
      </c>
      <c r="AC171" s="0" t="n">
        <f aca="false">IF($B81=0,0,IF(SIN(AC$12)=0,999999999,(SIN(AC$12)*COS($E81)+SIN($E81)*COS(AC$12))/SIN(AC$12)*$B81))</f>
        <v>40.156606014129</v>
      </c>
      <c r="AD171" s="0" t="n">
        <f aca="false">IF($B81=0,0,IF(SIN(AD$12)=0,999999999,(SIN(AD$12)*COS($E81)+SIN($E81)*COS(AD$12))/SIN(AD$12)*$B81))</f>
        <v>38.5470155260266</v>
      </c>
      <c r="AE171" s="0" t="n">
        <f aca="false">IF($B81=0,0,IF(SIN(AE$12)=0,999999999,(SIN(AE$12)*COS($E81)+SIN($E81)*COS(AE$12))/SIN(AE$12)*$B81))</f>
        <v>37.0588708698268</v>
      </c>
      <c r="AF171" s="0" t="n">
        <f aca="false">IF($B81=0,0,IF(SIN(AF$12)=0,999999999,(SIN(AF$12)*COS($E81)+SIN($E81)*COS(AF$12))/SIN(AF$12)*$B81))</f>
        <v>35.6781163053272</v>
      </c>
      <c r="AG171" s="0" t="n">
        <f aca="false">IF($B81=0,0,IF(SIN(AG$12)=0,999999999,(SIN(AG$12)*COS($E81)+SIN($E81)*COS(AG$12))/SIN(AG$12)*$B81))</f>
        <v>34.3927764264662</v>
      </c>
      <c r="AH171" s="0" t="n">
        <f aca="false">IF($B81=0,0,IF(SIN(AH$12)=0,999999999,(SIN(AH$12)*COS($E81)+SIN($E81)*COS(AH$12))/SIN(AH$12)*$B81))</f>
        <v>33.1925846334501</v>
      </c>
      <c r="AI171" s="0" t="n">
        <f aca="false">IF($B81=0,0,IF(SIN(AI$12)=0,999999999,(SIN(AI$12)*COS($E81)+SIN($E81)*COS(AI$12))/SIN(AI$12)*$B81))</f>
        <v>32.0686884706267</v>
      </c>
      <c r="AJ171" s="0" t="n">
        <f aca="false">IF($B81=0,0,IF(SIN(AJ$12)=0,999999999,(SIN(AJ$12)*COS($E81)+SIN($E81)*COS(AJ$12))/SIN(AJ$12)*$B81))</f>
        <v>31.0134138946873</v>
      </c>
      <c r="AK171" s="0" t="n">
        <f aca="false">IF($B81=0,0,IF(SIN(AK$12)=0,999999999,(SIN(AK$12)*COS($E81)+SIN($E81)*COS(AK$12))/SIN(AK$12)*$B81))</f>
        <v>30.0200751662716</v>
      </c>
      <c r="AL171" s="0" t="n">
        <f aca="false">IF($B81=0,0,IF(SIN(AL$12)=0,999999999,(SIN(AL$12)*COS($E81)+SIN($E81)*COS(AL$12))/SIN(AL$12)*$B81))</f>
        <v>29.0828203847786</v>
      </c>
      <c r="AM171" s="0" t="n">
        <f aca="false">IF($B81=0,0,IF(SIN(AM$12)=0,999999999,(SIN(AM$12)*COS($E81)+SIN($E81)*COS(AM$12))/SIN(AM$12)*$B81))</f>
        <v>28.1965051056192</v>
      </c>
      <c r="AN171" s="0" t="n">
        <f aca="false">IF($B81=0,0,IF(SIN(AN$12)=0,999999999,(SIN(AN$12)*COS($E81)+SIN($E81)*COS(AN$12))/SIN(AN$12)*$B81))</f>
        <v>27.3565882581492</v>
      </c>
      <c r="AO171" s="0" t="n">
        <f aca="false">IF($B81=0,0,IF(SIN(AO$12)=0,999999999,(SIN(AO$12)*COS($E81)+SIN($E81)*COS(AO$12))/SIN(AO$12)*$B81))</f>
        <v>26.5590459040575</v>
      </c>
      <c r="AP171" s="0" t="n">
        <f aca="false">IF($B81=0,0,IF(SIN(AP$12)=0,999999999,(SIN(AP$12)*COS($E81)+SIN($E81)*COS(AP$12))/SIN(AP$12)*$B81))</f>
        <v>25.8002993671445</v>
      </c>
      <c r="AQ171" s="0" t="n">
        <f aca="false">IF($B81=0,0,IF(SIN(AQ$12)=0,999999999,(SIN(AQ$12)*COS($E81)+SIN($E81)*COS(AQ$12))/SIN(AQ$12)*$B81))</f>
        <v>25.077155015485</v>
      </c>
      <c r="AR171" s="0" t="n">
        <f aca="false">IF($B81=0,0,IF(SIN(AR$12)=0,999999999,(SIN(AR$12)*COS($E81)+SIN($E81)*COS(AR$12))/SIN(AR$12)*$B81))</f>
        <v>24.3867535493883</v>
      </c>
      <c r="AS171" s="0" t="n">
        <f aca="false">IF($B81=0,0,IF(SIN(AS$12)=0,999999999,(SIN(AS$12)*COS($E81)+SIN($E81)*COS(AS$12))/SIN(AS$12)*$B81))</f>
        <v>23.7265270888886</v>
      </c>
      <c r="AT171" s="0" t="n">
        <f aca="false">IF($B81=0,0,IF(SIN(AT$12)=0,999999999,(SIN(AT$12)*COS($E81)+SIN($E81)*COS(AT$12))/SIN(AT$12)*$B81))</f>
        <v>23.0941626957439</v>
      </c>
      <c r="AU171" s="0" t="n">
        <f aca="false">IF($B81=0,0,IF(SIN(AU$12)=0,999999999,(SIN(AU$12)*COS($E81)+SIN($E81)*COS(AU$12))/SIN(AU$12)*$B81))</f>
        <v>22.4875712312653</v>
      </c>
      <c r="AV171" s="0" t="n">
        <f aca="false">IF($B81=0,0,IF(SIN(AV$12)=0,999999999,(SIN(AV$12)*COS($E81)+SIN($E81)*COS(AV$12))/SIN(AV$12)*$B81))</f>
        <v>21.9048606605589</v>
      </c>
      <c r="AW171" s="0" t="n">
        <f aca="false">IF($B81=0,0,IF(SIN(AW$12)=0,999999999,(SIN(AW$12)*COS($E81)+SIN($E81)*COS(AW$12))/SIN(AW$12)*$B81))</f>
        <v>21.3443130792346</v>
      </c>
      <c r="AX171" s="0" t="n">
        <f aca="false">IF($B81=0,0,IF(SIN(AX$12)=0,999999999,(SIN(AX$12)*COS($E81)+SIN($E81)*COS(AX$12))/SIN(AX$12)*$B81))</f>
        <v>20.8043648702515</v>
      </c>
      <c r="AY171" s="0" t="n">
        <f aca="false">IF($B81=0,0,IF(SIN(AY$12)=0,999999999,(SIN(AY$12)*COS($E81)+SIN($E81)*COS(AY$12))/SIN(AY$12)*$B81))</f>
        <v>20.2835895038673</v>
      </c>
      <c r="AZ171" s="0" t="n">
        <f aca="false">IF($B81=0,0,IF(SIN(AZ$12)=0,999999999,(SIN(AZ$12)*COS($E81)+SIN($E81)*COS(AZ$12))/SIN(AZ$12)*$B81))</f>
        <v>19.780682578354</v>
      </c>
      <c r="BA171" s="0" t="n">
        <f aca="false">IF($B81=0,0,IF(SIN(BA$12)=0,999999999,(SIN(BA$12)*COS($E81)+SIN($E81)*COS(BA$12))/SIN(BA$12)*$B81))</f>
        <v>19.2944487676153</v>
      </c>
      <c r="BB171" s="0" t="n">
        <f aca="false">IF($B81=0,0,IF(SIN(BB$12)=0,999999999,(SIN(BB$12)*COS($E81)+SIN($E81)*COS(BB$12))/SIN(BB$12)*$B81))</f>
        <v>18.8237903974787</v>
      </c>
      <c r="BC171" s="0" t="n">
        <f aca="false">IF($B81=0,0,IF(SIN(BC$12)=0,999999999,(SIN(BC$12)*COS($E81)+SIN($E81)*COS(BC$12))/SIN(BC$12)*$B81))</f>
        <v>18.3676974178509</v>
      </c>
      <c r="BD171" s="0" t="n">
        <f aca="false">IF($B81=0,0,IF(SIN(BD$12)=0,999999999,(SIN(BD$12)*COS($E81)+SIN($E81)*COS(BD$12))/SIN(BD$12)*$B81))</f>
        <v>17.9252385751668</v>
      </c>
      <c r="BE171" s="0" t="n">
        <f aca="false">IF($B81=0,0,IF(SIN(BE$12)=0,999999999,(SIN(BE$12)*COS($E81)+SIN($E81)*COS(BE$12))/SIN(BE$12)*$B81))</f>
        <v>17.49555362023</v>
      </c>
      <c r="BF171" s="0" t="n">
        <f aca="false">IF($B81=0,0,IF(SIN(BF$12)=0,999999999,(SIN(BF$12)*COS($E81)+SIN($E81)*COS(BF$12))/SIN(BF$12)*$B81))</f>
        <v>17.0778464119025</v>
      </c>
      <c r="BG171" s="0" t="n">
        <f aca="false">IF($B81=0,0,IF(SIN(BG$12)=0,999999999,(SIN(BG$12)*COS($E81)+SIN($E81)*COS(BG$12))/SIN(BG$12)*$B81))</f>
        <v>16.6713787981546</v>
      </c>
      <c r="BH171" s="0" t="n">
        <f aca="false">IF($B81=0,0,IF(SIN(BH$12)=0,999999999,(SIN(BH$12)*COS($E81)+SIN($E81)*COS(BH$12))/SIN(BH$12)*$B81))</f>
        <v>16.2754651735297</v>
      </c>
      <c r="BI171" s="0" t="n">
        <f aca="false">IF($B81=0,0,IF(SIN(BI$12)=0,999999999,(SIN(BI$12)*COS($E81)+SIN($E81)*COS(BI$12))/SIN(BI$12)*$B81))</f>
        <v>15.8894676267477</v>
      </c>
      <c r="BJ171" s="0" t="n">
        <f aca="false">IF($B81=0,0,IF(SIN(BJ$12)=0,999999999,(SIN(BJ$12)*COS($E81)+SIN($E81)*COS(BJ$12))/SIN(BJ$12)*$B81))</f>
        <v>15.5127916044882</v>
      </c>
      <c r="BK171" s="0" t="n">
        <f aca="false">IF($B81=0,0,IF(SIN(BK$12)=0,999999999,(SIN(BK$12)*COS($E81)+SIN($E81)*COS(BK$12))/SIN(BK$12)*$B81))</f>
        <v>15.1448820277585</v>
      </c>
      <c r="BL171" s="0" t="n">
        <f aca="false">IF($B81=0,0,IF(SIN(BL$12)=0,999999999,(SIN(BL$12)*COS($E81)+SIN($E81)*COS(BL$12))/SIN(BL$12)*$B81))</f>
        <v>14.7852198060117</v>
      </c>
      <c r="BM171" s="0" t="n">
        <f aca="false">IF($B81=0,0,IF(SIN(BM$12)=0,999999999,(SIN(BM$12)*COS($E81)+SIN($E81)*COS(BM$12))/SIN(BM$12)*$B81))</f>
        <v>14.4333187016021</v>
      </c>
      <c r="BN171" s="0" t="n">
        <f aca="false">IF($B81=0,0,IF(SIN(BN$12)=0,999999999,(SIN(BN$12)*COS($E81)+SIN($E81)*COS(BN$12))/SIN(BN$12)*$B81))</f>
        <v>14.0887225034698</v>
      </c>
      <c r="BO171" s="0" t="n">
        <f aca="false">IF($B81=0,0,IF(SIN(BO$12)=0,999999999,(SIN(BO$12)*COS($E81)+SIN($E81)*COS(BO$12))/SIN(BO$12)*$B81))</f>
        <v>13.7510024743258</v>
      </c>
      <c r="BP171" s="0" t="n">
        <f aca="false">IF($B81=0,0,IF(SIN(BP$12)=0,999999999,(SIN(BP$12)*COS($E81)+SIN($E81)*COS(BP$12))/SIN(BP$12)*$B81))</f>
        <v>13.4197550401961</v>
      </c>
      <c r="BQ171" s="0" t="n">
        <f aca="false">IF($B81=0,0,IF(SIN(BQ$12)=0,999999999,(SIN(BQ$12)*COS($E81)+SIN($E81)*COS(BQ$12))/SIN(BQ$12)*$B81))</f>
        <v>13.0945996951291</v>
      </c>
      <c r="BR171" s="0" t="n">
        <f aca="false">IF($B81=0,0,IF(SIN(BR$12)=0,999999999,(SIN(BR$12)*COS($E81)+SIN($E81)*COS(BR$12))/SIN(BR$12)*$B81))</f>
        <v>12.7751770972446</v>
      </c>
      <c r="BS171" s="0" t="n">
        <f aca="false">IF($B81=0,0,IF(SIN(BS$12)=0,999999999,(SIN(BS$12)*COS($E81)+SIN($E81)*COS(BS$12))/SIN(BS$12)*$B81))</f>
        <v>12.4611473352156</v>
      </c>
      <c r="BT171" s="0" t="n">
        <f aca="false">IF($B81=0,0,IF(SIN(BT$12)=0,999999999,(SIN(BT$12)*COS($E81)+SIN($E81)*COS(BT$12))/SIN(BT$12)*$B81))</f>
        <v>12.1521883467915</v>
      </c>
      <c r="BU171" s="0" t="n">
        <f aca="false">IF($B81=0,0,IF(SIN(BU$12)=0,999999999,(SIN(BU$12)*COS($E81)+SIN($E81)*COS(BU$12))/SIN(BU$12)*$B81))</f>
        <v>11.8479944731435</v>
      </c>
      <c r="BV171" s="0" t="n">
        <f aca="false">IF($B81=0,0,IF(SIN(BV$12)=0,999999999,(SIN(BV$12)*COS($E81)+SIN($E81)*COS(BV$12))/SIN(BV$12)*$B81))</f>
        <v>11.5482751346917</v>
      </c>
      <c r="BW171" s="0" t="n">
        <f aca="false">IF($B81=0,0,IF(SIN(BW$12)=0,999999999,(SIN(BW$12)*COS($E81)+SIN($E81)*COS(BW$12))/SIN(BW$12)*$B81))</f>
        <v>11.2527536157224</v>
      </c>
      <c r="BX171" s="0" t="n">
        <f aca="false">IF($B81=0,0,IF(SIN(BX$12)=0,999999999,(SIN(BX$12)*COS($E81)+SIN($E81)*COS(BX$12))/SIN(BX$12)*$B81))</f>
        <v>10.9611659465161</v>
      </c>
      <c r="BY171" s="0" t="n">
        <f aca="false">IF($B81=0,0,IF(SIN(BY$12)=0,999999999,(SIN(BY$12)*COS($E81)+SIN($E81)*COS(BY$12))/SIN(BY$12)*$B81))</f>
        <v>10.673259872956</v>
      </c>
      <c r="BZ171" s="0" t="n">
        <f aca="false">IF($B81=0,0,IF(SIN(BZ$12)=0,999999999,(SIN(BZ$12)*COS($E81)+SIN($E81)*COS(BZ$12))/SIN(BZ$12)*$B81))</f>
        <v>10.3887939046685</v>
      </c>
      <c r="CA171" s="0" t="n">
        <f aca="false">IF($B81=0,0,IF(SIN(CA$12)=0,999999999,(SIN(CA$12)*COS($E81)+SIN($E81)*COS(CA$12))/SIN(CA$12)*$B81))</f>
        <v>10.1075364336957</v>
      </c>
      <c r="CB171" s="0" t="n">
        <f aca="false">IF($B81=0,0,IF(SIN(CB$12)=0,999999999,(SIN(CB$12)*COS($E81)+SIN($E81)*COS(CB$12))/SIN(CB$12)*$B81))</f>
        <v>9.8292649165264</v>
      </c>
      <c r="CC171" s="0" t="n">
        <f aca="false">IF($B81=0,0,IF(SIN(CC$12)=0,999999999,(SIN(CC$12)*COS($E81)+SIN($E81)*COS(CC$12))/SIN(CC$12)*$B81))</f>
        <v>9.55376511304716</v>
      </c>
      <c r="CD171" s="0" t="n">
        <f aca="false">IF($B81=0,0,IF(SIN(CD$12)=0,999999999,(SIN(CD$12)*COS($E81)+SIN($E81)*COS(CD$12))/SIN(CD$12)*$B81))</f>
        <v>9.28083037660409</v>
      </c>
      <c r="CE171" s="0" t="n">
        <f aca="false">IF($B81=0,0,IF(SIN(CE$12)=0,999999999,(SIN(CE$12)*COS($E81)+SIN($E81)*COS(CE$12))/SIN(CE$12)*$B81))</f>
        <v>9.0102609899308</v>
      </c>
      <c r="CF171" s="0" t="n">
        <f aca="false">IF($B81=0,0,IF(SIN(CF$12)=0,999999999,(SIN(CF$12)*COS($E81)+SIN($E81)*COS(CF$12))/SIN(CF$12)*$B81))</f>
        <v>8.74186354219038</v>
      </c>
      <c r="CG171" s="0" t="n">
        <f aca="false">IF($B81=0,0,IF(SIN(CG$12)=0,999999999,(SIN(CG$12)*COS($E81)+SIN($E81)*COS(CG$12))/SIN(CG$12)*$B81))</f>
        <v>8.47545034280814</v>
      </c>
      <c r="CH171" s="0" t="n">
        <f aca="false">IF($B81=0,0,IF(SIN(CH$12)=0,999999999,(SIN(CH$12)*COS($E81)+SIN($E81)*COS(CH$12))/SIN(CH$12)*$B81))</f>
        <v>8.21083886814976</v>
      </c>
      <c r="CI171" s="0" t="n">
        <f aca="false">IF($B81=0,0,IF(SIN(CI$12)=0,999999999,(SIN(CI$12)*COS($E81)+SIN($E81)*COS(CI$12))/SIN(CI$12)*$B81))</f>
        <v>7.94785123743574</v>
      </c>
      <c r="CJ171" s="0" t="n">
        <f aca="false">IF($B81=0,0,IF(SIN(CJ$12)=0,999999999,(SIN(CJ$12)*COS($E81)+SIN($E81)*COS(CJ$12))/SIN(CJ$12)*$B81))</f>
        <v>7.68631371456836</v>
      </c>
      <c r="CK171" s="0" t="n">
        <f aca="false">IF($B81=0,0,IF(SIN(CK$12)=0,999999999,(SIN(CK$12)*COS($E81)+SIN($E81)*COS(CK$12))/SIN(CK$12)*$B81))</f>
        <v>7.42605623280081</v>
      </c>
      <c r="CL171" s="0" t="n">
        <f aca="false">IF($B81=0,0,IF(SIN(CL$12)=0,999999999,(SIN(CL$12)*COS($E81)+SIN($E81)*COS(CL$12))/SIN(CL$12)*$B81))</f>
        <v>7.16691193940121</v>
      </c>
      <c r="CM171" s="0" t="n">
        <f aca="false">IF($B81=0,0,IF(SIN(CM$12)=0,999999999,(SIN(CM$12)*COS($E81)+SIN($E81)*COS(CM$12))/SIN(CM$12)*$B81))</f>
        <v>6.90871675764996</v>
      </c>
      <c r="CN171" s="0" t="n">
        <f aca="false">IF($B81=0,0,IF(SIN(CN$12)=0,999999999,(SIN(CN$12)*COS($E81)+SIN($E81)*COS(CN$12))/SIN(CN$12)*$B81))</f>
        <v>6.65130896367088</v>
      </c>
      <c r="CO171" s="0" t="n">
        <f aca="false">IF($B81=0,0,IF(SIN(CO$12)=0,999999999,(SIN(CO$12)*COS($E81)+SIN($E81)*COS(CO$12))/SIN(CO$12)*$B81))</f>
        <v>6.39452877573801</v>
      </c>
      <c r="CP171" s="0" t="n">
        <f aca="false">IF($B81=0,0,IF(SIN(CP$12)=0,999999999,(SIN(CP$12)*COS($E81)+SIN($E81)*COS(CP$12))/SIN(CP$12)*$B81))</f>
        <v>6.13821795380992</v>
      </c>
      <c r="CQ171" s="0" t="n">
        <f aca="false">IF($B81=0,0,IF(SIN(CQ$12)=0,999999999,(SIN(CQ$12)*COS($E81)+SIN($E81)*COS(CQ$12))/SIN(CQ$12)*$B81))</f>
        <v>5.88221940713671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850.578497025872</v>
      </c>
      <c r="H172" s="0" t="n">
        <f aca="false">IF($B82=0,0,IF(SIN(H$12)=0,999999999,(SIN(H$12)*COS($E82)+SIN($E82)*COS(H$12))/SIN(H$12)*$B82))</f>
        <v>427.845347831732</v>
      </c>
      <c r="I172" s="0" t="n">
        <f aca="false">IF($B82=0,0,IF(SIN(I$12)=0,999999999,(SIN(I$12)*COS($E82)+SIN($E82)*COS(I$12))/SIN(I$12)*$B82))</f>
        <v>286.877048714361</v>
      </c>
      <c r="J172" s="0" t="n">
        <f aca="false">IF($B82=0,0,IF(SIN(J$12)=0,999999999,(SIN(J$12)*COS($E82)+SIN($E82)*COS(J$12))/SIN(J$12)*$B82))</f>
        <v>216.349935944154</v>
      </c>
      <c r="K172" s="0" t="n">
        <f aca="false">IF($B82=0,0,IF(SIN(K$12)=0,999999999,(SIN(K$12)*COS($E82)+SIN($E82)*COS(K$12))/SIN(K$12)*$B82))</f>
        <v>173.999268374611</v>
      </c>
      <c r="L172" s="0" t="n">
        <f aca="false">IF($B82=0,0,IF(SIN(L$12)=0,999999999,(SIN(L$12)*COS($E82)+SIN($E82)*COS(L$12))/SIN(L$12)*$B82))</f>
        <v>145.736791935094</v>
      </c>
      <c r="M172" s="0" t="n">
        <f aca="false">IF($B82=0,0,IF(SIN(M$12)=0,999999999,(SIN(M$12)*COS($E82)+SIN($E82)*COS(M$12))/SIN(M$12)*$B82))</f>
        <v>125.524677410234</v>
      </c>
      <c r="N172" s="0" t="n">
        <f aca="false">IF($B82=0,0,IF(SIN(N$12)=0,999999999,(SIN(N$12)*COS($E82)+SIN($E82)*COS(N$12))/SIN(N$12)*$B82))</f>
        <v>110.344004880134</v>
      </c>
      <c r="O172" s="0" t="n">
        <f aca="false">IF($B82=0,0,IF(SIN(O$12)=0,999999999,(SIN(O$12)*COS($E82)+SIN($E82)*COS(O$12))/SIN(O$12)*$B82))</f>
        <v>98.5175918629238</v>
      </c>
      <c r="P172" s="0" t="n">
        <f aca="false">IF($B82=0,0,IF(SIN(P$12)=0,999999999,(SIN(P$12)*COS($E82)+SIN($E82)*COS(P$12))/SIN(P$12)*$B82))</f>
        <v>89.039124567998</v>
      </c>
      <c r="Q172" s="0" t="n">
        <f aca="false">IF($B82=0,0,IF(SIN(Q$12)=0,999999999,(SIN(Q$12)*COS($E82)+SIN($E82)*COS(Q$12))/SIN(Q$12)*$B82))</f>
        <v>81.2682175530695</v>
      </c>
      <c r="R172" s="0" t="n">
        <f aca="false">IF($B82=0,0,IF(SIN(R$12)=0,999999999,(SIN(R$12)*COS($E82)+SIN($E82)*COS(R$12))/SIN(R$12)*$B82))</f>
        <v>74.7779435494573</v>
      </c>
      <c r="S172" s="0" t="n">
        <f aca="false">IF($B82=0,0,IF(SIN(S$12)=0,999999999,(SIN(S$12)*COS($E82)+SIN($E82)*COS(S$12))/SIN(S$12)*$B82))</f>
        <v>69.272734134192</v>
      </c>
      <c r="T172" s="0" t="n">
        <f aca="false">IF($B82=0,0,IF(SIN(T$12)=0,999999999,(SIN(T$12)*COS($E82)+SIN($E82)*COS(T$12))/SIN(T$12)*$B82))</f>
        <v>64.5414658254825</v>
      </c>
      <c r="U172" s="0" t="n">
        <f aca="false">IF($B82=0,0,IF(SIN(U$12)=0,999999999,(SIN(U$12)*COS($E82)+SIN($E82)*COS(U$12))/SIN(U$12)*$B82))</f>
        <v>60.4293117372609</v>
      </c>
      <c r="V172" s="0" t="n">
        <f aca="false">IF($B82=0,0,IF(SIN(V$12)=0,999999999,(SIN(V$12)*COS($E82)+SIN($E82)*COS(V$12))/SIN(V$12)*$B82))</f>
        <v>56.820148860655</v>
      </c>
      <c r="W172" s="0" t="n">
        <f aca="false">IF($B82=0,0,IF(SIN(W$12)=0,999999999,(SIN(W$12)*COS($E82)+SIN($E82)*COS(W$12))/SIN(W$12)*$B82))</f>
        <v>53.6251745377177</v>
      </c>
      <c r="X172" s="0" t="n">
        <f aca="false">IF($B82=0,0,IF(SIN(X$12)=0,999999999,(SIN(X$12)*COS($E82)+SIN($E82)*COS(X$12))/SIN(X$12)*$B82))</f>
        <v>50.7753174414794</v>
      </c>
      <c r="Y172" s="0" t="n">
        <f aca="false">IF($B82=0,0,IF(SIN(Y$12)=0,999999999,(SIN(Y$12)*COS($E82)+SIN($E82)*COS(Y$12))/SIN(Y$12)*$B82))</f>
        <v>48.2160450862557</v>
      </c>
      <c r="Z172" s="0" t="n">
        <f aca="false">IF($B82=0,0,IF(SIN(Z$12)=0,999999999,(SIN(Z$12)*COS($E82)+SIN($E82)*COS(Z$12))/SIN(Z$12)*$B82))</f>
        <v>45.9037290825605</v>
      </c>
      <c r="AA172" s="0" t="n">
        <f aca="false">IF($B82=0,0,IF(SIN(AA$12)=0,999999999,(SIN(AA$12)*COS($E82)+SIN($E82)*COS(AA$12))/SIN(AA$12)*$B82))</f>
        <v>43.8030488883634</v>
      </c>
      <c r="AB172" s="0" t="n">
        <f aca="false">IF($B82=0,0,IF(SIN(AB$12)=0,999999999,(SIN(AB$12)*COS($E82)+SIN($E82)*COS(AB$12))/SIN(AB$12)*$B82))</f>
        <v>41.8851036259773</v>
      </c>
      <c r="AC172" s="0" t="n">
        <f aca="false">IF($B82=0,0,IF(SIN(AC$12)=0,999999999,(SIN(AC$12)*COS($E82)+SIN($E82)*COS(AC$12))/SIN(AC$12)*$B82))</f>
        <v>40.126016466275</v>
      </c>
      <c r="AD172" s="0" t="n">
        <f aca="false">IF($B82=0,0,IF(SIN(AD$12)=0,999999999,(SIN(AD$12)*COS($E82)+SIN($E82)*COS(AD$12))/SIN(AD$12)*$B82))</f>
        <v>38.5058879147028</v>
      </c>
      <c r="AE172" s="0" t="n">
        <f aca="false">IF($B82=0,0,IF(SIN(AE$12)=0,999999999,(SIN(AE$12)*COS($E82)+SIN($E82)*COS(AE$12))/SIN(AE$12)*$B82))</f>
        <v>37.0080003065192</v>
      </c>
      <c r="AF172" s="0" t="n">
        <f aca="false">IF($B82=0,0,IF(SIN(AF$12)=0,999999999,(SIN(AF$12)*COS($E82)+SIN($E82)*COS(AF$12))/SIN(AF$12)*$B82))</f>
        <v>35.6182058779397</v>
      </c>
      <c r="AG172" s="0" t="n">
        <f aca="false">IF($B82=0,0,IF(SIN(AG$12)=0,999999999,(SIN(AG$12)*COS($E82)+SIN($E82)*COS(AG$12))/SIN(AG$12)*$B82))</f>
        <v>34.3244508193644</v>
      </c>
      <c r="AH172" s="0" t="n">
        <f aca="false">IF($B82=0,0,IF(SIN(AH$12)=0,999999999,(SIN(AH$12)*COS($E82)+SIN($E82)*COS(AH$12))/SIN(AH$12)*$B82))</f>
        <v>33.1164013150956</v>
      </c>
      <c r="AI172" s="0" t="n">
        <f aca="false">IF($B82=0,0,IF(SIN(AI$12)=0,999999999,(SIN(AI$12)*COS($E82)+SIN($E82)*COS(AI$12))/SIN(AI$12)*$B82))</f>
        <v>31.9851469520438</v>
      </c>
      <c r="AJ172" s="0" t="n">
        <f aca="false">IF($B82=0,0,IF(SIN(AJ$12)=0,999999999,(SIN(AJ$12)*COS($E82)+SIN($E82)*COS(AJ$12))/SIN(AJ$12)*$B82))</f>
        <v>30.9229634445833</v>
      </c>
      <c r="AK172" s="0" t="n">
        <f aca="false">IF($B82=0,0,IF(SIN(AK$12)=0,999999999,(SIN(AK$12)*COS($E82)+SIN($E82)*COS(AK$12))/SIN(AK$12)*$B82))</f>
        <v>29.9231212815087</v>
      </c>
      <c r="AL172" s="0" t="n">
        <f aca="false">IF($B82=0,0,IF(SIN(AL$12)=0,999999999,(SIN(AL$12)*COS($E82)+SIN($E82)*COS(AL$12))/SIN(AL$12)*$B82))</f>
        <v>28.9797302495547</v>
      </c>
      <c r="AM172" s="0" t="n">
        <f aca="false">IF($B82=0,0,IF(SIN(AM$12)=0,999999999,(SIN(AM$12)*COS($E82)+SIN($E82)*COS(AM$12))/SIN(AM$12)*$B82))</f>
        <v>28.0876122232152</v>
      </c>
      <c r="AN172" s="0" t="n">
        <f aca="false">IF($B82=0,0,IF(SIN(AN$12)=0,999999999,(SIN(AN$12)*COS($E82)+SIN($E82)*COS(AN$12))/SIN(AN$12)*$B82))</f>
        <v>27.2421964012461</v>
      </c>
      <c r="AO172" s="0" t="n">
        <f aca="false">IF($B82=0,0,IF(SIN(AO$12)=0,999999999,(SIN(AO$12)*COS($E82)+SIN($E82)*COS(AO$12))/SIN(AO$12)*$B82))</f>
        <v>26.439432500426</v>
      </c>
      <c r="AP172" s="0" t="n">
        <f aca="false">IF($B82=0,0,IF(SIN(AP$12)=0,999999999,(SIN(AP$12)*COS($E82)+SIN($E82)*COS(AP$12))/SIN(AP$12)*$B82))</f>
        <v>25.6757184147964</v>
      </c>
      <c r="AQ172" s="0" t="n">
        <f aca="false">IF($B82=0,0,IF(SIN(AQ$12)=0,999999999,(SIN(AQ$12)*COS($E82)+SIN($E82)*COS(AQ$12))/SIN(AQ$12)*$B82))</f>
        <v>24.947839603576</v>
      </c>
      <c r="AR172" s="0" t="n">
        <f aca="false">IF($B82=0,0,IF(SIN(AR$12)=0,999999999,(SIN(AR$12)*COS($E82)+SIN($E82)*COS(AR$12))/SIN(AR$12)*$B82))</f>
        <v>24.2529180471066</v>
      </c>
      <c r="AS172" s="0" t="n">
        <f aca="false">IF($B82=0,0,IF(SIN(AS$12)=0,999999999,(SIN(AS$12)*COS($E82)+SIN($E82)*COS(AS$12))/SIN(AS$12)*$B82))</f>
        <v>23.5883690533932</v>
      </c>
      <c r="AT172" s="0" t="n">
        <f aca="false">IF($B82=0,0,IF(SIN(AT$12)=0,999999999,(SIN(AT$12)*COS($E82)+SIN($E82)*COS(AT$12))/SIN(AT$12)*$B82))</f>
        <v>22.9518645412802</v>
      </c>
      <c r="AU172" s="0" t="n">
        <f aca="false">IF($B82=0,0,IF(SIN(AU$12)=0,999999999,(SIN(AU$12)*COS($E82)+SIN($E82)*COS(AU$12))/SIN(AU$12)*$B82))</f>
        <v>22.3413016943909</v>
      </c>
      <c r="AV172" s="0" t="n">
        <f aca="false">IF($B82=0,0,IF(SIN(AV$12)=0,999999999,(SIN(AV$12)*COS($E82)+SIN($E82)*COS(AV$12))/SIN(AV$12)*$B82))</f>
        <v>21.7547760905913</v>
      </c>
      <c r="AW172" s="0" t="n">
        <f aca="false">IF($B82=0,0,IF(SIN(AW$12)=0,999999999,(SIN(AW$12)*COS($E82)+SIN($E82)*COS(AW$12))/SIN(AW$12)*$B82))</f>
        <v>21.1905585782918</v>
      </c>
      <c r="AX172" s="0" t="n">
        <f aca="false">IF($B82=0,0,IF(SIN(AX$12)=0,999999999,(SIN(AX$12)*COS($E82)+SIN($E82)*COS(AX$12))/SIN(AX$12)*$B82))</f>
        <v>20.6470753033781</v>
      </c>
      <c r="AY172" s="0" t="n">
        <f aca="false">IF($B82=0,0,IF(SIN(AY$12)=0,999999999,(SIN(AY$12)*COS($E82)+SIN($E82)*COS(AY$12))/SIN(AY$12)*$B82))</f>
        <v>20.1228903965518</v>
      </c>
      <c r="AZ172" s="0" t="n">
        <f aca="false">IF($B82=0,0,IF(SIN(AZ$12)=0,999999999,(SIN(AZ$12)*COS($E82)+SIN($E82)*COS(AZ$12))/SIN(AZ$12)*$B82))</f>
        <v>19.6166909161063</v>
      </c>
      <c r="BA172" s="0" t="n">
        <f aca="false">IF($B82=0,0,IF(SIN(BA$12)=0,999999999,(SIN(BA$12)*COS($E82)+SIN($E82)*COS(BA$12))/SIN(BA$12)*$B82))</f>
        <v>19.12727371009</v>
      </c>
      <c r="BB172" s="0" t="n">
        <f aca="false">IF($B82=0,0,IF(SIN(BB$12)=0,999999999,(SIN(BB$12)*COS($E82)+SIN($E82)*COS(BB$12))/SIN(BB$12)*$B82))</f>
        <v>18.6535339178068</v>
      </c>
      <c r="BC172" s="0" t="n">
        <f aca="false">IF($B82=0,0,IF(SIN(BC$12)=0,999999999,(SIN(BC$12)*COS($E82)+SIN($E82)*COS(BC$12))/SIN(BC$12)*$B82))</f>
        <v>18.1944548763185</v>
      </c>
      <c r="BD172" s="0" t="n">
        <f aca="false">IF($B82=0,0,IF(SIN(BD$12)=0,999999999,(SIN(BD$12)*COS($E82)+SIN($E82)*COS(BD$12))/SIN(BD$12)*$B82))</f>
        <v>17.7490992351</v>
      </c>
      <c r="BE172" s="0" t="n">
        <f aca="false">IF($B82=0,0,IF(SIN(BE$12)=0,999999999,(SIN(BE$12)*COS($E82)+SIN($E82)*COS(BE$12))/SIN(BE$12)*$B82))</f>
        <v>17.3166011128635</v>
      </c>
      <c r="BF172" s="0" t="n">
        <f aca="false">IF($B82=0,0,IF(SIN(BF$12)=0,999999999,(SIN(BF$12)*COS($E82)+SIN($E82)*COS(BF$12))/SIN(BF$12)*$B82))</f>
        <v>16.896159156098</v>
      </c>
      <c r="BG172" s="0" t="n">
        <f aca="false">IF($B82=0,0,IF(SIN(BG$12)=0,999999999,(SIN(BG$12)*COS($E82)+SIN($E82)*COS(BG$12))/SIN(BG$12)*$B82))</f>
        <v>16.4870303800584</v>
      </c>
      <c r="BH172" s="0" t="n">
        <f aca="false">IF($B82=0,0,IF(SIN(BH$12)=0,999999999,(SIN(BH$12)*COS($E82)+SIN($E82)*COS(BH$12))/SIN(BH$12)*$B82))</f>
        <v>16.0885246905973</v>
      </c>
      <c r="BI172" s="0" t="n">
        <f aca="false">IF($B82=0,0,IF(SIN(BI$12)=0,999999999,(SIN(BI$12)*COS($E82)+SIN($E82)*COS(BI$12))/SIN(BI$12)*$B82))</f>
        <v>15.7</v>
      </c>
      <c r="BJ172" s="0" t="n">
        <f aca="false">IF($B82=0,0,IF(SIN(BJ$12)=0,999999999,(SIN(BJ$12)*COS($E82)+SIN($E82)*COS(BJ$12))/SIN(BJ$12)*$B82))</f>
        <v>15.320857862378</v>
      </c>
      <c r="BK172" s="0" t="n">
        <f aca="false">IF($B82=0,0,IF(SIN(BK$12)=0,999999999,(SIN(BK$12)*COS($E82)+SIN($E82)*COS(BK$12))/SIN(BK$12)*$B82))</f>
        <v>14.9505395646106</v>
      </c>
      <c r="BL172" s="0" t="n">
        <f aca="false">IF($B82=0,0,IF(SIN(BL$12)=0,999999999,(SIN(BL$12)*COS($E82)+SIN($E82)*COS(BL$12))/SIN(BL$12)*$B82))</f>
        <v>14.5885226176412</v>
      </c>
      <c r="BM172" s="0" t="n">
        <f aca="false">IF($B82=0,0,IF(SIN(BM$12)=0,999999999,(SIN(BM$12)*COS($E82)+SIN($E82)*COS(BM$12))/SIN(BM$12)*$B82))</f>
        <v>14.2343176004036</v>
      </c>
      <c r="BN172" s="0" t="n">
        <f aca="false">IF($B82=0,0,IF(SIN(BN$12)=0,999999999,(SIN(BN$12)*COS($E82)+SIN($E82)*COS(BN$12))/SIN(BN$12)*$B82))</f>
        <v>13.8874653150031</v>
      </c>
      <c r="BO172" s="0" t="n">
        <f aca="false">IF($B82=0,0,IF(SIN(BO$12)=0,999999999,(SIN(BO$12)*COS($E82)+SIN($E82)*COS(BO$12))/SIN(BO$12)*$B82))</f>
        <v>13.5475342171876</v>
      </c>
      <c r="BP172" s="0" t="n">
        <f aca="false">IF($B82=0,0,IF(SIN(BP$12)=0,999999999,(SIN(BP$12)*COS($E82)+SIN($E82)*COS(BP$12))/SIN(BP$12)*$B82))</f>
        <v>13.2141180907657</v>
      </c>
      <c r="BQ172" s="0" t="n">
        <f aca="false">IF($B82=0,0,IF(SIN(BQ$12)=0,999999999,(SIN(BQ$12)*COS($E82)+SIN($E82)*COS(BQ$12))/SIN(BQ$12)*$B82))</f>
        <v>12.8868339385958</v>
      </c>
      <c r="BR172" s="0" t="n">
        <f aca="false">IF($B82=0,0,IF(SIN(BR$12)=0,999999999,(SIN(BR$12)*COS($E82)+SIN($E82)*COS(BR$12))/SIN(BR$12)*$B82))</f>
        <v>12.5653200661698</v>
      </c>
      <c r="BS172" s="0" t="n">
        <f aca="false">IF($B82=0,0,IF(SIN(BS$12)=0,999999999,(SIN(BS$12)*COS($E82)+SIN($E82)*COS(BS$12))/SIN(BS$12)*$B82))</f>
        <v>12.2492343367452</v>
      </c>
      <c r="BT172" s="0" t="n">
        <f aca="false">IF($B82=0,0,IF(SIN(BT$12)=0,999999999,(SIN(BT$12)*COS($E82)+SIN($E82)*COS(BT$12))/SIN(BT$12)*$B82))</f>
        <v>11.9382525795153</v>
      </c>
      <c r="BU172" s="0" t="n">
        <f aca="false">IF($B82=0,0,IF(SIN(BU$12)=0,999999999,(SIN(BU$12)*COS($E82)+SIN($E82)*COS(BU$12))/SIN(BU$12)*$B82))</f>
        <v>11.6320671344885</v>
      </c>
      <c r="BV172" s="0" t="n">
        <f aca="false">IF($B82=0,0,IF(SIN(BV$12)=0,999999999,(SIN(BV$12)*COS($E82)+SIN($E82)*COS(BV$12))/SIN(BV$12)*$B82))</f>
        <v>11.3303855196471</v>
      </c>
      <c r="BW172" s="0" t="n">
        <f aca="false">IF($B82=0,0,IF(SIN(BW$12)=0,999999999,(SIN(BW$12)*COS($E82)+SIN($E82)*COS(BW$12))/SIN(BW$12)*$B82))</f>
        <v>11.0329292076067</v>
      </c>
      <c r="BX172" s="0" t="n">
        <f aca="false">IF($B82=0,0,IF(SIN(BX$12)=0,999999999,(SIN(BX$12)*COS($E82)+SIN($E82)*COS(BX$12))/SIN(BX$12)*$B82))</f>
        <v>10.739432500426</v>
      </c>
      <c r="BY172" s="0" t="n">
        <f aca="false">IF($B82=0,0,IF(SIN(BY$12)=0,999999999,(SIN(BY$12)*COS($E82)+SIN($E82)*COS(BY$12))/SIN(BY$12)*$B82))</f>
        <v>10.4496414924687</v>
      </c>
      <c r="BZ172" s="0" t="n">
        <f aca="false">IF($B82=0,0,IF(SIN(BZ$12)=0,999999999,(SIN(BZ$12)*COS($E82)+SIN($E82)*COS(BZ$12))/SIN(BZ$12)*$B82))</f>
        <v>10.1633131123125</v>
      </c>
      <c r="CA172" s="0" t="n">
        <f aca="false">IF($B82=0,0,IF(SIN(CA$12)=0,999999999,(SIN(CA$12)*COS($E82)+SIN($E82)*COS(CA$12))/SIN(CA$12)*$B82))</f>
        <v>9.88021423565146</v>
      </c>
      <c r="CB172" s="0" t="n">
        <f aca="false">IF($B82=0,0,IF(SIN(CB$12)=0,999999999,(SIN(CB$12)*COS($E82)+SIN($E82)*COS(CB$12))/SIN(CB$12)*$B82))</f>
        <v>9.60012086197185</v>
      </c>
      <c r="CC172" s="0" t="n">
        <f aca="false">IF($B82=0,0,IF(SIN(CC$12)=0,999999999,(SIN(CC$12)*COS($E82)+SIN($E82)*COS(CC$12))/SIN(CC$12)*$B82))</f>
        <v>9.32281734852015</v>
      </c>
      <c r="CD172" s="0" t="n">
        <f aca="false">IF($B82=0,0,IF(SIN(CD$12)=0,999999999,(SIN(CD$12)*COS($E82)+SIN($E82)*COS(CD$12))/SIN(CD$12)*$B82))</f>
        <v>9.04809569571731</v>
      </c>
      <c r="CE172" s="0" t="n">
        <f aca="false">IF($B82=0,0,IF(SIN(CE$12)=0,999999999,(SIN(CE$12)*COS($E82)+SIN($E82)*COS(CE$12))/SIN(CE$12)*$B82))</f>
        <v>8.77575487873872</v>
      </c>
      <c r="CF172" s="0" t="n">
        <f aca="false">IF($B82=0,0,IF(SIN(CF$12)=0,999999999,(SIN(CF$12)*COS($E82)+SIN($E82)*COS(CF$12))/SIN(CF$12)*$B82))</f>
        <v>8.5056002204778</v>
      </c>
      <c r="CG172" s="0" t="n">
        <f aca="false">IF($B82=0,0,IF(SIN(CG$12)=0,999999999,(SIN(CG$12)*COS($E82)+SIN($E82)*COS(CG$12))/SIN(CG$12)*$B82))</f>
        <v>8.23744280154094</v>
      </c>
      <c r="CH172" s="0" t="n">
        <f aca="false">IF($B82=0,0,IF(SIN(CH$12)=0,999999999,(SIN(CH$12)*COS($E82)+SIN($E82)*COS(CH$12))/SIN(CH$12)*$B82))</f>
        <v>7.97109890330316</v>
      </c>
      <c r="CI172" s="0" t="n">
        <f aca="false">IF($B82=0,0,IF(SIN(CI$12)=0,999999999,(SIN(CI$12)*COS($E82)+SIN($E82)*COS(CI$12))/SIN(CI$12)*$B82))</f>
        <v>7.70638948039125</v>
      </c>
      <c r="CJ172" s="0" t="n">
        <f aca="false">IF($B82=0,0,IF(SIN(CJ$12)=0,999999999,(SIN(CJ$12)*COS($E82)+SIN($E82)*COS(CJ$12))/SIN(CJ$12)*$B82))</f>
        <v>7.4431396592492</v>
      </c>
      <c r="CK172" s="0" t="n">
        <f aca="false">IF($B82=0,0,IF(SIN(CK$12)=0,999999999,(SIN(CK$12)*COS($E82)+SIN($E82)*COS(CK$12))/SIN(CK$12)*$B82))</f>
        <v>7.18117825969535</v>
      </c>
      <c r="CL172" s="0" t="n">
        <f aca="false">IF($B82=0,0,IF(SIN(CL$12)=0,999999999,(SIN(CL$12)*COS($E82)+SIN($E82)*COS(CL$12))/SIN(CL$12)*$B82))</f>
        <v>6.92033733660525</v>
      </c>
      <c r="CM172" s="0" t="n">
        <f aca="false">IF($B82=0,0,IF(SIN(CM$12)=0,999999999,(SIN(CM$12)*COS($E82)+SIN($E82)*COS(CM$12))/SIN(CM$12)*$B82))</f>
        <v>6.66045173904141</v>
      </c>
      <c r="CN172" s="0" t="n">
        <f aca="false">IF($B82=0,0,IF(SIN(CN$12)=0,999999999,(SIN(CN$12)*COS($E82)+SIN($E82)*COS(CN$12))/SIN(CN$12)*$B82))</f>
        <v>6.40135868431395</v>
      </c>
      <c r="CO172" s="0" t="n">
        <f aca="false">IF($B82=0,0,IF(SIN(CO$12)=0,999999999,(SIN(CO$12)*COS($E82)+SIN($E82)*COS(CO$12))/SIN(CO$12)*$B82))</f>
        <v>6.14289734459855</v>
      </c>
      <c r="CP172" s="0" t="n">
        <f aca="false">IF($B82=0,0,IF(SIN(CP$12)=0,999999999,(SIN(CP$12)*COS($E82)+SIN($E82)*COS(CP$12))/SIN(CP$12)*$B82))</f>
        <v>5.88490844384892</v>
      </c>
      <c r="CQ172" s="0" t="n">
        <f aca="false">IF($B82=0,0,IF(SIN(CQ$12)=0,999999999,(SIN(CQ$12)*COS($E82)+SIN($E82)*COS(CQ$12))/SIN(CQ$12)*$B82))</f>
        <v>5.6272338628347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855.560369825882</v>
      </c>
      <c r="H173" s="0" t="n">
        <f aca="false">IF($B83=0,0,IF(SIN(H$12)=0,999999999,(SIN(H$12)*COS($E83)+SIN($E83)*COS(H$12))/SIN(H$12)*$B83))</f>
        <v>430.206337833626</v>
      </c>
      <c r="I173" s="0" t="n">
        <f aca="false">IF($B83=0,0,IF(SIN(I$12)=0,999999999,(SIN(I$12)*COS($E83)+SIN($E83)*COS(I$12))/SIN(I$12)*$B83))</f>
        <v>288.364056179184</v>
      </c>
      <c r="J173" s="0" t="n">
        <f aca="false">IF($B83=0,0,IF(SIN(J$12)=0,999999999,(SIN(J$12)*COS($E83)+SIN($E83)*COS(J$12))/SIN(J$12)*$B83))</f>
        <v>217.399685774906</v>
      </c>
      <c r="K173" s="0" t="n">
        <f aca="false">IF($B83=0,0,IF(SIN(K$12)=0,999999999,(SIN(K$12)*COS($E83)+SIN($E83)*COS(K$12))/SIN(K$12)*$B83))</f>
        <v>174.786450350599</v>
      </c>
      <c r="L173" s="0" t="n">
        <f aca="false">IF($B83=0,0,IF(SIN(L$12)=0,999999999,(SIN(L$12)*COS($E83)+SIN($E83)*COS(L$12))/SIN(L$12)*$B83))</f>
        <v>146.348750750859</v>
      </c>
      <c r="M173" s="0" t="n">
        <f aca="false">IF($B83=0,0,IF(SIN(M$12)=0,999999999,(SIN(M$12)*COS($E83)+SIN($E83)*COS(M$12))/SIN(M$12)*$B83))</f>
        <v>126.011324115102</v>
      </c>
      <c r="N173" s="0" t="n">
        <f aca="false">IF($B83=0,0,IF(SIN(N$12)=0,999999999,(SIN(N$12)*COS($E83)+SIN($E83)*COS(N$12))/SIN(N$12)*$B83))</f>
        <v>110.736533667886</v>
      </c>
      <c r="O173" s="0" t="n">
        <f aca="false">IF($B83=0,0,IF(SIN(O$12)=0,999999999,(SIN(O$12)*COS($E83)+SIN($E83)*COS(O$12))/SIN(O$12)*$B83))</f>
        <v>98.8367986448212</v>
      </c>
      <c r="P173" s="0" t="n">
        <f aca="false">IF($B83=0,0,IF(SIN(P$12)=0,999999999,(SIN(P$12)*COS($E83)+SIN($E83)*COS(P$12))/SIN(P$12)*$B83))</f>
        <v>89.2995662591209</v>
      </c>
      <c r="Q173" s="0" t="n">
        <f aca="false">IF($B83=0,0,IF(SIN(Q$12)=0,999999999,(SIN(Q$12)*COS($E83)+SIN($E83)*COS(Q$12))/SIN(Q$12)*$B83))</f>
        <v>81.4804807737791</v>
      </c>
      <c r="R173" s="0" t="n">
        <f aca="false">IF($B83=0,0,IF(SIN(R$12)=0,999999999,(SIN(R$12)*COS($E83)+SIN($E83)*COS(R$12))/SIN(R$12)*$B83))</f>
        <v>74.9499680343981</v>
      </c>
      <c r="S173" s="0" t="n">
        <f aca="false">IF($B83=0,0,IF(SIN(S$12)=0,999999999,(SIN(S$12)*COS($E83)+SIN($E83)*COS(S$12))/SIN(S$12)*$B83))</f>
        <v>69.4106271376439</v>
      </c>
      <c r="T173" s="0" t="n">
        <f aca="false">IF($B83=0,0,IF(SIN(T$12)=0,999999999,(SIN(T$12)*COS($E83)+SIN($E83)*COS(T$12))/SIN(T$12)*$B83))</f>
        <v>64.6500256674654</v>
      </c>
      <c r="U173" s="0" t="n">
        <f aca="false">IF($B83=0,0,IF(SIN(U$12)=0,999999999,(SIN(U$12)*COS($E83)+SIN($E83)*COS(U$12))/SIN(U$12)*$B83))</f>
        <v>60.5123768340753</v>
      </c>
      <c r="V173" s="0" t="n">
        <f aca="false">IF($B83=0,0,IF(SIN(V$12)=0,999999999,(SIN(V$12)*COS($E83)+SIN($E83)*COS(V$12))/SIN(V$12)*$B83))</f>
        <v>56.8808376831769</v>
      </c>
      <c r="W173" s="0" t="n">
        <f aca="false">IF($B83=0,0,IF(SIN(W$12)=0,999999999,(SIN(W$12)*COS($E83)+SIN($E83)*COS(W$12))/SIN(W$12)*$B83))</f>
        <v>53.6660549935207</v>
      </c>
      <c r="X173" s="0" t="n">
        <f aca="false">IF($B83=0,0,IF(SIN(X$12)=0,999999999,(SIN(X$12)*COS($E83)+SIN($E83)*COS(X$12))/SIN(X$12)*$B83))</f>
        <v>50.7985292061594</v>
      </c>
      <c r="Y173" s="0" t="n">
        <f aca="false">IF($B83=0,0,IF(SIN(Y$12)=0,999999999,(SIN(Y$12)*COS($E83)+SIN($E83)*COS(Y$12))/SIN(Y$12)*$B83))</f>
        <v>48.2233897420886</v>
      </c>
      <c r="Z173" s="0" t="n">
        <f aca="false">IF($B83=0,0,IF(SIN(Z$12)=0,999999999,(SIN(Z$12)*COS($E83)+SIN($E83)*COS(Z$12))/SIN(Z$12)*$B83))</f>
        <v>45.8967377222815</v>
      </c>
      <c r="AA173" s="0" t="n">
        <f aca="false">IF($B83=0,0,IF(SIN(AA$12)=0,999999999,(SIN(AA$12)*COS($E83)+SIN($E83)*COS(AA$12))/SIN(AA$12)*$B83))</f>
        <v>43.783033622588</v>
      </c>
      <c r="AB173" s="0" t="n">
        <f aca="false">IF($B83=0,0,IF(SIN(AB$12)=0,999999999,(SIN(AB$12)*COS($E83)+SIN($E83)*COS(AB$12))/SIN(AB$12)*$B83))</f>
        <v>41.8531973841677</v>
      </c>
      <c r="AC173" s="0" t="n">
        <f aca="false">IF($B83=0,0,IF(SIN(AC$12)=0,999999999,(SIN(AC$12)*COS($E83)+SIN($E83)*COS(AC$12))/SIN(AC$12)*$B83))</f>
        <v>40.0832041450959</v>
      </c>
      <c r="AD173" s="0" t="n">
        <f aca="false">IF($B83=0,0,IF(SIN(AD$12)=0,999999999,(SIN(AD$12)*COS($E83)+SIN($E83)*COS(AD$12))/SIN(AD$12)*$B83))</f>
        <v>38.4530310369053</v>
      </c>
      <c r="AE173" s="0" t="n">
        <f aca="false">IF($B83=0,0,IF(SIN(AE$12)=0,999999999,(SIN(AE$12)*COS($E83)+SIN($E83)*COS(AE$12))/SIN(AE$12)*$B83))</f>
        <v>36.9458567478137</v>
      </c>
      <c r="AF173" s="0" t="n">
        <f aca="false">IF($B83=0,0,IF(SIN(AF$12)=0,999999999,(SIN(AF$12)*COS($E83)+SIN($E83)*COS(AF$12))/SIN(AF$12)*$B83))</f>
        <v>35.5474458000004</v>
      </c>
      <c r="AG173" s="0" t="n">
        <f aca="false">IF($B83=0,0,IF(SIN(AG$12)=0,999999999,(SIN(AG$12)*COS($E83)+SIN($E83)*COS(AG$12))/SIN(AG$12)*$B83))</f>
        <v>34.2456696520347</v>
      </c>
      <c r="AH173" s="0" t="n">
        <f aca="false">IF($B83=0,0,IF(SIN(AH$12)=0,999999999,(SIN(AH$12)*COS($E83)+SIN($E83)*COS(AH$12))/SIN(AH$12)*$B83))</f>
        <v>33.0301304200948</v>
      </c>
      <c r="AI173" s="0" t="n">
        <f aca="false">IF($B83=0,0,IF(SIN(AI$12)=0,999999999,(SIN(AI$12)*COS($E83)+SIN($E83)*COS(AI$12))/SIN(AI$12)*$B83))</f>
        <v>31.8918624478522</v>
      </c>
      <c r="AJ173" s="0" t="n">
        <f aca="false">IF($B83=0,0,IF(SIN(AJ$12)=0,999999999,(SIN(AJ$12)*COS($E83)+SIN($E83)*COS(AJ$12))/SIN(AJ$12)*$B83))</f>
        <v>30.8230935602567</v>
      </c>
      <c r="AK173" s="0" t="n">
        <f aca="false">IF($B83=0,0,IF(SIN(AK$12)=0,999999999,(SIN(AK$12)*COS($E83)+SIN($E83)*COS(AK$12))/SIN(AK$12)*$B83))</f>
        <v>29.8170525241317</v>
      </c>
      <c r="AL173" s="0" t="n">
        <f aca="false">IF($B83=0,0,IF(SIN(AL$12)=0,999999999,(SIN(AL$12)*COS($E83)+SIN($E83)*COS(AL$12))/SIN(AL$12)*$B83))</f>
        <v>28.8678126077638</v>
      </c>
      <c r="AM173" s="0" t="n">
        <f aca="false">IF($B83=0,0,IF(SIN(AM$12)=0,999999999,(SIN(AM$12)*COS($E83)+SIN($E83)*COS(AM$12))/SIN(AM$12)*$B83))</f>
        <v>27.9701635820371</v>
      </c>
      <c r="AN173" s="0" t="n">
        <f aca="false">IF($B83=0,0,IF(SIN(AN$12)=0,999999999,(SIN(AN$12)*COS($E83)+SIN($E83)*COS(AN$12))/SIN(AN$12)*$B83))</f>
        <v>27.1195063074181</v>
      </c>
      <c r="AO173" s="0" t="n">
        <f aca="false">IF($B83=0,0,IF(SIN(AO$12)=0,999999999,(SIN(AO$12)*COS($E83)+SIN($E83)*COS(AO$12))/SIN(AO$12)*$B83))</f>
        <v>26.3117653895304</v>
      </c>
      <c r="AP173" s="0" t="n">
        <f aca="false">IF($B83=0,0,IF(SIN(AP$12)=0,999999999,(SIN(AP$12)*COS($E83)+SIN($E83)*COS(AP$12))/SIN(AP$12)*$B83))</f>
        <v>25.5433163898929</v>
      </c>
      <c r="AQ173" s="0" t="n">
        <f aca="false">IF($B83=0,0,IF(SIN(AQ$12)=0,999999999,(SIN(AQ$12)*COS($E83)+SIN($E83)*COS(AQ$12))/SIN(AQ$12)*$B83))</f>
        <v>24.8109248380486</v>
      </c>
      <c r="AR173" s="0" t="n">
        <f aca="false">IF($B83=0,0,IF(SIN(AR$12)=0,999999999,(SIN(AR$12)*COS($E83)+SIN($E83)*COS(AR$12))/SIN(AR$12)*$B83))</f>
        <v>24.1116948710444</v>
      </c>
      <c r="AS173" s="0" t="n">
        <f aca="false">IF($B83=0,0,IF(SIN(AS$12)=0,999999999,(SIN(AS$12)*COS($E83)+SIN($E83)*COS(AS$12))/SIN(AS$12)*$B83))</f>
        <v>23.4430257721785</v>
      </c>
      <c r="AT173" s="0" t="n">
        <f aca="false">IF($B83=0,0,IF(SIN(AT$12)=0,999999999,(SIN(AT$12)*COS($E83)+SIN($E83)*COS(AT$12))/SIN(AT$12)*$B83))</f>
        <v>22.8025750265376</v>
      </c>
      <c r="AU173" s="0" t="n">
        <f aca="false">IF($B83=0,0,IF(SIN(AU$12)=0,999999999,(SIN(AU$12)*COS($E83)+SIN($E83)*COS(AU$12))/SIN(AU$12)*$B83))</f>
        <v>22.1882267805954</v>
      </c>
      <c r="AV173" s="0" t="n">
        <f aca="false">IF($B83=0,0,IF(SIN(AV$12)=0,999999999,(SIN(AV$12)*COS($E83)+SIN($E83)*COS(AV$12))/SIN(AV$12)*$B83))</f>
        <v>21.5980648050834</v>
      </c>
      <c r="AW173" s="0" t="n">
        <f aca="false">IF($B83=0,0,IF(SIN(AW$12)=0,999999999,(SIN(AW$12)*COS($E83)+SIN($E83)*COS(AW$12))/SIN(AW$12)*$B83))</f>
        <v>21.0303492279285</v>
      </c>
      <c r="AX173" s="0" t="n">
        <f aca="false">IF($B83=0,0,IF(SIN(AX$12)=0,999999999,(SIN(AX$12)*COS($E83)+SIN($E83)*COS(AX$12))/SIN(AX$12)*$B83))</f>
        <v>20.4834964373546</v>
      </c>
      <c r="AY173" s="0" t="n">
        <f aca="false">IF($B83=0,0,IF(SIN(AY$12)=0,999999999,(SIN(AY$12)*COS($E83)+SIN($E83)*COS(AY$12))/SIN(AY$12)*$B83))</f>
        <v>19.9560616618867</v>
      </c>
      <c r="AZ173" s="0" t="n">
        <f aca="false">IF($B83=0,0,IF(SIN(AZ$12)=0,999999999,(SIN(AZ$12)*COS($E83)+SIN($E83)*COS(AZ$12))/SIN(AZ$12)*$B83))</f>
        <v>19.4467238197744</v>
      </c>
      <c r="BA173" s="0" t="n">
        <f aca="false">IF($B83=0,0,IF(SIN(BA$12)=0,999999999,(SIN(BA$12)*COS($E83)+SIN($E83)*COS(BA$12))/SIN(BA$12)*$B83))</f>
        <v>18.9542722997026</v>
      </c>
      <c r="BB173" s="0" t="n">
        <f aca="false">IF($B83=0,0,IF(SIN(BB$12)=0,999999999,(SIN(BB$12)*COS($E83)+SIN($E83)*COS(BB$12))/SIN(BB$12)*$B83))</f>
        <v>18.4775953910026</v>
      </c>
      <c r="BC173" s="0" t="n">
        <f aca="false">IF($B83=0,0,IF(SIN(BC$12)=0,999999999,(SIN(BC$12)*COS($E83)+SIN($E83)*COS(BC$12))/SIN(BC$12)*$B83))</f>
        <v>18.0156701275772</v>
      </c>
      <c r="BD173" s="0" t="n">
        <f aca="false">IF($B83=0,0,IF(SIN(BD$12)=0,999999999,(SIN(BD$12)*COS($E83)+SIN($E83)*COS(BD$12))/SIN(BD$12)*$B83))</f>
        <v>17.5675533474669</v>
      </c>
      <c r="BE173" s="0" t="n">
        <f aca="false">IF($B83=0,0,IF(SIN(BE$12)=0,999999999,(SIN(BE$12)*COS($E83)+SIN($E83)*COS(BE$12))/SIN(BE$12)*$B83))</f>
        <v>17.1323738010483</v>
      </c>
      <c r="BF173" s="0" t="n">
        <f aca="false">IF($B83=0,0,IF(SIN(BF$12)=0,999999999,(SIN(BF$12)*COS($E83)+SIN($E83)*COS(BF$12))/SIN(BF$12)*$B83))</f>
        <v>16.7093251665378</v>
      </c>
      <c r="BG173" s="0" t="n">
        <f aca="false">IF($B83=0,0,IF(SIN(BG$12)=0,999999999,(SIN(BG$12)*COS($E83)+SIN($E83)*COS(BG$12))/SIN(BG$12)*$B83))</f>
        <v>16.297659852795</v>
      </c>
      <c r="BH173" s="0" t="n">
        <f aca="false">IF($B83=0,0,IF(SIN(BH$12)=0,999999999,(SIN(BH$12)*COS($E83)+SIN($E83)*COS(BH$12))/SIN(BH$12)*$B83))</f>
        <v>15.8966834871911</v>
      </c>
      <c r="BI173" s="0" t="n">
        <f aca="false">IF($B83=0,0,IF(SIN(BI$12)=0,999999999,(SIN(BI$12)*COS($E83)+SIN($E83)*COS(BI$12))/SIN(BI$12)*$B83))</f>
        <v>15.505750001163</v>
      </c>
      <c r="BJ173" s="0" t="n">
        <f aca="false">IF($B83=0,0,IF(SIN(BJ$12)=0,999999999,(SIN(BJ$12)*COS($E83)+SIN($E83)*COS(BJ$12))/SIN(BJ$12)*$B83))</f>
        <v>15.1242572385464</v>
      </c>
      <c r="BK173" s="0" t="n">
        <f aca="false">IF($B83=0,0,IF(SIN(BK$12)=0,999999999,(SIN(BK$12)*COS($E83)+SIN($E83)*COS(BK$12))/SIN(BK$12)*$B83))</f>
        <v>14.7516430222822</v>
      </c>
      <c r="BL173" s="0" t="n">
        <f aca="false">IF($B83=0,0,IF(SIN(BL$12)=0,999999999,(SIN(BL$12)*COS($E83)+SIN($E83)*COS(BL$12))/SIN(BL$12)*$B83))</f>
        <v>14.3873816239591</v>
      </c>
      <c r="BM173" s="0" t="n">
        <f aca="false">IF($B83=0,0,IF(SIN(BM$12)=0,999999999,(SIN(BM$12)*COS($E83)+SIN($E83)*COS(BM$12))/SIN(BM$12)*$B83))</f>
        <v>14.0309805881731</v>
      </c>
      <c r="BN173" s="0" t="n">
        <f aca="false">IF($B83=0,0,IF(SIN(BN$12)=0,999999999,(SIN(BN$12)*COS($E83)+SIN($E83)*COS(BN$12))/SIN(BN$12)*$B83))</f>
        <v>13.6819778700705</v>
      </c>
      <c r="BO173" s="0" t="n">
        <f aca="false">IF($B83=0,0,IF(SIN(BO$12)=0,999999999,(SIN(BO$12)*COS($E83)+SIN($E83)*COS(BO$12))/SIN(BO$12)*$B83))</f>
        <v>13.3399392498889</v>
      </c>
      <c r="BP173" s="0" t="n">
        <f aca="false">IF($B83=0,0,IF(SIN(BP$12)=0,999999999,(SIN(BP$12)*COS($E83)+SIN($E83)*COS(BP$12))/SIN(BP$12)*$B83))</f>
        <v>13.0044559929568</v>
      </c>
      <c r="BQ173" s="0" t="n">
        <f aca="false">IF($B83=0,0,IF(SIN(BQ$12)=0,999999999,(SIN(BQ$12)*COS($E83)+SIN($E83)*COS(BQ$12))/SIN(BQ$12)*$B83))</f>
        <v>12.6751427276073</v>
      </c>
      <c r="BR173" s="0" t="n">
        <f aca="false">IF($B83=0,0,IF(SIN(BR$12)=0,999999999,(SIN(BR$12)*COS($E83)+SIN($E83)*COS(BR$12))/SIN(BR$12)*$B83))</f>
        <v>12.3516355168798</v>
      </c>
      <c r="BS173" s="0" t="n">
        <f aca="false">IF($B83=0,0,IF(SIN(BS$12)=0,999999999,(SIN(BS$12)*COS($E83)+SIN($E83)*COS(BS$12))/SIN(BS$12)*$B83))</f>
        <v>12.0335901028348</v>
      </c>
      <c r="BT173" s="0" t="n">
        <f aca="false">IF($B83=0,0,IF(SIN(BT$12)=0,999999999,(SIN(BT$12)*COS($E83)+SIN($E83)*COS(BT$12))/SIN(BT$12)*$B83))</f>
        <v>11.7206803048548</v>
      </c>
      <c r="BU173" s="0" t="n">
        <f aca="false">IF($B83=0,0,IF(SIN(BU$12)=0,999999999,(SIN(BU$12)*COS($E83)+SIN($E83)*COS(BU$12))/SIN(BU$12)*$B83))</f>
        <v>11.4125965555019</v>
      </c>
      <c r="BV173" s="0" t="n">
        <f aca="false">IF($B83=0,0,IF(SIN(BV$12)=0,999999999,(SIN(BV$12)*COS($E83)+SIN($E83)*COS(BV$12))/SIN(BV$12)*$B83))</f>
        <v>11.1090445594134</v>
      </c>
      <c r="BW173" s="0" t="n">
        <f aca="false">IF($B83=0,0,IF(SIN(BW$12)=0,999999999,(SIN(BW$12)*COS($E83)+SIN($E83)*COS(BW$12))/SIN(BW$12)*$B83))</f>
        <v>10.8097440623761</v>
      </c>
      <c r="BX173" s="0" t="n">
        <f aca="false">IF($B83=0,0,IF(SIN(BX$12)=0,999999999,(SIN(BX$12)*COS($E83)+SIN($E83)*COS(BX$12))/SIN(BX$12)*$B83))</f>
        <v>10.5144277191611</v>
      </c>
      <c r="BY173" s="0" t="n">
        <f aca="false">IF($B83=0,0,IF(SIN(BY$12)=0,999999999,(SIN(BY$12)*COS($E83)+SIN($E83)*COS(BY$12))/SIN(BY$12)*$B83))</f>
        <v>10.2228400499548</v>
      </c>
      <c r="BZ173" s="0" t="n">
        <f aca="false">IF($B83=0,0,IF(SIN(BZ$12)=0,999999999,(SIN(BZ$12)*COS($E83)+SIN($E83)*COS(BZ$12))/SIN(BZ$12)*$B83))</f>
        <v>9.93473647632828</v>
      </c>
      <c r="CA173" s="0" t="n">
        <f aca="false">IF($B83=0,0,IF(SIN(CA$12)=0,999999999,(SIN(CA$12)*COS($E83)+SIN($E83)*COS(CA$12))/SIN(CA$12)*$B83))</f>
        <v>9.6498824286393</v>
      </c>
      <c r="CB173" s="0" t="n">
        <f aca="false">IF($B83=0,0,IF(SIN(CB$12)=0,999999999,(SIN(CB$12)*COS($E83)+SIN($E83)*COS(CB$12))/SIN(CB$12)*$B83))</f>
        <v>9.36805251760429</v>
      </c>
      <c r="CC173" s="0" t="n">
        <f aca="false">IF($B83=0,0,IF(SIN(CC$12)=0,999999999,(SIN(CC$12)*COS($E83)+SIN($E83)*COS(CC$12))/SIN(CC$12)*$B83))</f>
        <v>9.08902976351663</v>
      </c>
      <c r="CD173" s="0" t="n">
        <f aca="false">IF($B83=0,0,IF(SIN(CD$12)=0,999999999,(SIN(CD$12)*COS($E83)+SIN($E83)*COS(CD$12))/SIN(CD$12)*$B83))</f>
        <v>8.81260487723073</v>
      </c>
      <c r="CE173" s="0" t="n">
        <f aca="false">IF($B83=0,0,IF(SIN(CE$12)=0,999999999,(SIN(CE$12)*COS($E83)+SIN($E83)*COS(CE$12))/SIN(CE$12)*$B83))</f>
        <v>8.53857558759794</v>
      </c>
      <c r="CF173" s="0" t="n">
        <f aca="false">IF($B83=0,0,IF(SIN(CF$12)=0,999999999,(SIN(CF$12)*COS($E83)+SIN($E83)*COS(CF$12))/SIN(CF$12)*$B83))</f>
        <v>8.26674601054245</v>
      </c>
      <c r="CG173" s="0" t="n">
        <f aca="false">IF($B83=0,0,IF(SIN(CG$12)=0,999999999,(SIN(CG$12)*COS($E83)+SIN($E83)*COS(CG$12))/SIN(CG$12)*$B83))</f>
        <v>7.99692605539849</v>
      </c>
      <c r="CH173" s="0" t="n">
        <f aca="false">IF($B83=0,0,IF(SIN(CH$12)=0,999999999,(SIN(CH$12)*COS($E83)+SIN($E83)*COS(CH$12))/SIN(CH$12)*$B83))</f>
        <v>7.72893086451285</v>
      </c>
      <c r="CI173" s="0" t="n">
        <f aca="false">IF($B83=0,0,IF(SIN(CI$12)=0,999999999,(SIN(CI$12)*COS($E83)+SIN($E83)*COS(CI$12))/SIN(CI$12)*$B83))</f>
        <v>7.46258028245755</v>
      </c>
      <c r="CJ173" s="0" t="n">
        <f aca="false">IF($B83=0,0,IF(SIN(CJ$12)=0,999999999,(SIN(CJ$12)*COS($E83)+SIN($E83)*COS(CJ$12))/SIN(CJ$12)*$B83))</f>
        <v>7.19769835148653</v>
      </c>
      <c r="CK173" s="0" t="n">
        <f aca="false">IF($B83=0,0,IF(SIN(CK$12)=0,999999999,(SIN(CK$12)*COS($E83)+SIN($E83)*COS(CK$12))/SIN(CK$12)*$B83))</f>
        <v>6.93411283012635</v>
      </c>
      <c r="CL173" s="0" t="n">
        <f aca="false">IF($B83=0,0,IF(SIN(CL$12)=0,999999999,(SIN(CL$12)*COS($E83)+SIN($E83)*COS(CL$12))/SIN(CL$12)*$B83))</f>
        <v>6.67165473201774</v>
      </c>
      <c r="CM173" s="0" t="n">
        <f aca="false">IF($B83=0,0,IF(SIN(CM$12)=0,999999999,(SIN(CM$12)*COS($E83)+SIN($E83)*COS(CM$12))/SIN(CM$12)*$B83))</f>
        <v>6.4101578823119</v>
      </c>
      <c r="CN173" s="0" t="n">
        <f aca="false">IF($B83=0,0,IF(SIN(CN$12)=0,999999999,(SIN(CN$12)*COS($E83)+SIN($E83)*COS(CN$12))/SIN(CN$12)*$B83))</f>
        <v>6.14945848909043</v>
      </c>
      <c r="CO173" s="0" t="n">
        <f aca="false">IF($B83=0,0,IF(SIN(CO$12)=0,999999999,(SIN(CO$12)*COS($E83)+SIN($E83)*COS(CO$12))/SIN(CO$12)*$B83))</f>
        <v>5.88939472742036</v>
      </c>
      <c r="CP173" s="0" t="n">
        <f aca="false">IF($B83=0,0,IF(SIN(CP$12)=0,999999999,(SIN(CP$12)*COS($E83)+SIN($E83)*COS(CP$12))/SIN(CP$12)*$B83))</f>
        <v>5.62980633376753</v>
      </c>
      <c r="CQ173" s="0" t="n">
        <f aca="false">IF($B83=0,0,IF(SIN(CQ$12)=0,999999999,(SIN(CQ$12)*COS($E83)+SIN($E83)*COS(CQ$12))/SIN(CQ$12)*$B83))</f>
        <v>5.37053420858585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860.281630649247</v>
      </c>
      <c r="H174" s="0" t="n">
        <f aca="false">IF($B84=0,0,IF(SIN(H$12)=0,999999999,(SIN(H$12)*COS($E84)+SIN($E84)*COS(H$12))/SIN(H$12)*$B84))</f>
        <v>432.436282817514</v>
      </c>
      <c r="I174" s="0" t="n">
        <f aca="false">IF($B84=0,0,IF(SIN(I$12)=0,999999999,(SIN(I$12)*COS($E84)+SIN($E84)*COS(I$12))/SIN(I$12)*$B84))</f>
        <v>289.763225159051</v>
      </c>
      <c r="J174" s="0" t="n">
        <f aca="false">IF($B84=0,0,IF(SIN(J$12)=0,999999999,(SIN(J$12)*COS($E84)+SIN($E84)*COS(J$12))/SIN(J$12)*$B84))</f>
        <v>218.383213555374</v>
      </c>
      <c r="K174" s="0" t="n">
        <f aca="false">IF($B84=0,0,IF(SIN(K$12)=0,999999999,(SIN(K$12)*COS($E84)+SIN($E84)*COS(K$12))/SIN(K$12)*$B84))</f>
        <v>175.520390680616</v>
      </c>
      <c r="L174" s="0" t="n">
        <f aca="false">IF($B84=0,0,IF(SIN(L$12)=0,999999999,(SIN(L$12)*COS($E84)+SIN($E84)*COS(L$12))/SIN(L$12)*$B84))</f>
        <v>146.916130319434</v>
      </c>
      <c r="M174" s="0" t="n">
        <f aca="false">IF($B84=0,0,IF(SIN(M$12)=0,999999999,(SIN(M$12)*COS($E84)+SIN($E84)*COS(M$12))/SIN(M$12)*$B84))</f>
        <v>126.459586549946</v>
      </c>
      <c r="N174" s="0" t="n">
        <f aca="false">IF($B84=0,0,IF(SIN(N$12)=0,999999999,(SIN(N$12)*COS($E84)+SIN($E84)*COS(N$12))/SIN(N$12)*$B84))</f>
        <v>111.095331034754</v>
      </c>
      <c r="O174" s="0" t="n">
        <f aca="false">IF($B84=0,0,IF(SIN(O$12)=0,999999999,(SIN(O$12)*COS($E84)+SIN($E84)*COS(O$12))/SIN(O$12)*$B84))</f>
        <v>99.125898780398</v>
      </c>
      <c r="P174" s="0" t="n">
        <f aca="false">IF($B84=0,0,IF(SIN(P$12)=0,999999999,(SIN(P$12)*COS($E84)+SIN($E84)*COS(P$12))/SIN(P$12)*$B84))</f>
        <v>89.5328064372971</v>
      </c>
      <c r="Q174" s="0" t="n">
        <f aca="false">IF($B84=0,0,IF(SIN(Q$12)=0,999999999,(SIN(Q$12)*COS($E84)+SIN($E84)*COS(Q$12))/SIN(Q$12)*$B84))</f>
        <v>81.667924250726</v>
      </c>
      <c r="R174" s="0" t="n">
        <f aca="false">IF($B84=0,0,IF(SIN(R$12)=0,999999999,(SIN(R$12)*COS($E84)+SIN($E84)*COS(R$12))/SIN(R$12)*$B84))</f>
        <v>75.099162033019</v>
      </c>
      <c r="S174" s="0" t="n">
        <f aca="false">IF($B84=0,0,IF(SIN(S$12)=0,999999999,(SIN(S$12)*COS($E84)+SIN($E84)*COS(S$12))/SIN(S$12)*$B84))</f>
        <v>69.5273769916738</v>
      </c>
      <c r="T174" s="0" t="n">
        <f aca="false">IF($B84=0,0,IF(SIN(T$12)=0,999999999,(SIN(T$12)*COS($E84)+SIN($E84)*COS(T$12))/SIN(T$12)*$B84))</f>
        <v>64.7388924853512</v>
      </c>
      <c r="U174" s="0" t="n">
        <f aca="false">IF($B84=0,0,IF(SIN(U$12)=0,999999999,(SIN(U$12)*COS($E84)+SIN($E84)*COS(U$12))/SIN(U$12)*$B84))</f>
        <v>60.5770092747094</v>
      </c>
      <c r="V174" s="0" t="n">
        <f aca="false">IF($B84=0,0,IF(SIN(V$12)=0,999999999,(SIN(V$12)*COS($E84)+SIN($E84)*COS(V$12))/SIN(V$12)*$B84))</f>
        <v>56.9242000515234</v>
      </c>
      <c r="W174" s="0" t="n">
        <f aca="false">IF($B84=0,0,IF(SIN(W$12)=0,999999999,(SIN(W$12)*COS($E84)+SIN($E84)*COS(W$12))/SIN(W$12)*$B84))</f>
        <v>53.6905882490981</v>
      </c>
      <c r="X174" s="0" t="n">
        <f aca="false">IF($B84=0,0,IF(SIN(X$12)=0,999999999,(SIN(X$12)*COS($E84)+SIN($E84)*COS(X$12))/SIN(X$12)*$B84))</f>
        <v>50.8062672467467</v>
      </c>
      <c r="Y174" s="0" t="n">
        <f aca="false">IF($B84=0,0,IF(SIN(Y$12)=0,999999999,(SIN(Y$12)*COS($E84)+SIN($E84)*COS(Y$12))/SIN(Y$12)*$B84))</f>
        <v>48.2160450862557</v>
      </c>
      <c r="Z174" s="0" t="n">
        <f aca="false">IF($B84=0,0,IF(SIN(Z$12)=0,999999999,(SIN(Z$12)*COS($E84)+SIN($E84)*COS(Z$12))/SIN(Z$12)*$B84))</f>
        <v>45.8757657710806</v>
      </c>
      <c r="AA174" s="0" t="n">
        <f aca="false">IF($B84=0,0,IF(SIN(AA$12)=0,999999999,(SIN(AA$12)*COS($E84)+SIN($E84)*COS(AA$12))/SIN(AA$12)*$B84))</f>
        <v>43.7496816206354</v>
      </c>
      <c r="AB174" s="0" t="n">
        <f aca="false">IF($B84=0,0,IF(SIN(AB$12)=0,999999999,(SIN(AB$12)*COS($E84)+SIN($E84)*COS(AB$12))/SIN(AB$12)*$B84))</f>
        <v>41.8085422529939</v>
      </c>
      <c r="AC174" s="0" t="n">
        <f aca="false">IF($B84=0,0,IF(SIN(AC$12)=0,999999999,(SIN(AC$12)*COS($E84)+SIN($E84)*COS(AC$12))/SIN(AC$12)*$B84))</f>
        <v>40.0281820916394</v>
      </c>
      <c r="AD174" s="0" t="n">
        <f aca="false">IF($B84=0,0,IF(SIN(AD$12)=0,999999999,(SIN(AD$12)*COS($E84)+SIN($E84)*COS(AD$12))/SIN(AD$12)*$B84))</f>
        <v>38.388460993351</v>
      </c>
      <c r="AE174" s="0" t="n">
        <f aca="false">IF($B84=0,0,IF(SIN(AE$12)=0,999999999,(SIN(AE$12)*COS($E84)+SIN($E84)*COS(AE$12))/SIN(AE$12)*$B84))</f>
        <v>36.8724591232402</v>
      </c>
      <c r="AF174" s="0" t="n">
        <f aca="false">IF($B84=0,0,IF(SIN(AF$12)=0,999999999,(SIN(AF$12)*COS($E84)+SIN($E84)*COS(AF$12))/SIN(AF$12)*$B84))</f>
        <v>35.4658576257146</v>
      </c>
      <c r="AG174" s="0" t="n">
        <f aca="false">IF($B84=0,0,IF(SIN(AG$12)=0,999999999,(SIN(AG$12)*COS($E84)+SIN($E84)*COS(AG$12))/SIN(AG$12)*$B84))</f>
        <v>34.1564569219836</v>
      </c>
      <c r="AH174" s="0" t="n">
        <f aca="false">IF($B84=0,0,IF(SIN(AH$12)=0,999999999,(SIN(AH$12)*COS($E84)+SIN($E84)*COS(AH$12))/SIN(AH$12)*$B84))</f>
        <v>32.9337982273978</v>
      </c>
      <c r="AI174" s="0" t="n">
        <f aca="false">IF($B84=0,0,IF(SIN(AI$12)=0,999999999,(SIN(AI$12)*COS($E84)+SIN($E84)*COS(AI$12))/SIN(AI$12)*$B84))</f>
        <v>31.7888633734156</v>
      </c>
      <c r="AJ174" s="0" t="n">
        <f aca="false">IF($B84=0,0,IF(SIN(AJ$12)=0,999999999,(SIN(AJ$12)*COS($E84)+SIN($E84)*COS(AJ$12))/SIN(AJ$12)*$B84))</f>
        <v>30.7138346630415</v>
      </c>
      <c r="AK174" s="0" t="n">
        <f aca="false">IF($B84=0,0,IF(SIN(AK$12)=0,999999999,(SIN(AK$12)*COS($E84)+SIN($E84)*COS(AK$12))/SIN(AK$12)*$B84))</f>
        <v>29.7019012037115</v>
      </c>
      <c r="AL174" s="0" t="n">
        <f aca="false">IF($B84=0,0,IF(SIN(AL$12)=0,999999999,(SIN(AL$12)*COS($E84)+SIN($E84)*COS(AL$12))/SIN(AL$12)*$B84))</f>
        <v>28.7471015506037</v>
      </c>
      <c r="AM174" s="0" t="n">
        <f aca="false">IF($B84=0,0,IF(SIN(AM$12)=0,999999999,(SIN(AM$12)*COS($E84)+SIN($E84)*COS(AM$12))/SIN(AM$12)*$B84))</f>
        <v>27.8441949580789</v>
      </c>
      <c r="AN174" s="0" t="n">
        <f aca="false">IF($B84=0,0,IF(SIN(AN$12)=0,999999999,(SIN(AN$12)*COS($E84)+SIN($E84)*COS(AN$12))/SIN(AN$12)*$B84))</f>
        <v>26.9885553492563</v>
      </c>
      <c r="AO174" s="0" t="n">
        <f aca="false">IF($B84=0,0,IF(SIN(AO$12)=0,999999999,(SIN(AO$12)*COS($E84)+SIN($E84)*COS(AO$12))/SIN(AO$12)*$B84))</f>
        <v>26.1760834600092</v>
      </c>
      <c r="AP174" s="0" t="n">
        <f aca="false">IF($B84=0,0,IF(SIN(AP$12)=0,999999999,(SIN(AP$12)*COS($E84)+SIN($E84)*COS(AP$12))/SIN(AP$12)*$B84))</f>
        <v>25.4031336233733</v>
      </c>
      <c r="AQ174" s="0" t="n">
        <f aca="false">IF($B84=0,0,IF(SIN(AQ$12)=0,999999999,(SIN(AQ$12)*COS($E84)+SIN($E84)*COS(AQ$12))/SIN(AQ$12)*$B84))</f>
        <v>24.6664524244666</v>
      </c>
      <c r="AR174" s="0" t="n">
        <f aca="false">IF($B84=0,0,IF(SIN(AR$12)=0,999999999,(SIN(AR$12)*COS($E84)+SIN($E84)*COS(AR$12))/SIN(AR$12)*$B84))</f>
        <v>23.9631270391492</v>
      </c>
      <c r="AS174" s="0" t="n">
        <f aca="false">IF($B84=0,0,IF(SIN(AS$12)=0,999999999,(SIN(AS$12)*COS($E84)+SIN($E84)*COS(AS$12))/SIN(AS$12)*$B84))</f>
        <v>23.2905415182158</v>
      </c>
      <c r="AT174" s="0" t="n">
        <f aca="false">IF($B84=0,0,IF(SIN(AT$12)=0,999999999,(SIN(AT$12)*COS($E84)+SIN($E84)*COS(AT$12))/SIN(AT$12)*$B84))</f>
        <v>22.6463396265483</v>
      </c>
      <c r="AU174" s="0" t="n">
        <f aca="false">IF($B84=0,0,IF(SIN(AU$12)=0,999999999,(SIN(AU$12)*COS($E84)+SIN($E84)*COS(AU$12))/SIN(AU$12)*$B84))</f>
        <v>22.0283931179803</v>
      </c>
      <c r="AV174" s="0" t="n">
        <f aca="false">IF($B84=0,0,IF(SIN(AV$12)=0,999999999,(SIN(AV$12)*COS($E84)+SIN($E84)*COS(AV$12))/SIN(AV$12)*$B84))</f>
        <v>21.4347745398105</v>
      </c>
      <c r="AW174" s="0" t="n">
        <f aca="false">IF($B84=0,0,IF(SIN(AW$12)=0,999999999,(SIN(AW$12)*COS($E84)+SIN($E84)*COS(AW$12))/SIN(AW$12)*$B84))</f>
        <v>20.8637338294647</v>
      </c>
      <c r="AX174" s="0" t="n">
        <f aca="false">IF($B84=0,0,IF(SIN(AX$12)=0,999999999,(SIN(AX$12)*COS($E84)+SIN($E84)*COS(AX$12))/SIN(AX$12)*$B84))</f>
        <v>20.3136780998881</v>
      </c>
      <c r="AY174" s="0" t="n">
        <f aca="false">IF($B84=0,0,IF(SIN(AY$12)=0,999999999,(SIN(AY$12)*COS($E84)+SIN($E84)*COS(AY$12))/SIN(AY$12)*$B84))</f>
        <v>19.7831541175206</v>
      </c>
      <c r="AZ174" s="0" t="n">
        <f aca="false">IF($B84=0,0,IF(SIN(AZ$12)=0,999999999,(SIN(AZ$12)*COS($E84)+SIN($E84)*COS(AZ$12))/SIN(AZ$12)*$B84))</f>
        <v>19.2708330629823</v>
      </c>
      <c r="BA174" s="0" t="n">
        <f aca="false">IF($B84=0,0,IF(SIN(BA$12)=0,999999999,(SIN(BA$12)*COS($E84)+SIN($E84)*COS(BA$12))/SIN(BA$12)*$B84))</f>
        <v>18.7754972343584</v>
      </c>
      <c r="BB174" s="0" t="n">
        <f aca="false">IF($B84=0,0,IF(SIN(BB$12)=0,999999999,(SIN(BB$12)*COS($E84)+SIN($E84)*COS(BB$12))/SIN(BB$12)*$B84))</f>
        <v>18.2960284096458</v>
      </c>
      <c r="BC174" s="0" t="n">
        <f aca="false">IF($B84=0,0,IF(SIN(BC$12)=0,999999999,(SIN(BC$12)*COS($E84)+SIN($E84)*COS(BC$12))/SIN(BC$12)*$B84))</f>
        <v>17.8313976311932</v>
      </c>
      <c r="BD174" s="0" t="n">
        <f aca="false">IF($B84=0,0,IF(SIN(BD$12)=0,999999999,(SIN(BD$12)*COS($E84)+SIN($E84)*COS(BD$12))/SIN(BD$12)*$B84))</f>
        <v>17.3806562129032</v>
      </c>
      <c r="BE174" s="0" t="n">
        <f aca="false">IF($B84=0,0,IF(SIN(BE$12)=0,999999999,(SIN(BE$12)*COS($E84)+SIN($E84)*COS(BE$12))/SIN(BE$12)*$B84))</f>
        <v>16.9429278022082</v>
      </c>
      <c r="BF174" s="0" t="n">
        <f aca="false">IF($B84=0,0,IF(SIN(BF$12)=0,999999999,(SIN(BF$12)*COS($E84)+SIN($E84)*COS(BF$12))/SIN(BF$12)*$B84))</f>
        <v>16.5174013546648</v>
      </c>
      <c r="BG174" s="0" t="n">
        <f aca="false">IF($B84=0,0,IF(SIN(BG$12)=0,999999999,(SIN(BG$12)*COS($E84)+SIN($E84)*COS(BG$12))/SIN(BG$12)*$B84))</f>
        <v>16.1033249004612</v>
      </c>
      <c r="BH174" s="0" t="n">
        <f aca="false">IF($B84=0,0,IF(SIN(BH$12)=0,999999999,(SIN(BH$12)*COS($E84)+SIN($E84)*COS(BH$12))/SIN(BH$12)*$B84))</f>
        <v>15.7</v>
      </c>
      <c r="BI174" s="0" t="n">
        <f aca="false">IF($B84=0,0,IF(SIN(BI$12)=0,999999999,(SIN(BI$12)*COS($E84)+SIN($E84)*COS(BI$12))/SIN(BI$12)*$B84))</f>
        <v>15.306776800668</v>
      </c>
      <c r="BJ174" s="0" t="n">
        <f aca="false">IF($B84=0,0,IF(SIN(BJ$12)=0,999999999,(SIN(BJ$12)*COS($E84)+SIN($E84)*COS(BJ$12))/SIN(BJ$12)*$B84))</f>
        <v>14.9230496194479</v>
      </c>
      <c r="BK174" s="0" t="n">
        <f aca="false">IF($B84=0,0,IF(SIN(BK$12)=0,999999999,(SIN(BK$12)*COS($E84)+SIN($E84)*COS(BK$12))/SIN(BK$12)*$B84))</f>
        <v>14.5482529865867</v>
      </c>
      <c r="BL174" s="0" t="n">
        <f aca="false">IF($B84=0,0,IF(SIN(BL$12)=0,999999999,(SIN(BL$12)*COS($E84)+SIN($E84)*COS(BL$12))/SIN(BL$12)*$B84))</f>
        <v>14.1818580944606</v>
      </c>
      <c r="BM174" s="0" t="n">
        <f aca="false">IF($B84=0,0,IF(SIN(BM$12)=0,999999999,(SIN(BM$12)*COS($E84)+SIN($E84)*COS(BM$12))/SIN(BM$12)*$B84))</f>
        <v>13.8233696033342</v>
      </c>
      <c r="BN174" s="0" t="n">
        <f aca="false">IF($B84=0,0,IF(SIN(BN$12)=0,999999999,(SIN(BN$12)*COS($E84)+SIN($E84)*COS(BN$12))/SIN(BN$12)*$B84))</f>
        <v>13.4723227621382</v>
      </c>
      <c r="BO174" s="0" t="n">
        <f aca="false">IF($B84=0,0,IF(SIN(BO$12)=0,999999999,(SIN(BO$12)*COS($E84)+SIN($E84)*COS(BO$12))/SIN(BO$12)*$B84))</f>
        <v>13.1282808078677</v>
      </c>
      <c r="BP174" s="0" t="n">
        <f aca="false">IF($B84=0,0,IF(SIN(BP$12)=0,999999999,(SIN(BP$12)*COS($E84)+SIN($E84)*COS(BP$12))/SIN(BP$12)*$B84))</f>
        <v>12.7908326118754</v>
      </c>
      <c r="BQ174" s="0" t="n">
        <f aca="false">IF($B84=0,0,IF(SIN(BQ$12)=0,999999999,(SIN(BQ$12)*COS($E84)+SIN($E84)*COS(BQ$12))/SIN(BQ$12)*$B84))</f>
        <v>12.4595905453569</v>
      </c>
      <c r="BR174" s="0" t="n">
        <f aca="false">IF($B84=0,0,IF(SIN(BR$12)=0,999999999,(SIN(BR$12)*COS($E84)+SIN($E84)*COS(BR$12))/SIN(BR$12)*$B84))</f>
        <v>12.1341885397582</v>
      </c>
      <c r="BS174" s="0" t="n">
        <f aca="false">IF($B84=0,0,IF(SIN(BS$12)=0,999999999,(SIN(BS$12)*COS($E84)+SIN($E84)*COS(BS$12))/SIN(BS$12)*$B84))</f>
        <v>11.814280320807</v>
      </c>
      <c r="BT174" s="0" t="n">
        <f aca="false">IF($B84=0,0,IF(SIN(BT$12)=0,999999999,(SIN(BT$12)*COS($E84)+SIN($E84)*COS(BT$12))/SIN(BT$12)*$B84))</f>
        <v>11.4995377974327</v>
      </c>
      <c r="BU174" s="0" t="n">
        <f aca="false">IF($B84=0,0,IF(SIN(BU$12)=0,999999999,(SIN(BU$12)*COS($E84)+SIN($E84)*COS(BU$12))/SIN(BU$12)*$B84))</f>
        <v>11.1896495890482</v>
      </c>
      <c r="BV174" s="0" t="n">
        <f aca="false">IF($B84=0,0,IF(SIN(BV$12)=0,999999999,(SIN(BV$12)*COS($E84)+SIN($E84)*COS(BV$12))/SIN(BV$12)*$B84))</f>
        <v>10.8843196765909</v>
      </c>
      <c r="BW174" s="0" t="n">
        <f aca="false">IF($B84=0,0,IF(SIN(BW$12)=0,999999999,(SIN(BW$12)*COS($E84)+SIN($E84)*COS(BW$12))/SIN(BW$12)*$B84))</f>
        <v>10.5832661643876</v>
      </c>
      <c r="BX174" s="0" t="n">
        <f aca="false">IF($B84=0,0,IF(SIN(BX$12)=0,999999999,(SIN(BX$12)*COS($E84)+SIN($E84)*COS(BX$12))/SIN(BX$12)*$B84))</f>
        <v>10.2862201413573</v>
      </c>
      <c r="BY174" s="0" t="n">
        <f aca="false">IF($B84=0,0,IF(SIN(BY$12)=0,999999999,(SIN(BY$12)*COS($E84)+SIN($E84)*COS(BY$12))/SIN(BY$12)*$B84))</f>
        <v>9.99292463133076</v>
      </c>
      <c r="BZ174" s="0" t="n">
        <f aca="false">IF($B84=0,0,IF(SIN(BZ$12)=0,999999999,(SIN(BZ$12)*COS($E84)+SIN($E84)*COS(BZ$12))/SIN(BZ$12)*$B84))</f>
        <v>9.70313362337327</v>
      </c>
      <c r="CA174" s="0" t="n">
        <f aca="false">IF($B84=0,0,IF(SIN(CA$12)=0,999999999,(SIN(CA$12)*COS($E84)+SIN($E84)*COS(CA$12))/SIN(CA$12)*$B84))</f>
        <v>9.41661117395873</v>
      </c>
      <c r="CB174" s="0" t="n">
        <f aca="false">IF($B84=0,0,IF(SIN(CB$12)=0,999999999,(SIN(CB$12)*COS($E84)+SIN($E84)*COS(CB$12))/SIN(CB$12)*$B84))</f>
        <v>9.13313057368937</v>
      </c>
      <c r="CC174" s="0" t="n">
        <f aca="false">IF($B84=0,0,IF(SIN(CC$12)=0,999999999,(SIN(CC$12)*COS($E84)+SIN($E84)*COS(CC$12))/SIN(CC$12)*$B84))</f>
        <v>8.85247357199959</v>
      </c>
      <c r="CD174" s="0" t="n">
        <f aca="false">IF($B84=0,0,IF(SIN(CD$12)=0,999999999,(SIN(CD$12)*COS($E84)+SIN($E84)*COS(CD$12))/SIN(CD$12)*$B84))</f>
        <v>8.57442965392881</v>
      </c>
      <c r="CE174" s="0" t="n">
        <f aca="false">IF($B84=0,0,IF(SIN(CE$12)=0,999999999,(SIN(CE$12)*COS($E84)+SIN($E84)*COS(CE$12))/SIN(CE$12)*$B84))</f>
        <v>8.29879536361799</v>
      </c>
      <c r="CF174" s="0" t="n">
        <f aca="false">IF($B84=0,0,IF(SIN(CF$12)=0,999999999,(SIN(CF$12)*COS($E84)+SIN($E84)*COS(CF$12))/SIN(CF$12)*$B84))</f>
        <v>8.0253736696904</v>
      </c>
      <c r="CG174" s="0" t="n">
        <f aca="false">IF($B84=0,0,IF(SIN(CG$12)=0,999999999,(SIN(CG$12)*COS($E84)+SIN($E84)*COS(CG$12))/SIN(CG$12)*$B84))</f>
        <v>7.75397336811147</v>
      </c>
      <c r="CH174" s="0" t="n">
        <f aca="false">IF($B84=0,0,IF(SIN(CH$12)=0,999999999,(SIN(CH$12)*COS($E84)+SIN($E84)*COS(CH$12))/SIN(CH$12)*$B84))</f>
        <v>7.48440851850923</v>
      </c>
      <c r="CI174" s="0" t="n">
        <f aca="false">IF($B84=0,0,IF(SIN(CI$12)=0,999999999,(SIN(CI$12)*COS($E84)+SIN($E84)*COS(CI$12))/SIN(CI$12)*$B84))</f>
        <v>7.21649791027805</v>
      </c>
      <c r="CJ174" s="0" t="n">
        <f aca="false">IF($B84=0,0,IF(SIN(CJ$12)=0,999999999,(SIN(CJ$12)*COS($E84)+SIN($E84)*COS(CJ$12))/SIN(CJ$12)*$B84))</f>
        <v>6.95006455508017</v>
      </c>
      <c r="CK174" s="0" t="n">
        <f aca="false">IF($B84=0,0,IF(SIN(CK$12)=0,999999999,(SIN(CK$12)*COS($E84)+SIN($E84)*COS(CK$12))/SIN(CK$12)*$B84))</f>
        <v>6.68493520261689</v>
      </c>
      <c r="CL174" s="0" t="n">
        <f aca="false">IF($B84=0,0,IF(SIN(CL$12)=0,999999999,(SIN(CL$12)*COS($E84)+SIN($E84)*COS(CL$12))/SIN(CL$12)*$B84))</f>
        <v>6.42093987676894</v>
      </c>
      <c r="CM174" s="0" t="n">
        <f aca="false">IF($B84=0,0,IF(SIN(CM$12)=0,999999999,(SIN(CM$12)*COS($E84)+SIN($E84)*COS(CM$12))/SIN(CM$12)*$B84))</f>
        <v>6.1579114293947</v>
      </c>
      <c r="CN174" s="0" t="n">
        <f aca="false">IF($B84=0,0,IF(SIN(CN$12)=0,999999999,(SIN(CN$12)*COS($E84)+SIN($E84)*COS(CN$12))/SIN(CN$12)*$B84))</f>
        <v>5.89568510923984</v>
      </c>
      <c r="CO174" s="0" t="n">
        <f aca="false">IF($B84=0,0,IF(SIN(CO$12)=0,999999999,(SIN(CO$12)*COS($E84)+SIN($E84)*COS(CO$12))/SIN(CO$12)*$B84))</f>
        <v>5.63409814355619</v>
      </c>
      <c r="CP174" s="0" t="n">
        <f aca="false">IF($B84=0,0,IF(SIN(CP$12)=0,999999999,(SIN(CP$12)*COS($E84)+SIN($E84)*COS(CP$12))/SIN(CP$12)*$B84))</f>
        <v>5.37298933013957</v>
      </c>
      <c r="CQ174" s="0" t="n">
        <f aca="false">IF($B84=0,0,IF(SIN(CQ$12)=0,999999999,(SIN(CQ$12)*COS($E84)+SIN($E84)*COS(CQ$12))/SIN(CQ$12)*$B84))</f>
        <v>5.11219863759137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864.740841354177</v>
      </c>
      <c r="H175" s="0" t="n">
        <f aca="false">IF($B85=0,0,IF(SIN(H$12)=0,999999999,(SIN(H$12)*COS($E85)+SIN($E85)*COS(H$12))/SIN(H$12)*$B85))</f>
        <v>434.534503520551</v>
      </c>
      <c r="I175" s="0" t="n">
        <f aca="false">IF($B85=0,0,IF(SIN(I$12)=0,999999999,(SIN(I$12)*COS($E85)+SIN($E85)*COS(I$12))/SIN(I$12)*$B85))</f>
        <v>291.074129453534</v>
      </c>
      <c r="J175" s="0" t="n">
        <f aca="false">IF($B85=0,0,IF(SIN(J$12)=0,999999999,(SIN(J$12)*COS($E85)+SIN($E85)*COS(J$12))/SIN(J$12)*$B85))</f>
        <v>219.300219693466</v>
      </c>
      <c r="K175" s="0" t="n">
        <f aca="false">IF($B85=0,0,IF(SIN(K$12)=0,999999999,(SIN(K$12)*COS($E85)+SIN($E85)*COS(K$12))/SIN(K$12)*$B85))</f>
        <v>176.200865799327</v>
      </c>
      <c r="L175" s="0" t="n">
        <f aca="false">IF($B85=0,0,IF(SIN(L$12)=0,999999999,(SIN(L$12)*COS($E85)+SIN($E85)*COS(L$12))/SIN(L$12)*$B85))</f>
        <v>147.438757811504</v>
      </c>
      <c r="M175" s="0" t="n">
        <f aca="false">IF($B85=0,0,IF(SIN(M$12)=0,999999999,(SIN(M$12)*COS($E85)+SIN($E85)*COS(M$12))/SIN(M$12)*$B85))</f>
        <v>126.869328169685</v>
      </c>
      <c r="N175" s="0" t="n">
        <f aca="false">IF($B85=0,0,IF(SIN(N$12)=0,999999999,(SIN(N$12)*COS($E85)+SIN($E85)*COS(N$12))/SIN(N$12)*$B85))</f>
        <v>111.420287687584</v>
      </c>
      <c r="O175" s="0" t="n">
        <f aca="false">IF($B85=0,0,IF(SIN(O$12)=0,999999999,(SIN(O$12)*COS($E85)+SIN($E85)*COS(O$12))/SIN(O$12)*$B85))</f>
        <v>99.384804206952</v>
      </c>
      <c r="P175" s="0" t="n">
        <f aca="false">IF($B85=0,0,IF(SIN(P$12)=0,999999999,(SIN(P$12)*COS($E85)+SIN($E85)*COS(P$12))/SIN(P$12)*$B85))</f>
        <v>89.7387740553086</v>
      </c>
      <c r="Q175" s="0" t="n">
        <f aca="false">IF($B85=0,0,IF(SIN(Q$12)=0,999999999,(SIN(Q$12)*COS($E85)+SIN($E85)*COS(Q$12))/SIN(Q$12)*$B85))</f>
        <v>81.830490886811</v>
      </c>
      <c r="R175" s="0" t="n">
        <f aca="false">IF($B85=0,0,IF(SIN(R$12)=0,999999999,(SIN(R$12)*COS($E85)+SIN($E85)*COS(R$12))/SIN(R$12)*$B85))</f>
        <v>75.2254800993827</v>
      </c>
      <c r="S175" s="0" t="n">
        <f aca="false">IF($B85=0,0,IF(SIN(S$12)=0,999999999,(SIN(S$12)*COS($E85)+SIN($E85)*COS(S$12))/SIN(S$12)*$B85))</f>
        <v>69.6229481331451</v>
      </c>
      <c r="T175" s="0" t="n">
        <f aca="false">IF($B85=0,0,IF(SIN(T$12)=0,999999999,(SIN(T$12)*COS($E85)+SIN($E85)*COS(T$12))/SIN(T$12)*$B85))</f>
        <v>64.8080392094462</v>
      </c>
      <c r="U175" s="0" t="n">
        <f aca="false">IF($B85=0,0,IF(SIN(U$12)=0,999999999,(SIN(U$12)*COS($E85)+SIN($E85)*COS(U$12))/SIN(U$12)*$B85))</f>
        <v>60.6231893714958</v>
      </c>
      <c r="V175" s="0" t="n">
        <f aca="false">IF($B85=0,0,IF(SIN(V$12)=0,999999999,(SIN(V$12)*COS($E85)+SIN($E85)*COS(V$12))/SIN(V$12)*$B85))</f>
        <v>56.9502227570971</v>
      </c>
      <c r="W175" s="0" t="n">
        <f aca="false">IF($B85=0,0,IF(SIN(W$12)=0,999999999,(SIN(W$12)*COS($E85)+SIN($E85)*COS(W$12))/SIN(W$12)*$B85))</f>
        <v>53.6987668313823</v>
      </c>
      <c r="X175" s="0" t="n">
        <f aca="false">IF($B85=0,0,IF(SIN(X$12)=0,999999999,(SIN(X$12)*COS($E85)+SIN($E85)*COS(X$12))/SIN(X$12)*$B85))</f>
        <v>50.7985292061594</v>
      </c>
      <c r="Y175" s="0" t="n">
        <f aca="false">IF($B85=0,0,IF(SIN(Y$12)=0,999999999,(SIN(Y$12)*COS($E85)+SIN($E85)*COS(Y$12))/SIN(Y$12)*$B85))</f>
        <v>48.1940133560102</v>
      </c>
      <c r="Z175" s="0" t="n">
        <f aca="false">IF($B85=0,0,IF(SIN(Z$12)=0,999999999,(SIN(Z$12)*COS($E85)+SIN($E85)*COS(Z$12))/SIN(Z$12)*$B85))</f>
        <v>45.8408196172173</v>
      </c>
      <c r="AA175" s="0" t="n">
        <f aca="false">IF($B85=0,0,IF(SIN(AA$12)=0,999999999,(SIN(AA$12)*COS($E85)+SIN($E85)*COS(AA$12))/SIN(AA$12)*$B85))</f>
        <v>43.7030030418485</v>
      </c>
      <c r="AB175" s="0" t="n">
        <f aca="false">IF($B85=0,0,IF(SIN(AB$12)=0,999999999,(SIN(AB$12)*COS($E85)+SIN($E85)*COS(AB$12))/SIN(AB$12)*$B85))</f>
        <v>41.7511518348414</v>
      </c>
      <c r="AC175" s="0" t="n">
        <f aca="false">IF($B85=0,0,IF(SIN(AC$12)=0,999999999,(SIN(AC$12)*COS($E85)+SIN($E85)*COS(AC$12))/SIN(AC$12)*$B85))</f>
        <v>39.9609670661561</v>
      </c>
      <c r="AD175" s="0" t="n">
        <f aca="false">IF($B85=0,0,IF(SIN(AD$12)=0,999999999,(SIN(AD$12)*COS($E85)+SIN($E85)*COS(AD$12))/SIN(AD$12)*$B85))</f>
        <v>38.3121974527008</v>
      </c>
      <c r="AE175" s="0" t="n">
        <f aca="false">IF($B85=0,0,IF(SIN(AE$12)=0,999999999,(SIN(AE$12)*COS($E85)+SIN($E85)*COS(AE$12))/SIN(AE$12)*$B85))</f>
        <v>36.7878297904263</v>
      </c>
      <c r="AF175" s="0" t="n">
        <f aca="false">IF($B85=0,0,IF(SIN(AF$12)=0,999999999,(SIN(AF$12)*COS($E85)+SIN($E85)*COS(AF$12))/SIN(AF$12)*$B85))</f>
        <v>35.3734662076305</v>
      </c>
      <c r="AG175" s="0" t="n">
        <f aca="false">IF($B85=0,0,IF(SIN(AG$12)=0,999999999,(SIN(AG$12)*COS($E85)+SIN($E85)*COS(AG$12))/SIN(AG$12)*$B85))</f>
        <v>34.0568398042732</v>
      </c>
      <c r="AH175" s="0" t="n">
        <f aca="false">IF($B85=0,0,IF(SIN(AH$12)=0,999999999,(SIN(AH$12)*COS($E85)+SIN($E85)*COS(AH$12))/SIN(AH$12)*$B85))</f>
        <v>32.827434080724</v>
      </c>
      <c r="AI175" s="0" t="n">
        <f aca="false">IF($B85=0,0,IF(SIN(AI$12)=0,999999999,(SIN(AI$12)*COS($E85)+SIN($E85)*COS(AI$12))/SIN(AI$12)*$B85))</f>
        <v>31.6761811032498</v>
      </c>
      <c r="AJ175" s="0" t="n">
        <f aca="false">IF($B85=0,0,IF(SIN(AJ$12)=0,999999999,(SIN(AJ$12)*COS($E85)+SIN($E85)*COS(AJ$12))/SIN(AJ$12)*$B85))</f>
        <v>30.5952200342564</v>
      </c>
      <c r="AK175" s="0" t="n">
        <f aca="false">IF($B85=0,0,IF(SIN(AK$12)=0,999999999,(SIN(AK$12)*COS($E85)+SIN($E85)*COS(AK$12))/SIN(AK$12)*$B85))</f>
        <v>29.5777023964559</v>
      </c>
      <c r="AL175" s="0" t="n">
        <f aca="false">IF($B85=0,0,IF(SIN(AL$12)=0,999999999,(SIN(AL$12)*COS($E85)+SIN($E85)*COS(AL$12))/SIN(AL$12)*$B85))</f>
        <v>28.617633847832</v>
      </c>
      <c r="AM175" s="0" t="n">
        <f aca="false">IF($B85=0,0,IF(SIN(AM$12)=0,999999999,(SIN(AM$12)*COS($E85)+SIN($E85)*COS(AM$12))/SIN(AM$12)*$B85))</f>
        <v>27.7097447226037</v>
      </c>
      <c r="AN175" s="0" t="n">
        <f aca="false">IF($B85=0,0,IF(SIN(AN$12)=0,999999999,(SIN(AN$12)*COS($E85)+SIN($E85)*COS(AN$12))/SIN(AN$12)*$B85))</f>
        <v>26.8493834156912</v>
      </c>
      <c r="AO175" s="0" t="n">
        <f aca="false">IF($B85=0,0,IF(SIN(AO$12)=0,999999999,(SIN(AO$12)*COS($E85)+SIN($E85)*COS(AO$12))/SIN(AO$12)*$B85))</f>
        <v>26.0324280418928</v>
      </c>
      <c r="AP175" s="0" t="n">
        <f aca="false">IF($B85=0,0,IF(SIN(AP$12)=0,999999999,(SIN(AP$12)*COS($E85)+SIN($E85)*COS(AP$12))/SIN(AP$12)*$B85))</f>
        <v>25.2552128162664</v>
      </c>
      <c r="AQ175" s="0" t="n">
        <f aca="false">IF($B85=0,0,IF(SIN(AQ$12)=0,999999999,(SIN(AQ$12)*COS($E85)+SIN($E85)*COS(AQ$12))/SIN(AQ$12)*$B85))</f>
        <v>24.5144663705269</v>
      </c>
      <c r="AR175" s="0" t="n">
        <f aca="false">IF($B85=0,0,IF(SIN(AR$12)=0,999999999,(SIN(AR$12)*COS($E85)+SIN($E85)*COS(AR$12))/SIN(AR$12)*$B85))</f>
        <v>23.8072598066219</v>
      </c>
      <c r="AS175" s="0" t="n">
        <f aca="false">IF($B85=0,0,IF(SIN(AS$12)=0,999999999,(SIN(AS$12)*COS($E85)+SIN($E85)*COS(AS$12))/SIN(AS$12)*$B85))</f>
        <v>23.1309627396863</v>
      </c>
      <c r="AT175" s="0" t="n">
        <f aca="false">IF($B85=0,0,IF(SIN(AT$12)=0,999999999,(SIN(AT$12)*COS($E85)+SIN($E85)*COS(AT$12))/SIN(AT$12)*$B85))</f>
        <v>22.4832059321288</v>
      </c>
      <c r="AU175" s="0" t="n">
        <f aca="false">IF($B85=0,0,IF(SIN(AU$12)=0,999999999,(SIN(AU$12)*COS($E85)+SIN($E85)*COS(AU$12))/SIN(AU$12)*$B85))</f>
        <v>21.8618493934276</v>
      </c>
      <c r="AV175" s="0" t="n">
        <f aca="false">IF($B85=0,0,IF(SIN(AV$12)=0,999999999,(SIN(AV$12)*COS($E85)+SIN($E85)*COS(AV$12))/SIN(AV$12)*$B85))</f>
        <v>21.2649550345696</v>
      </c>
      <c r="AW175" s="0" t="n">
        <f aca="false">IF($B85=0,0,IF(SIN(AW$12)=0,999999999,(SIN(AW$12)*COS($E85)+SIN($E85)*COS(AW$12))/SIN(AW$12)*$B85))</f>
        <v>20.690763135565</v>
      </c>
      <c r="AX175" s="0" t="n">
        <f aca="false">IF($B85=0,0,IF(SIN(AX$12)=0,999999999,(SIN(AX$12)*COS($E85)+SIN($E85)*COS(AX$12))/SIN(AX$12)*$B85))</f>
        <v>20.1376720192895</v>
      </c>
      <c r="AY175" s="0" t="n">
        <f aca="false">IF($B85=0,0,IF(SIN(AY$12)=0,999999999,(SIN(AY$12)*COS($E85)+SIN($E85)*COS(AY$12))/SIN(AY$12)*$B85))</f>
        <v>19.6042204327666</v>
      </c>
      <c r="AZ175" s="0" t="n">
        <f aca="false">IF($B85=0,0,IF(SIN(AZ$12)=0,999999999,(SIN(AZ$12)*COS($E85)+SIN($E85)*COS(AZ$12))/SIN(AZ$12)*$B85))</f>
        <v>19.0890722237585</v>
      </c>
      <c r="BA175" s="0" t="n">
        <f aca="false">IF($B85=0,0,IF(SIN(BA$12)=0,999999999,(SIN(BA$12)*COS($E85)+SIN($E85)*COS(BA$12))/SIN(BA$12)*$B85))</f>
        <v>18.5910029706744</v>
      </c>
      <c r="BB175" s="0" t="n">
        <f aca="false">IF($B85=0,0,IF(SIN(BB$12)=0,999999999,(SIN(BB$12)*COS($E85)+SIN($E85)*COS(BB$12))/SIN(BB$12)*$B85))</f>
        <v>18.1088882807979</v>
      </c>
      <c r="BC175" s="0" t="n">
        <f aca="false">IF($B85=0,0,IF(SIN(BC$12)=0,999999999,(SIN(BC$12)*COS($E85)+SIN($E85)*COS(BC$12))/SIN(BC$12)*$B85))</f>
        <v>17.6416935183542</v>
      </c>
      <c r="BD175" s="0" t="n">
        <f aca="false">IF($B85=0,0,IF(SIN(BD$12)=0,999999999,(SIN(BD$12)*COS($E85)+SIN($E85)*COS(BD$12))/SIN(BD$12)*$B85))</f>
        <v>17.1884647620871</v>
      </c>
      <c r="BE175" s="0" t="n">
        <f aca="false">IF($B85=0,0,IF(SIN(BE$12)=0,999999999,(SIN(BE$12)*COS($E85)+SIN($E85)*COS(BE$12))/SIN(BE$12)*$B85))</f>
        <v>16.7483208234298</v>
      </c>
      <c r="BF175" s="0" t="n">
        <f aca="false">IF($B85=0,0,IF(SIN(BF$12)=0,999999999,(SIN(BF$12)*COS($E85)+SIN($E85)*COS(BF$12))/SIN(BF$12)*$B85))</f>
        <v>16.3204461823317</v>
      </c>
      <c r="BG175" s="0" t="n">
        <f aca="false">IF($B85=0,0,IF(SIN(BG$12)=0,999999999,(SIN(BG$12)*COS($E85)+SIN($E85)*COS(BG$12))/SIN(BG$12)*$B85))</f>
        <v>15.9040847193666</v>
      </c>
      <c r="BH175" s="0" t="n">
        <f aca="false">IF($B85=0,0,IF(SIN(BH$12)=0,999999999,(SIN(BH$12)*COS($E85)+SIN($E85)*COS(BH$12))/SIN(BH$12)*$B85))</f>
        <v>15.4985341407196</v>
      </c>
      <c r="BI175" s="0" t="n">
        <f aca="false">IF($B85=0,0,IF(SIN(BI$12)=0,999999999,(SIN(BI$12)*COS($E85)+SIN($E85)*COS(BI$12))/SIN(BI$12)*$B85))</f>
        <v>15.1031410076795</v>
      </c>
      <c r="BJ175" s="0" t="n">
        <f aca="false">IF($B85=0,0,IF(SIN(BJ$12)=0,999999999,(SIN(BJ$12)*COS($E85)+SIN($E85)*COS(BJ$12))/SIN(BJ$12)*$B85))</f>
        <v>14.7172962948725</v>
      </c>
      <c r="BK175" s="0" t="n">
        <f aca="false">IF($B85=0,0,IF(SIN(BK$12)=0,999999999,(SIN(BK$12)*COS($E85)+SIN($E85)*COS(BK$12))/SIN(BK$12)*$B85))</f>
        <v>14.3404314120996</v>
      </c>
      <c r="BL175" s="0" t="n">
        <f aca="false">IF($B85=0,0,IF(SIN(BL$12)=0,999999999,(SIN(BL$12)*COS($E85)+SIN($E85)*COS(BL$12))/SIN(BL$12)*$B85))</f>
        <v>13.9720146336039</v>
      </c>
      <c r="BM175" s="0" t="n">
        <f aca="false">IF($B85=0,0,IF(SIN(BM$12)=0,999999999,(SIN(BM$12)*COS($E85)+SIN($E85)*COS(BM$12))/SIN(BM$12)*$B85))</f>
        <v>13.6115478862042</v>
      </c>
      <c r="BN175" s="0" t="n">
        <f aca="false">IF($B85=0,0,IF(SIN(BN$12)=0,999999999,(SIN(BN$12)*COS($E85)+SIN($E85)*COS(BN$12))/SIN(BN$12)*$B85))</f>
        <v>13.2585638541834</v>
      </c>
      <c r="BO175" s="0" t="n">
        <f aca="false">IF($B85=0,0,IF(SIN(BO$12)=0,999999999,(SIN(BO$12)*COS($E85)+SIN($E85)*COS(BO$12))/SIN(BO$12)*$B85))</f>
        <v>12.912623364336</v>
      </c>
      <c r="BP175" s="0" t="n">
        <f aca="false">IF($B85=0,0,IF(SIN(BP$12)=0,999999999,(SIN(BP$12)*COS($E85)+SIN($E85)*COS(BP$12))/SIN(BP$12)*$B85))</f>
        <v>12.573313019273</v>
      </c>
      <c r="BQ175" s="0" t="n">
        <f aca="false">IF($B85=0,0,IF(SIN(BQ$12)=0,999999999,(SIN(BQ$12)*COS($E85)+SIN($E85)*COS(BQ$12))/SIN(BQ$12)*$B85))</f>
        <v>12.2402430511278</v>
      </c>
      <c r="BR175" s="0" t="n">
        <f aca="false">IF($B85=0,0,IF(SIN(BR$12)=0,999999999,(SIN(BR$12)*COS($E85)+SIN($E85)*COS(BR$12))/SIN(BR$12)*$B85))</f>
        <v>11.913045371261</v>
      </c>
      <c r="BS175" s="0" t="n">
        <f aca="false">IF($B85=0,0,IF(SIN(BS$12)=0,999999999,(SIN(BS$12)*COS($E85)+SIN($E85)*COS(BS$12))/SIN(BS$12)*$B85))</f>
        <v>11.5913717945461</v>
      </c>
      <c r="BT175" s="0" t="n">
        <f aca="false">IF($B85=0,0,IF(SIN(BT$12)=0,999999999,(SIN(BT$12)*COS($E85)+SIN($E85)*COS(BT$12))/SIN(BT$12)*$B85))</f>
        <v>11.274892419399</v>
      </c>
      <c r="BU175" s="0" t="n">
        <f aca="false">IF($B85=0,0,IF(SIN(BU$12)=0,999999999,(SIN(BU$12)*COS($E85)+SIN($E85)*COS(BU$12))/SIN(BU$12)*$B85))</f>
        <v>10.9632941469331</v>
      </c>
      <c r="BV175" s="0" t="n">
        <f aca="false">IF($B85=0,0,IF(SIN(BV$12)=0,999999999,(SIN(BV$12)*COS($E85)+SIN($E85)*COS(BV$12))/SIN(BV$12)*$B85))</f>
        <v>10.6562793245564</v>
      </c>
      <c r="BW175" s="0" t="n">
        <f aca="false">IF($B85=0,0,IF(SIN(BW$12)=0,999999999,(SIN(BW$12)*COS($E85)+SIN($E85)*COS(BW$12))/SIN(BW$12)*$B85))</f>
        <v>10.3535645010031</v>
      </c>
      <c r="BX175" s="0" t="n">
        <f aca="false">IF($B85=0,0,IF(SIN(BX$12)=0,999999999,(SIN(BX$12)*COS($E85)+SIN($E85)*COS(BX$12))/SIN(BX$12)*$B85))</f>
        <v>10.0548792812537</v>
      </c>
      <c r="BY175" s="0" t="n">
        <f aca="false">IF($B85=0,0,IF(SIN(BY$12)=0,999999999,(SIN(BY$12)*COS($E85)+SIN($E85)*COS(BY$12))/SIN(BY$12)*$B85))</f>
        <v>9.75996527106048</v>
      </c>
      <c r="BZ175" s="0" t="n">
        <f aca="false">IF($B85=0,0,IF(SIN(BZ$12)=0,999999999,(SIN(BZ$12)*COS($E85)+SIN($E85)*COS(BZ$12))/SIN(BZ$12)*$B85))</f>
        <v>9.46857510192034</v>
      </c>
      <c r="CA175" s="0" t="n">
        <f aca="false">IF($B85=0,0,IF(SIN(CA$12)=0,999999999,(SIN(CA$12)*COS($E85)+SIN($E85)*COS(CA$12))/SIN(CA$12)*$B85))</f>
        <v>9.18047152829395</v>
      </c>
      <c r="CB175" s="0" t="n">
        <f aca="false">IF($B85=0,0,IF(SIN(CB$12)=0,999999999,(SIN(CB$12)*COS($E85)+SIN($E85)*COS(CB$12))/SIN(CB$12)*$B85))</f>
        <v>8.89542658972721</v>
      </c>
      <c r="CC175" s="0" t="n">
        <f aca="false">IF($B85=0,0,IF(SIN(CC$12)=0,999999999,(SIN(CC$12)*COS($E85)+SIN($E85)*COS(CC$12))/SIN(CC$12)*$B85))</f>
        <v>8.61322083127682</v>
      </c>
      <c r="CD175" s="0" t="n">
        <f aca="false">IF($B85=0,0,IF(SIN(CD$12)=0,999999999,(SIN(CD$12)*COS($E85)+SIN($E85)*COS(CD$12))/SIN(CD$12)*$B85))</f>
        <v>8.33364257629206</v>
      </c>
      <c r="CE175" s="0" t="n">
        <f aca="false">IF($B85=0,0,IF(SIN(CE$12)=0,999999999,(SIN(CE$12)*COS($E85)+SIN($E85)*COS(CE$12))/SIN(CE$12)*$B85))</f>
        <v>8.05648724617819</v>
      </c>
      <c r="CF175" s="0" t="n">
        <f aca="false">IF($B85=0,0,IF(SIN(CF$12)=0,999999999,(SIN(CF$12)*COS($E85)+SIN($E85)*COS(CF$12))/SIN(CF$12)*$B85))</f>
        <v>7.78155672227515</v>
      </c>
      <c r="CG175" s="0" t="n">
        <f aca="false">IF($B85=0,0,IF(SIN(CG$12)=0,999999999,(SIN(CG$12)*COS($E85)+SIN($E85)*COS(CG$12))/SIN(CG$12)*$B85))</f>
        <v>7.50865874542224</v>
      </c>
      <c r="CH175" s="0" t="n">
        <f aca="false">IF($B85=0,0,IF(SIN(CH$12)=0,999999999,(SIN(CH$12)*COS($E85)+SIN($E85)*COS(CH$12))/SIN(CH$12)*$B85))</f>
        <v>7.23760634916792</v>
      </c>
      <c r="CI175" s="0" t="n">
        <f aca="false">IF($B85=0,0,IF(SIN(CI$12)=0,999999999,(SIN(CI$12)*COS($E85)+SIN($E85)*COS(CI$12))/SIN(CI$12)*$B85))</f>
        <v>6.96821732292742</v>
      </c>
      <c r="CJ175" s="0" t="n">
        <f aca="false">IF($B85=0,0,IF(SIN(CJ$12)=0,999999999,(SIN(CJ$12)*COS($E85)+SIN($E85)*COS(CJ$12))/SIN(CJ$12)*$B85))</f>
        <v>6.70031370168369</v>
      </c>
      <c r="CK175" s="0" t="n">
        <f aca="false">IF($B85=0,0,IF(SIN(CK$12)=0,999999999,(SIN(CK$12)*COS($E85)+SIN($E85)*COS(CK$12))/SIN(CK$12)*$B85))</f>
        <v>6.43372127908644</v>
      </c>
      <c r="CL175" s="0" t="n">
        <f aca="false">IF($B85=0,0,IF(SIN(CL$12)=0,999999999,(SIN(CL$12)*COS($E85)+SIN($E85)*COS(CL$12))/SIN(CL$12)*$B85))</f>
        <v>6.16826914103279</v>
      </c>
      <c r="CM175" s="0" t="n">
        <f aca="false">IF($B85=0,0,IF(SIN(CM$12)=0,999999999,(SIN(CM$12)*COS($E85)+SIN($E85)*COS(CM$12))/SIN(CM$12)*$B85))</f>
        <v>5.90378921700323</v>
      </c>
      <c r="CN175" s="0" t="n">
        <f aca="false">IF($B85=0,0,IF(SIN(CN$12)=0,999999999,(SIN(CN$12)*COS($E85)+SIN($E85)*COS(CN$12))/SIN(CN$12)*$B85))</f>
        <v>5.64011584659234</v>
      </c>
      <c r="CO175" s="0" t="n">
        <f aca="false">IF($B85=0,0,IF(SIN(CO$12)=0,999999999,(SIN(CO$12)*COS($E85)+SIN($E85)*COS(CO$12))/SIN(CO$12)*$B85))</f>
        <v>5.37708535881891</v>
      </c>
      <c r="CP175" s="0" t="n">
        <f aca="false">IF($B85=0,0,IF(SIN(CP$12)=0,999999999,(SIN(CP$12)*COS($E85)+SIN($E85)*COS(CP$12))/SIN(CP$12)*$B85))</f>
        <v>5.11453566191248</v>
      </c>
      <c r="CQ175" s="0" t="n">
        <f aca="false">IF($B85=0,0,IF(SIN(CQ$12)=0,999999999,(SIN(CQ$12)*COS($E85)+SIN($E85)*COS(CQ$12))/SIN(CQ$12)*$B85))</f>
        <v>4.85230584136905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868.936643621899</v>
      </c>
      <c r="H176" s="0" t="n">
        <f aca="false">IF($B86=0,0,IF(SIN(H$12)=0,999999999,(SIN(H$12)*COS($E86)+SIN($E86)*COS(H$12))/SIN(H$12)*$B86))</f>
        <v>436.500360804385</v>
      </c>
      <c r="I176" s="0" t="n">
        <f aca="false">IF($B86=0,0,IF(SIN(I$12)=0,999999999,(SIN(I$12)*COS($E86)+SIN($E86)*COS(I$12))/SIN(I$12)*$B86))</f>
        <v>292.296369748487</v>
      </c>
      <c r="J176" s="0" t="n">
        <f aca="false">IF($B86=0,0,IF(SIN(J$12)=0,999999999,(SIN(J$12)*COS($E86)+SIN($E86)*COS(J$12))/SIN(J$12)*$B86))</f>
        <v>220.150424860231</v>
      </c>
      <c r="K176" s="0" t="n">
        <f aca="false">IF($B86=0,0,IF(SIN(K$12)=0,999999999,(SIN(K$12)*COS($E86)+SIN($E86)*COS(K$12))/SIN(K$12)*$B86))</f>
        <v>176.827668427419</v>
      </c>
      <c r="L176" s="0" t="n">
        <f aca="false">IF($B86=0,0,IF(SIN(L$12)=0,999999999,(SIN(L$12)*COS($E86)+SIN($E86)*COS(L$12))/SIN(L$12)*$B86))</f>
        <v>147.916474029674</v>
      </c>
      <c r="M176" s="0" t="n">
        <f aca="false">IF($B86=0,0,IF(SIN(M$12)=0,999999999,(SIN(M$12)*COS($E86)+SIN($E86)*COS(M$12))/SIN(M$12)*$B86))</f>
        <v>127.240424163052</v>
      </c>
      <c r="N176" s="0" t="n">
        <f aca="false">IF($B86=0,0,IF(SIN(N$12)=0,999999999,(SIN(N$12)*COS($E86)+SIN($E86)*COS(N$12))/SIN(N$12)*$B86))</f>
        <v>111.711304641432</v>
      </c>
      <c r="O176" s="0" t="n">
        <f aca="false">IF($B86=0,0,IF(SIN(O$12)=0,999999999,(SIN(O$12)*COS($E86)+SIN($E86)*COS(O$12))/SIN(O$12)*$B86))</f>
        <v>99.6134360593823</v>
      </c>
      <c r="P176" s="0" t="n">
        <f aca="false">IF($B86=0,0,IF(SIN(P$12)=0,999999999,(SIN(P$12)*COS($E86)+SIN($E86)*COS(P$12))/SIN(P$12)*$B86))</f>
        <v>89.9174063734239</v>
      </c>
      <c r="Q176" s="0" t="n">
        <f aca="false">IF($B86=0,0,IF(SIN(Q$12)=0,999999999,(SIN(Q$12)*COS($E86)+SIN($E86)*COS(Q$12))/SIN(Q$12)*$B86))</f>
        <v>81.9681311626622</v>
      </c>
      <c r="R176" s="0" t="n">
        <f aca="false">IF($B86=0,0,IF(SIN(R$12)=0,999999999,(SIN(R$12)*COS($E86)+SIN($E86)*COS(R$12))/SIN(R$12)*$B86))</f>
        <v>75.3288837557826</v>
      </c>
      <c r="S176" s="0" t="n">
        <f aca="false">IF($B86=0,0,IF(SIN(S$12)=0,999999999,(SIN(S$12)*COS($E86)+SIN($E86)*COS(S$12))/SIN(S$12)*$B86))</f>
        <v>69.6973114501625</v>
      </c>
      <c r="T176" s="0" t="n">
        <f aca="false">IF($B86=0,0,IF(SIN(T$12)=0,999999999,(SIN(T$12)*COS($E86)+SIN($E86)*COS(T$12))/SIN(T$12)*$B86))</f>
        <v>64.8574447769884</v>
      </c>
      <c r="U176" s="0" t="n">
        <f aca="false">IF($B86=0,0,IF(SIN(U$12)=0,999999999,(SIN(U$12)*COS($E86)+SIN($E86)*COS(U$12))/SIN(U$12)*$B86))</f>
        <v>60.6509030575296</v>
      </c>
      <c r="V176" s="0" t="n">
        <f aca="false">IF($B86=0,0,IF(SIN(V$12)=0,999999999,(SIN(V$12)*COS($E86)+SIN($E86)*COS(V$12))/SIN(V$12)*$B86))</f>
        <v>56.9588978731298</v>
      </c>
      <c r="W176" s="0" t="n">
        <f aca="false">IF($B86=0,0,IF(SIN(W$12)=0,999999999,(SIN(W$12)*COS($E86)+SIN($E86)*COS(W$12))/SIN(W$12)*$B86))</f>
        <v>53.6905882490981</v>
      </c>
      <c r="X176" s="0" t="n">
        <f aca="false">IF($B86=0,0,IF(SIN(X$12)=0,999999999,(SIN(X$12)*COS($E86)+SIN($E86)*COS(X$12))/SIN(X$12)*$B86))</f>
        <v>50.7753174414794</v>
      </c>
      <c r="Y176" s="0" t="n">
        <f aca="false">IF($B86=0,0,IF(SIN(Y$12)=0,999999999,(SIN(Y$12)*COS($E86)+SIN($E86)*COS(Y$12))/SIN(Y$12)*$B86))</f>
        <v>48.1573012624305</v>
      </c>
      <c r="Z176" s="0" t="n">
        <f aca="false">IF($B86=0,0,IF(SIN(Z$12)=0,999999999,(SIN(Z$12)*COS($E86)+SIN($E86)*COS(Z$12))/SIN(Z$12)*$B86))</f>
        <v>45.7919099056287</v>
      </c>
      <c r="AA176" s="0" t="n">
        <f aca="false">IF($B86=0,0,IF(SIN(AA$12)=0,999999999,(SIN(AA$12)*COS($E86)+SIN($E86)*COS(AA$12))/SIN(AA$12)*$B86))</f>
        <v>43.6430121049745</v>
      </c>
      <c r="AB176" s="0" t="n">
        <f aca="false">IF($B86=0,0,IF(SIN(AB$12)=0,999999999,(SIN(AB$12)*COS($E86)+SIN($E86)*COS(AB$12))/SIN(AB$12)*$B86))</f>
        <v>41.6810436113875</v>
      </c>
      <c r="AC176" s="0" t="n">
        <f aca="false">IF($B86=0,0,IF(SIN(AC$12)=0,999999999,(SIN(AC$12)*COS($E86)+SIN($E86)*COS(AC$12))/SIN(AC$12)*$B86))</f>
        <v>39.8815795429939</v>
      </c>
      <c r="AD176" s="0" t="n">
        <f aca="false">IF($B86=0,0,IF(SIN(AD$12)=0,999999999,(SIN(AD$12)*COS($E86)+SIN($E86)*COS(AD$12))/SIN(AD$12)*$B86))</f>
        <v>38.224263645568</v>
      </c>
      <c r="AE176" s="0" t="n">
        <f aca="false">IF($B86=0,0,IF(SIN(AE$12)=0,999999999,(SIN(AE$12)*COS($E86)+SIN($E86)*COS(AE$12))/SIN(AE$12)*$B86))</f>
        <v>36.6919945282865</v>
      </c>
      <c r="AF176" s="0" t="n">
        <f aca="false">IF($B86=0,0,IF(SIN(AF$12)=0,999999999,(SIN(AF$12)*COS($E86)+SIN($E86)*COS(AF$12))/SIN(AF$12)*$B86))</f>
        <v>35.2702996890691</v>
      </c>
      <c r="AG176" s="0" t="n">
        <f aca="false">IF($B86=0,0,IF(SIN(AG$12)=0,999999999,(SIN(AG$12)*COS($E86)+SIN($E86)*COS(AG$12))/SIN(AG$12)*$B86))</f>
        <v>33.9468486432423</v>
      </c>
      <c r="AH176" s="0" t="n">
        <f aca="false">IF($B86=0,0,IF(SIN(AH$12)=0,999999999,(SIN(AH$12)*COS($E86)+SIN($E86)*COS(AH$12))/SIN(AH$12)*$B86))</f>
        <v>32.7110703796228</v>
      </c>
      <c r="AI176" s="0" t="n">
        <f aca="false">IF($B86=0,0,IF(SIN(AI$12)=0,999999999,(SIN(AI$12)*COS($E86)+SIN($E86)*COS(AI$12))/SIN(AI$12)*$B86))</f>
        <v>31.5538499614659</v>
      </c>
      <c r="AJ176" s="0" t="n">
        <f aca="false">IF($B86=0,0,IF(SIN(AJ$12)=0,999999999,(SIN(AJ$12)*COS($E86)+SIN($E86)*COS(AJ$12))/SIN(AJ$12)*$B86))</f>
        <v>30.4672858050663</v>
      </c>
      <c r="AK176" s="0" t="n">
        <f aca="false">IF($B86=0,0,IF(SIN(AK$12)=0,999999999,(SIN(AK$12)*COS($E86)+SIN($E86)*COS(AK$12))/SIN(AK$12)*$B86))</f>
        <v>29.4444939345247</v>
      </c>
      <c r="AL176" s="0" t="n">
        <f aca="false">IF($B86=0,0,IF(SIN(AL$12)=0,999999999,(SIN(AL$12)*COS($E86)+SIN($E86)*COS(AL$12))/SIN(AL$12)*$B86))</f>
        <v>28.479448936565</v>
      </c>
      <c r="AM176" s="0" t="n">
        <f aca="false">IF($B86=0,0,IF(SIN(AM$12)=0,999999999,(SIN(AM$12)*COS($E86)+SIN($E86)*COS(AM$12))/SIN(AM$12)*$B86))</f>
        <v>27.5668538304556</v>
      </c>
      <c r="AN176" s="0" t="n">
        <f aca="false">IF($B86=0,0,IF(SIN(AN$12)=0,999999999,(SIN(AN$12)*COS($E86)+SIN($E86)*COS(AN$12))/SIN(AN$12)*$B86))</f>
        <v>26.7020328998418</v>
      </c>
      <c r="AO176" s="0" t="n">
        <f aca="false">IF($B86=0,0,IF(SIN(AO$12)=0,999999999,(SIN(AO$12)*COS($E86)+SIN($E86)*COS(AO$12))/SIN(AO$12)*$B86))</f>
        <v>25.8808428940131</v>
      </c>
      <c r="AP176" s="0" t="n">
        <f aca="false">IF($B86=0,0,IF(SIN(AP$12)=0,999999999,(SIN(AP$12)*COS($E86)+SIN($E86)*COS(AP$12))/SIN(AP$12)*$B86))</f>
        <v>25.099599026683</v>
      </c>
      <c r="AQ176" s="0" t="n">
        <f aca="false">IF($B86=0,0,IF(SIN(AQ$12)=0,999999999,(SIN(AQ$12)*COS($E86)+SIN($E86)*COS(AQ$12))/SIN(AQ$12)*$B86))</f>
        <v>24.3550129726538</v>
      </c>
      <c r="AR176" s="0" t="n">
        <f aca="false">IF($B86=0,0,IF(SIN(AR$12)=0,999999999,(SIN(AR$12)*COS($E86)+SIN($E86)*COS(AR$12))/SIN(AR$12)*$B86))</f>
        <v>23.6441406521314</v>
      </c>
      <c r="AS176" s="0" t="n">
        <f aca="false">IF($B86=0,0,IF(SIN(AS$12)=0,999999999,(SIN(AS$12)*COS($E86)+SIN($E86)*COS(AS$12))/SIN(AS$12)*$B86))</f>
        <v>22.9643380458315</v>
      </c>
      <c r="AT176" s="0" t="n">
        <f aca="false">IF($B86=0,0,IF(SIN(AT$12)=0,999999999,(SIN(AT$12)*COS($E86)+SIN($E86)*COS(AT$12))/SIN(AT$12)*$B86))</f>
        <v>22.3132236353827</v>
      </c>
      <c r="AU176" s="0" t="n">
        <f aca="false">IF($B86=0,0,IF(SIN(AU$12)=0,999999999,(SIN(AU$12)*COS($E86)+SIN($E86)*COS(AU$12))/SIN(AU$12)*$B86))</f>
        <v>21.6886463377693</v>
      </c>
      <c r="AV176" s="0" t="n">
        <f aca="false">IF($B86=0,0,IF(SIN(AV$12)=0,999999999,(SIN(AV$12)*COS($E86)+SIN($E86)*COS(AV$12))/SIN(AV$12)*$B86))</f>
        <v>21.0886580180269</v>
      </c>
      <c r="AW176" s="0" t="n">
        <f aca="false">IF($B86=0,0,IF(SIN(AW$12)=0,999999999,(SIN(AW$12)*COS($E86)+SIN($E86)*COS(AW$12))/SIN(AW$12)*$B86))</f>
        <v>20.5114898347783</v>
      </c>
      <c r="AX176" s="0" t="n">
        <f aca="false">IF($B86=0,0,IF(SIN(AX$12)=0,999999999,(SIN(AX$12)*COS($E86)+SIN($E86)*COS(AX$12))/SIN(AX$12)*$B86))</f>
        <v>19.9555318087158</v>
      </c>
      <c r="AY176" s="0" t="n">
        <f aca="false">IF($B86=0,0,IF(SIN(AY$12)=0,999999999,(SIN(AY$12)*COS($E86)+SIN($E86)*COS(AY$12))/SIN(AY$12)*$B86))</f>
        <v>19.4193151125585</v>
      </c>
      <c r="AZ176" s="0" t="n">
        <f aca="false">IF($B86=0,0,IF(SIN(AZ$12)=0,999999999,(SIN(AZ$12)*COS($E86)+SIN($E86)*COS(AZ$12))/SIN(AZ$12)*$B86))</f>
        <v>18.9014966682154</v>
      </c>
      <c r="BA176" s="0" t="n">
        <f aca="false">IF($B86=0,0,IF(SIN(BA$12)=0,999999999,(SIN(BA$12)*COS($E86)+SIN($E86)*COS(BA$12))/SIN(BA$12)*$B86))</f>
        <v>18.4008457073904</v>
      </c>
      <c r="BB176" s="0" t="n">
        <f aca="false">IF($B86=0,0,IF(SIN(BB$12)=0,999999999,(SIN(BB$12)*COS($E86)+SIN($E86)*COS(BB$12))/SIN(BB$12)*$B86))</f>
        <v>17.9162320091549</v>
      </c>
      <c r="BC176" s="0" t="n">
        <f aca="false">IF($B86=0,0,IF(SIN(BC$12)=0,999999999,(SIN(BC$12)*COS($E86)+SIN($E86)*COS(BC$12))/SIN(BC$12)*$B86))</f>
        <v>17.4466155747706</v>
      </c>
      <c r="BD176" s="0" t="n">
        <f aca="false">IF($B86=0,0,IF(SIN(BD$12)=0,999999999,(SIN(BD$12)*COS($E86)+SIN($E86)*COS(BD$12))/SIN(BD$12)*$B86))</f>
        <v>16.991037538396</v>
      </c>
      <c r="BE176" s="0" t="n">
        <f aca="false">IF($B86=0,0,IF(SIN(BE$12)=0,999999999,(SIN(BE$12)*COS($E86)+SIN($E86)*COS(BE$12))/SIN(BE$12)*$B86))</f>
        <v>16.548612143884</v>
      </c>
      <c r="BF176" s="0" t="n">
        <f aca="false">IF($B86=0,0,IF(SIN(BF$12)=0,999999999,(SIN(BF$12)*COS($E86)+SIN($E86)*COS(BF$12))/SIN(BF$12)*$B86))</f>
        <v>16.1185196439918</v>
      </c>
      <c r="BG176" s="0" t="n">
        <f aca="false">IF($B86=0,0,IF(SIN(BG$12)=0,999999999,(SIN(BG$12)*COS($E86)+SIN($E86)*COS(BG$12))/SIN(BG$12)*$B86))</f>
        <v>15.7</v>
      </c>
      <c r="BH176" s="0" t="n">
        <f aca="false">IF($B86=0,0,IF(SIN(BH$12)=0,999999999,(SIN(BH$12)*COS($E86)+SIN($E86)*COS(BH$12))/SIN(BH$12)*$B86))</f>
        <v>15.2923472778024</v>
      </c>
      <c r="BI176" s="0" t="n">
        <f aca="false">IF($B86=0,0,IF(SIN(BI$12)=0,999999999,(SIN(BI$12)*COS($E86)+SIN($E86)*COS(BI$12))/SIN(BI$12)*$B86))</f>
        <v>14.8949046516326</v>
      </c>
      <c r="BJ176" s="0" t="n">
        <f aca="false">IF($B86=0,0,IF(SIN(BJ$12)=0,999999999,(SIN(BJ$12)*COS($E86)+SIN($E86)*COS(BJ$12))/SIN(BJ$12)*$B86))</f>
        <v>14.5070599392761</v>
      </c>
      <c r="BK176" s="0" t="n">
        <f aca="false">IF($B86=0,0,IF(SIN(BK$12)=0,999999999,(SIN(BK$12)*COS($E86)+SIN($E86)*COS(BK$12))/SIN(BK$12)*$B86))</f>
        <v>14.1282416032854</v>
      </c>
      <c r="BL176" s="0" t="n">
        <f aca="false">IF($B86=0,0,IF(SIN(BL$12)=0,999999999,(SIN(BL$12)*COS($E86)+SIN($E86)*COS(BL$12))/SIN(BL$12)*$B86))</f>
        <v>13.7579151617399</v>
      </c>
      <c r="BM176" s="0" t="n">
        <f aca="false">IF($B86=0,0,IF(SIN(BM$12)=0,999999999,(SIN(BM$12)*COS($E86)+SIN($E86)*COS(BM$12))/SIN(BM$12)*$B86))</f>
        <v>13.39557995973</v>
      </c>
      <c r="BN176" s="0" t="n">
        <f aca="false">IF($B86=0,0,IF(SIN(BN$12)=0,999999999,(SIN(BN$12)*COS($E86)+SIN($E86)*COS(BN$12))/SIN(BN$12)*$B86))</f>
        <v>13.04076625924</v>
      </c>
      <c r="BO176" s="0" t="n">
        <f aca="false">IF($B86=0,0,IF(SIN(BO$12)=0,999999999,(SIN(BO$12)*COS($E86)+SIN($E86)*COS(BO$12))/SIN(BO$12)*$B86))</f>
        <v>12.6930326106401</v>
      </c>
      <c r="BP176" s="0" t="n">
        <f aca="false">IF($B86=0,0,IF(SIN(BP$12)=0,999999999,(SIN(BP$12)*COS($E86)+SIN($E86)*COS(BP$12))/SIN(BP$12)*$B86))</f>
        <v>12.3519634737244</v>
      </c>
      <c r="BQ176" s="0" t="n">
        <f aca="false">IF($B86=0,0,IF(SIN(BQ$12)=0,999999999,(SIN(BQ$12)*COS($E86)+SIN($E86)*COS(BQ$12))/SIN(BQ$12)*$B86))</f>
        <v>12.0171670602915</v>
      </c>
      <c r="BR176" s="0" t="n">
        <f aca="false">IF($B86=0,0,IF(SIN(BR$12)=0,999999999,(SIN(BR$12)*COS($E86)+SIN($E86)*COS(BR$12))/SIN(BR$12)*$B86))</f>
        <v>11.6882733737395</v>
      </c>
      <c r="BS176" s="0" t="n">
        <f aca="false">IF($B86=0,0,IF(SIN(BS$12)=0,999999999,(SIN(BS$12)*COS($E86)+SIN($E86)*COS(BS$12))/SIN(BS$12)*$B86))</f>
        <v>11.3649324241485</v>
      </c>
      <c r="BT176" s="0" t="n">
        <f aca="false">IF($B86=0,0,IF(SIN(BT$12)=0,999999999,(SIN(BT$12)*COS($E86)+SIN($E86)*COS(BT$12))/SIN(BT$12)*$B86))</f>
        <v>11.046812599912</v>
      </c>
      <c r="BU176" s="0" t="n">
        <f aca="false">IF($B86=0,0,IF(SIN(BU$12)=0,999999999,(SIN(BU$12)*COS($E86)+SIN($E86)*COS(BU$12))/SIN(BU$12)*$B86))</f>
        <v>10.7335991792171</v>
      </c>
      <c r="BV176" s="0" t="n">
        <f aca="false">IF($B86=0,0,IF(SIN(BV$12)=0,999999999,(SIN(BV$12)*COS($E86)+SIN($E86)*COS(BV$12))/SIN(BV$12)*$B86))</f>
        <v>10.4249929666098</v>
      </c>
      <c r="BW176" s="0" t="n">
        <f aca="false">IF($B86=0,0,IF(SIN(BW$12)=0,999999999,(SIN(BW$12)*COS($E86)+SIN($E86)*COS(BW$12))/SIN(BW$12)*$B86))</f>
        <v>10.1207090415745</v>
      </c>
      <c r="BX176" s="0" t="n">
        <f aca="false">IF($B86=0,0,IF(SIN(BX$12)=0,999999999,(SIN(BX$12)*COS($E86)+SIN($E86)*COS(BX$12))/SIN(BX$12)*$B86))</f>
        <v>9.82047560751716</v>
      </c>
      <c r="BY176" s="0" t="n">
        <f aca="false">IF($B86=0,0,IF(SIN(BY$12)=0,999999999,(SIN(BY$12)*COS($E86)+SIN($E86)*COS(BY$12))/SIN(BY$12)*$B86))</f>
        <v>9.52403293082172</v>
      </c>
      <c r="BZ176" s="0" t="n">
        <f aca="false">IF($B86=0,0,IF(SIN(BZ$12)=0,999999999,(SIN(BZ$12)*COS($E86)+SIN($E86)*COS(BZ$12))/SIN(BZ$12)*$B86))</f>
        <v>9.23113236076723</v>
      </c>
      <c r="CA176" s="0" t="n">
        <f aca="false">IF($B86=0,0,IF(SIN(CA$12)=0,999999999,(SIN(CA$12)*COS($E86)+SIN($E86)*COS(CA$12))/SIN(CA$12)*$B86))</f>
        <v>8.94153542206843</v>
      </c>
      <c r="CB176" s="0" t="n">
        <f aca="false">IF($B86=0,0,IF(SIN(CB$12)=0,999999999,(SIN(CB$12)*COS($E86)+SIN($E86)*COS(CB$12))/SIN(CB$12)*$B86))</f>
        <v>8.65501297265389</v>
      </c>
      <c r="CC176" s="0" t="n">
        <f aca="false">IF($B86=0,0,IF(SIN(CC$12)=0,999999999,(SIN(CC$12)*COS($E86)+SIN($E86)*COS(CC$12))/SIN(CC$12)*$B86))</f>
        <v>8.37134442005071</v>
      </c>
      <c r="CD176" s="0" t="n">
        <f aca="false">IF($B86=0,0,IF(SIN(CD$12)=0,999999999,(SIN(CD$12)*COS($E86)+SIN($E86)*COS(CD$12))/SIN(CD$12)*$B86))</f>
        <v>8.09031699039676</v>
      </c>
      <c r="CE176" s="0" t="n">
        <f aca="false">IF($B86=0,0,IF(SIN(CE$12)=0,999999999,(SIN(CE$12)*COS($E86)+SIN($E86)*COS(CE$12))/SIN(CE$12)*$B86))</f>
        <v>7.81172504467826</v>
      </c>
      <c r="CF176" s="0" t="n">
        <f aca="false">IF($B86=0,0,IF(SIN(CF$12)=0,999999999,(SIN(CF$12)*COS($E86)+SIN($E86)*COS(CF$12))/SIN(CF$12)*$B86))</f>
        <v>7.53536943730067</v>
      </c>
      <c r="CG176" s="0" t="n">
        <f aca="false">IF($B86=0,0,IF(SIN(CG$12)=0,999999999,(SIN(CG$12)*COS($E86)+SIN($E86)*COS(CG$12))/SIN(CG$12)*$B86))</f>
        <v>7.26105691254114</v>
      </c>
      <c r="CH176" s="0" t="n">
        <f aca="false">IF($B86=0,0,IF(SIN(CH$12)=0,999999999,(SIN(CH$12)*COS($E86)+SIN($E86)*COS(CH$12))/SIN(CH$12)*$B86))</f>
        <v>6.98859953482039</v>
      </c>
      <c r="CI176" s="0" t="n">
        <f aca="false">IF($B86=0,0,IF(SIN(CI$12)=0,999999999,(SIN(CI$12)*COS($E86)+SIN($E86)*COS(CI$12))/SIN(CI$12)*$B86))</f>
        <v>6.7178141490776</v>
      </c>
      <c r="CJ176" s="0" t="n">
        <f aca="false">IF($B86=0,0,IF(SIN(CJ$12)=0,999999999,(SIN(CJ$12)*COS($E86)+SIN($E86)*COS(CJ$12))/SIN(CJ$12)*$B86))</f>
        <v>6.44852186782629</v>
      </c>
      <c r="CK176" s="0" t="n">
        <f aca="false">IF($B86=0,0,IF(SIN(CK$12)=0,999999999,(SIN(CK$12)*COS($E86)+SIN($E86)*COS(CK$12))/SIN(CK$12)*$B86))</f>
        <v>6.18054758172952</v>
      </c>
      <c r="CL176" s="0" t="n">
        <f aca="false">IF($B86=0,0,IF(SIN(CL$12)=0,999999999,(SIN(CL$12)*COS($E86)+SIN($E86)*COS(CL$12))/SIN(CL$12)*$B86))</f>
        <v>5.91371949076291</v>
      </c>
      <c r="CM176" s="0" t="n">
        <f aca="false">IF($B86=0,0,IF(SIN(CM$12)=0,999999999,(SIN(CM$12)*COS($E86)+SIN($E86)*COS(CM$12))/SIN(CM$12)*$B86))</f>
        <v>5.64786865322496</v>
      </c>
      <c r="CN176" s="0" t="n">
        <f aca="false">IF($B86=0,0,IF(SIN(CN$12)=0,999999999,(SIN(CN$12)*COS($E86)+SIN($E86)*COS(CN$12))/SIN(CN$12)*$B86))</f>
        <v>5.38282855002094</v>
      </c>
      <c r="CO176" s="0" t="n">
        <f aca="false">IF($B86=0,0,IF(SIN(CO$12)=0,999999999,(SIN(CO$12)*COS($E86)+SIN($E86)*COS(CO$12))/SIN(CO$12)*$B86))</f>
        <v>5.11843466179234</v>
      </c>
      <c r="CP176" s="0" t="n">
        <f aca="false">IF($B86=0,0,IF(SIN(CP$12)=0,999999999,(SIN(CP$12)*COS($E86)+SIN($E86)*COS(CP$12))/SIN(CP$12)*$B86))</f>
        <v>4.85452405657715</v>
      </c>
      <c r="CQ176" s="0" t="n">
        <f aca="false">IF($B86=0,0,IF(SIN(CQ$12)=0,999999999,(SIN(CQ$12)*COS($E86)+SIN($E86)*COS(CQ$12))/SIN(CQ$12)*$B86))</f>
        <v>4.59093498578211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872.867759370397</v>
      </c>
      <c r="H177" s="0" t="n">
        <f aca="false">IF($B87=0,0,IF(SIN(H$12)=0,999999999,(SIN(H$12)*COS($E87)+SIN($E87)*COS(H$12))/SIN(H$12)*$B87))</f>
        <v>438.333255849846</v>
      </c>
      <c r="I177" s="0" t="n">
        <f aca="false">IF($B87=0,0,IF(SIN(I$12)=0,999999999,(SIN(I$12)*COS($E87)+SIN($E87)*COS(I$12))/SIN(I$12)*$B87))</f>
        <v>293.429573737678</v>
      </c>
      <c r="J177" s="0" t="n">
        <f aca="false">IF($B87=0,0,IF(SIN(J$12)=0,999999999,(SIN(J$12)*COS($E87)+SIN($E87)*COS(J$12))/SIN(J$12)*$B87))</f>
        <v>220.933570074939</v>
      </c>
      <c r="K177" s="0" t="n">
        <f aca="false">IF($B87=0,0,IF(SIN(K$12)=0,999999999,(SIN(K$12)*COS($E87)+SIN($E87)*COS(K$12))/SIN(K$12)*$B87))</f>
        <v>177.40060763474</v>
      </c>
      <c r="L177" s="0" t="n">
        <f aca="false">IF($B87=0,0,IF(SIN(L$12)=0,999999999,(SIN(L$12)*COS($E87)+SIN($E87)*COS(L$12))/SIN(L$12)*$B87))</f>
        <v>148.349133456956</v>
      </c>
      <c r="M177" s="0" t="n">
        <f aca="false">IF($B87=0,0,IF(SIN(M$12)=0,999999999,(SIN(M$12)*COS($E87)+SIN($E87)*COS(M$12))/SIN(M$12)*$B87))</f>
        <v>127.572761490614</v>
      </c>
      <c r="N177" s="0" t="n">
        <f aca="false">IF($B87=0,0,IF(SIN(N$12)=0,999999999,(SIN(N$12)*COS($E87)+SIN($E87)*COS(N$12))/SIN(N$12)*$B87))</f>
        <v>111.968293249715</v>
      </c>
      <c r="O177" s="0" t="n">
        <f aca="false">IF($B87=0,0,IF(SIN(O$12)=0,999999999,(SIN(O$12)*COS($E87)+SIN($E87)*COS(O$12))/SIN(O$12)*$B87))</f>
        <v>99.811724694212</v>
      </c>
      <c r="P177" s="0" t="n">
        <f aca="false">IF($B87=0,0,IF(SIN(P$12)=0,999999999,(SIN(P$12)*COS($E87)+SIN($E87)*COS(P$12))/SIN(P$12)*$B87))</f>
        <v>90.0686489785084</v>
      </c>
      <c r="Q177" s="0" t="n">
        <f aca="false">IF($B87=0,0,IF(SIN(Q$12)=0,999999999,(SIN(Q$12)*COS($E87)+SIN($E87)*COS(Q$12))/SIN(Q$12)*$B87))</f>
        <v>82.0808031517181</v>
      </c>
      <c r="R177" s="0" t="n">
        <f aca="false">IF($B87=0,0,IF(SIN(R$12)=0,999999999,(SIN(R$12)*COS($E87)+SIN($E87)*COS(R$12))/SIN(R$12)*$B87))</f>
        <v>75.4093415044632</v>
      </c>
      <c r="S177" s="0" t="n">
        <f aca="false">IF($B87=0,0,IF(SIN(S$12)=0,999999999,(SIN(S$12)*COS($E87)+SIN($E87)*COS(S$12))/SIN(S$12)*$B87))</f>
        <v>69.7504442909392</v>
      </c>
      <c r="T177" s="0" t="n">
        <f aca="false">IF($B87=0,0,IF(SIN(T$12)=0,999999999,(SIN(T$12)*COS($E87)+SIN($E87)*COS(T$12))/SIN(T$12)*$B87))</f>
        <v>64.8870941385634</v>
      </c>
      <c r="U177" s="0" t="n">
        <f aca="false">IF($B87=0,0,IF(SIN(U$12)=0,999999999,(SIN(U$12)*COS($E87)+SIN($E87)*COS(U$12))/SIN(U$12)*$B87))</f>
        <v>60.6601418909536</v>
      </c>
      <c r="V177" s="0" t="n">
        <f aca="false">IF($B87=0,0,IF(SIN(V$12)=0,999999999,(SIN(V$12)*COS($E87)+SIN($E87)*COS(V$12))/SIN(V$12)*$B87))</f>
        <v>56.9502227570971</v>
      </c>
      <c r="W177" s="0" t="n">
        <f aca="false">IF($B87=0,0,IF(SIN(W$12)=0,999999999,(SIN(W$12)*COS($E87)+SIN($E87)*COS(W$12))/SIN(W$12)*$B87))</f>
        <v>53.6660549935207</v>
      </c>
      <c r="X177" s="0" t="n">
        <f aca="false">IF($B87=0,0,IF(SIN(X$12)=0,999999999,(SIN(X$12)*COS($E87)+SIN($E87)*COS(X$12))/SIN(X$12)*$B87))</f>
        <v>50.7366390232352</v>
      </c>
      <c r="Y177" s="0" t="n">
        <f aca="false">IF($B87=0,0,IF(SIN(Y$12)=0,999999999,(SIN(Y$12)*COS($E87)+SIN($E87)*COS(Y$12))/SIN(Y$12)*$B87))</f>
        <v>48.105919988376</v>
      </c>
      <c r="Z177" s="0" t="n">
        <f aca="false">IF($B87=0,0,IF(SIN(Z$12)=0,999999999,(SIN(Z$12)*COS($E87)+SIN($E87)*COS(Z$12))/SIN(Z$12)*$B87))</f>
        <v>45.7290515346866</v>
      </c>
      <c r="AA177" s="0" t="n">
        <f aca="false">IF($B87=0,0,IF(SIN(AA$12)=0,999999999,(SIN(AA$12)*COS($E87)+SIN($E87)*COS(AA$12))/SIN(AA$12)*$B87))</f>
        <v>43.5697270838339</v>
      </c>
      <c r="AB177" s="0" t="n">
        <f aca="false">IF($B87=0,0,IF(SIN(AB$12)=0,999999999,(SIN(AB$12)*COS($E87)+SIN($E87)*COS(AB$12))/SIN(AB$12)*$B87))</f>
        <v>41.5982389382761</v>
      </c>
      <c r="AC177" s="0" t="n">
        <f aca="false">IF($B87=0,0,IF(SIN(AC$12)=0,999999999,(SIN(AC$12)*COS($E87)+SIN($E87)*COS(AC$12))/SIN(AC$12)*$B87))</f>
        <v>39.7900437043614</v>
      </c>
      <c r="AD177" s="0" t="n">
        <f aca="false">IF($B87=0,0,IF(SIN(AD$12)=0,999999999,(SIN(AD$12)*COS($E87)+SIN($E87)*COS(AD$12))/SIN(AD$12)*$B87))</f>
        <v>38.1246863574419</v>
      </c>
      <c r="AE177" s="0" t="n">
        <f aca="false">IF($B87=0,0,IF(SIN(AE$12)=0,999999999,(SIN(AE$12)*COS($E87)+SIN($E87)*COS(AE$12))/SIN(AE$12)*$B87))</f>
        <v>36.58498252917</v>
      </c>
      <c r="AF177" s="0" t="n">
        <f aca="false">IF($B87=0,0,IF(SIN(AF$12)=0,999999999,(SIN(AF$12)*COS($E87)+SIN($E87)*COS(AF$12))/SIN(AF$12)*$B87))</f>
        <v>35.1563894955513</v>
      </c>
      <c r="AG177" s="0" t="n">
        <f aca="false">IF($B87=0,0,IF(SIN(AG$12)=0,999999999,(SIN(AG$12)*COS($E87)+SIN($E87)*COS(AG$12))/SIN(AG$12)*$B87))</f>
        <v>33.8265169432641</v>
      </c>
      <c r="AH177" s="0" t="n">
        <f aca="false">IF($B87=0,0,IF(SIN(AH$12)=0,999999999,(SIN(AH$12)*COS($E87)+SIN($E87)*COS(AH$12))/SIN(AH$12)*$B87))</f>
        <v>32.5847425696045</v>
      </c>
      <c r="AI177" s="0" t="n">
        <f aca="false">IF($B87=0,0,IF(SIN(AI$12)=0,999999999,(SIN(AI$12)*COS($E87)+SIN($E87)*COS(AI$12))/SIN(AI$12)*$B87))</f>
        <v>31.4219072113147</v>
      </c>
      <c r="AJ177" s="0" t="n">
        <f aca="false">IF($B87=0,0,IF(SIN(AJ$12)=0,999999999,(SIN(AJ$12)*COS($E87)+SIN($E87)*COS(AJ$12))/SIN(AJ$12)*$B87))</f>
        <v>30.3300709454767</v>
      </c>
      <c r="AK177" s="0" t="n">
        <f aca="false">IF($B87=0,0,IF(SIN(AK$12)=0,999999999,(SIN(AK$12)*COS($E87)+SIN($E87)*COS(AK$12))/SIN(AK$12)*$B87))</f>
        <v>29.3023163945058</v>
      </c>
      <c r="AL177" s="0" t="n">
        <f aca="false">IF($B87=0,0,IF(SIN(AL$12)=0,999999999,(SIN(AL$12)*COS($E87)+SIN($E87)*COS(AL$12))/SIN(AL$12)*$B87))</f>
        <v>28.3325889092652</v>
      </c>
      <c r="AM177" s="0" t="n">
        <f aca="false">IF($B87=0,0,IF(SIN(AM$12)=0,999999999,(SIN(AM$12)*COS($E87)+SIN($E87)*COS(AM$12))/SIN(AM$12)*$B87))</f>
        <v>27.4155658075847</v>
      </c>
      <c r="AN177" s="0" t="n">
        <f aca="false">IF($B87=0,0,IF(SIN(AN$12)=0,999999999,(SIN(AN$12)*COS($E87)+SIN($E87)*COS(AN$12))/SIN(AN$12)*$B87))</f>
        <v>26.5465486861026</v>
      </c>
      <c r="AO177" s="0" t="n">
        <f aca="false">IF($B87=0,0,IF(SIN(AO$12)=0,999999999,(SIN(AO$12)*COS($E87)+SIN($E87)*COS(AO$12))/SIN(AO$12)*$B87))</f>
        <v>25.7213741906743</v>
      </c>
      <c r="AP177" s="0" t="n">
        <f aca="false">IF($B87=0,0,IF(SIN(AP$12)=0,999999999,(SIN(AP$12)*COS($E87)+SIN($E87)*COS(AP$12))/SIN(AP$12)*$B87))</f>
        <v>24.9363396560906</v>
      </c>
      <c r="AQ177" s="0" t="n">
        <f aca="false">IF($B87=0,0,IF(SIN(AQ$12)=0,999999999,(SIN(AQ$12)*COS($E87)+SIN($E87)*COS(AQ$12))/SIN(AQ$12)*$B87))</f>
        <v>24.1881408018968</v>
      </c>
      <c r="AR177" s="0" t="n">
        <f aca="false">IF($B87=0,0,IF(SIN(AR$12)=0,999999999,(SIN(AR$12)*COS($E87)+SIN($E87)*COS(AR$12))/SIN(AR$12)*$B87))</f>
        <v>23.4738192633522</v>
      </c>
      <c r="AS177" s="0" t="n">
        <f aca="false">IF($B87=0,0,IF(SIN(AS$12)=0,999999999,(SIN(AS$12)*COS($E87)+SIN($E87)*COS(AS$12))/SIN(AS$12)*$B87))</f>
        <v>22.7907181921474</v>
      </c>
      <c r="AT177" s="0" t="n">
        <f aca="false">IF($B87=0,0,IF(SIN(AT$12)=0,999999999,(SIN(AT$12)*COS($E87)+SIN($E87)*COS(AT$12))/SIN(AT$12)*$B87))</f>
        <v>22.1364445145641</v>
      </c>
      <c r="AU177" s="0" t="n">
        <f aca="false">IF($B87=0,0,IF(SIN(AU$12)=0,999999999,(SIN(AU$12)*COS($E87)+SIN($E87)*COS(AU$12))/SIN(AU$12)*$B87))</f>
        <v>21.5088367103337</v>
      </c>
      <c r="AV177" s="0" t="n">
        <f aca="false">IF($B87=0,0,IF(SIN(AV$12)=0,999999999,(SIN(AV$12)*COS($E87)+SIN($E87)*COS(AV$12))/SIN(AV$12)*$B87))</f>
        <v>20.9059371919614</v>
      </c>
      <c r="AW177" s="0" t="n">
        <f aca="false">IF($B87=0,0,IF(SIN(AW$12)=0,999999999,(SIN(AW$12)*COS($E87)+SIN($E87)*COS(AW$12))/SIN(AW$12)*$B87))</f>
        <v>20.3259685354885</v>
      </c>
      <c r="AX177" s="0" t="n">
        <f aca="false">IF($B87=0,0,IF(SIN(AX$12)=0,999999999,(SIN(AX$12)*COS($E87)+SIN($E87)*COS(AX$12))/SIN(AX$12)*$B87))</f>
        <v>19.7673129498394</v>
      </c>
      <c r="AY177" s="0" t="n">
        <f aca="false">IF($B87=0,0,IF(SIN(AY$12)=0,999999999,(SIN(AY$12)*COS($E87)+SIN($E87)*COS(AY$12))/SIN(AY$12)*$B87))</f>
        <v>19.2284944808479</v>
      </c>
      <c r="AZ177" s="0" t="n">
        <f aca="false">IF($B87=0,0,IF(SIN(AZ$12)=0,999999999,(SIN(AZ$12)*COS($E87)+SIN($E87)*COS(AZ$12))/SIN(AZ$12)*$B87))</f>
        <v>18.7081635336841</v>
      </c>
      <c r="BA177" s="0" t="n">
        <f aca="false">IF($B87=0,0,IF(SIN(BA$12)=0,999999999,(SIN(BA$12)*COS($E87)+SIN($E87)*COS(BA$12))/SIN(BA$12)*$B87))</f>
        <v>18.2050833682509</v>
      </c>
      <c r="BB177" s="0" t="n">
        <f aca="false">IF($B87=0,0,IF(SIN(BB$12)=0,999999999,(SIN(BB$12)*COS($E87)+SIN($E87)*COS(BB$12))/SIN(BB$12)*$B87))</f>
        <v>17.7181182796834</v>
      </c>
      <c r="BC177" s="0" t="n">
        <f aca="false">IF($B87=0,0,IF(SIN(BC$12)=0,999999999,(SIN(BC$12)*COS($E87)+SIN($E87)*COS(BC$12))/SIN(BC$12)*$B87))</f>
        <v>17.2462232230737</v>
      </c>
      <c r="BD177" s="0" t="n">
        <f aca="false">IF($B87=0,0,IF(SIN(BD$12)=0,999999999,(SIN(BD$12)*COS($E87)+SIN($E87)*COS(BD$12))/SIN(BD$12)*$B87))</f>
        <v>16.7884346800747</v>
      </c>
      <c r="BE177" s="0" t="n">
        <f aca="false">IF($B87=0,0,IF(SIN(BE$12)=0,999999999,(SIN(BE$12)*COS($E87)+SIN($E87)*COS(BE$12))/SIN(BE$12)*$B87))</f>
        <v>16.343862596769</v>
      </c>
      <c r="BF177" s="0" t="n">
        <f aca="false">IF($B87=0,0,IF(SIN(BF$12)=0,999999999,(SIN(BF$12)*COS($E87)+SIN($E87)*COS(BF$12))/SIN(BF$12)*$B87))</f>
        <v>15.9116832484245</v>
      </c>
      <c r="BG177" s="0" t="n">
        <f aca="false">IF($B87=0,0,IF(SIN(BG$12)=0,999999999,(SIN(BG$12)*COS($E87)+SIN($E87)*COS(BG$12))/SIN(BG$12)*$B87))</f>
        <v>15.4911329085441</v>
      </c>
      <c r="BH177" s="0" t="n">
        <f aca="false">IF($B87=0,0,IF(SIN(BH$12)=0,999999999,(SIN(BH$12)*COS($E87)+SIN($E87)*COS(BH$12))/SIN(BH$12)*$B87))</f>
        <v>15.0815022177638</v>
      </c>
      <c r="BI177" s="0" t="n">
        <f aca="false">IF($B87=0,0,IF(SIN(BI$12)=0,999999999,(SIN(BI$12)*COS($E87)+SIN($E87)*COS(BI$12))/SIN(BI$12)*$B87))</f>
        <v>14.6821311633386</v>
      </c>
      <c r="BJ177" s="0" t="n">
        <f aca="false">IF($B87=0,0,IF(SIN(BJ$12)=0,999999999,(SIN(BJ$12)*COS($E87)+SIN($E87)*COS(BJ$12))/SIN(BJ$12)*$B87))</f>
        <v>14.2924045926891</v>
      </c>
      <c r="BK177" s="0" t="n">
        <f aca="false">IF($B87=0,0,IF(SIN(BK$12)=0,999999999,(SIN(BK$12)*COS($E87)+SIN($E87)*COS(BK$12))/SIN(BK$12)*$B87))</f>
        <v>13.9117481952154</v>
      </c>
      <c r="BL177" s="0" t="n">
        <f aca="false">IF($B87=0,0,IF(SIN(BL$12)=0,999999999,(SIN(BL$12)*COS($E87)+SIN($E87)*COS(BL$12))/SIN(BL$12)*$B87))</f>
        <v>13.5396248956416</v>
      </c>
      <c r="BM177" s="0" t="n">
        <f aca="false">IF($B87=0,0,IF(SIN(BM$12)=0,999999999,(SIN(BM$12)*COS($E87)+SIN($E87)*COS(BM$12))/SIN(BM$12)*$B87))</f>
        <v>13.1755316098341</v>
      </c>
      <c r="BN177" s="0" t="n">
        <f aca="false">IF($B87=0,0,IF(SIN(BN$12)=0,999999999,(SIN(BN$12)*COS($E87)+SIN($E87)*COS(BN$12))/SIN(BN$12)*$B87))</f>
        <v>12.8189963205652</v>
      </c>
      <c r="BO177" s="0" t="n">
        <f aca="false">IF($B87=0,0,IF(SIN(BO$12)=0,999999999,(SIN(BO$12)*COS($E87)+SIN($E87)*COS(BO$12))/SIN(BO$12)*$B87))</f>
        <v>12.4695754362508</v>
      </c>
      <c r="BP177" s="0" t="n">
        <f aca="false">IF($B87=0,0,IF(SIN(BP$12)=0,999999999,(SIN(BP$12)*COS($E87)+SIN($E87)*COS(BP$12))/SIN(BP$12)*$B87))</f>
        <v>12.1268514004455</v>
      </c>
      <c r="BQ177" s="0" t="n">
        <f aca="false">IF($B87=0,0,IF(SIN(BQ$12)=0,999999999,(SIN(BQ$12)*COS($E87)+SIN($E87)*COS(BQ$12))/SIN(BQ$12)*$B87))</f>
        <v>11.7904305239555</v>
      </c>
      <c r="BR177" s="0" t="n">
        <f aca="false">IF($B87=0,0,IF(SIN(BR$12)=0,999999999,(SIN(BR$12)*COS($E87)+SIN($E87)*COS(BR$12))/SIN(BR$12)*$B87))</f>
        <v>11.4599410149214</v>
      </c>
      <c r="BS177" s="0" t="n">
        <f aca="false">IF($B87=0,0,IF(SIN(BS$12)=0,999999999,(SIN(BS$12)*COS($E87)+SIN($E87)*COS(BS$12))/SIN(BS$12)*$B87))</f>
        <v>11.1350311852397</v>
      </c>
      <c r="BT177" s="0" t="n">
        <f aca="false">IF($B87=0,0,IF(SIN(BT$12)=0,999999999,(SIN(BT$12)*COS($E87)+SIN($E87)*COS(BT$12))/SIN(BT$12)*$B87))</f>
        <v>10.8153678142941</v>
      </c>
      <c r="BU177" s="0" t="n">
        <f aca="false">IF($B87=0,0,IF(SIN(BU$12)=0,999999999,(SIN(BU$12)*COS($E87)+SIN($E87)*COS(BU$12))/SIN(BU$12)*$B87))</f>
        <v>10.5006346532123</v>
      </c>
      <c r="BV177" s="0" t="n">
        <f aca="false">IF($B87=0,0,IF(SIN(BV$12)=0,999999999,(SIN(BV$12)*COS($E87)+SIN($E87)*COS(BV$12))/SIN(BV$12)*$B87))</f>
        <v>10.1905310548164</v>
      </c>
      <c r="BW177" s="0" t="n">
        <f aca="false">IF($B87=0,0,IF(SIN(BW$12)=0,999999999,(SIN(BW$12)*COS($E87)+SIN($E87)*COS(BW$12))/SIN(BW$12)*$B87))</f>
        <v>9.88477071613006</v>
      </c>
      <c r="BX177" s="0" t="n">
        <f aca="false">IF($B87=0,0,IF(SIN(BX$12)=0,999999999,(SIN(BX$12)*COS($E87)+SIN($E87)*COS(BX$12))/SIN(BX$12)*$B87))</f>
        <v>9.5830805217774</v>
      </c>
      <c r="BY177" s="0" t="n">
        <f aca="false">IF($B87=0,0,IF(SIN(BY$12)=0,999999999,(SIN(BY$12)*COS($E87)+SIN($E87)*COS(BY$12))/SIN(BY$12)*$B87))</f>
        <v>9.28519947789072</v>
      </c>
      <c r="BZ177" s="0" t="n">
        <f aca="false">IF($B87=0,0,IF(SIN(BZ$12)=0,999999999,(SIN(BZ$12)*COS($E87)+SIN($E87)*COS(BZ$12))/SIN(BZ$12)*$B87))</f>
        <v>8.99087772727289</v>
      </c>
      <c r="CA177" s="0" t="n">
        <f aca="false">IF($B87=0,0,IF(SIN(CA$12)=0,999999999,(SIN(CA$12)*COS($E87)+SIN($E87)*COS(CA$12))/SIN(CA$12)*$B87))</f>
        <v>8.69987563753461</v>
      </c>
      <c r="CB177" s="0" t="n">
        <f aca="false">IF($B87=0,0,IF(SIN(CB$12)=0,999999999,(SIN(CB$12)*COS($E87)+SIN($E87)*COS(CB$12))/SIN(CB$12)*$B87))</f>
        <v>8.41196295478597</v>
      </c>
      <c r="CC177" s="0" t="n">
        <f aca="false">IF($B87=0,0,IF(SIN(CC$12)=0,999999999,(SIN(CC$12)*COS($E87)+SIN($E87)*COS(CC$12))/SIN(CC$12)*$B87))</f>
        <v>8.12691801621906</v>
      </c>
      <c r="CD177" s="0" t="n">
        <f aca="false">IF($B87=0,0,IF(SIN(CD$12)=0,999999999,(SIN(CD$12)*COS($E87)+SIN($E87)*COS(CD$12))/SIN(CD$12)*$B87))</f>
        <v>7.84452701557339</v>
      </c>
      <c r="CE177" s="0" t="n">
        <f aca="false">IF($B87=0,0,IF(SIN(CE$12)=0,999999999,(SIN(CE$12)*COS($E87)+SIN($E87)*COS(CE$12))/SIN(CE$12)*$B87))</f>
        <v>7.5645833160557</v>
      </c>
      <c r="CF177" s="0" t="n">
        <f aca="false">IF($B87=0,0,IF(SIN(CF$12)=0,999999999,(SIN(CF$12)*COS($E87)+SIN($E87)*COS(CF$12))/SIN(CF$12)*$B87))</f>
        <v>7.28688680579868</v>
      </c>
      <c r="CG177" s="0" t="n">
        <f aca="false">IF($B87=0,0,IF(SIN(CG$12)=0,999999999,(SIN(CG$12)*COS($E87)+SIN($E87)*COS(CG$12))/SIN(CG$12)*$B87))</f>
        <v>7.01124329138489</v>
      </c>
      <c r="CH177" s="0" t="n">
        <f aca="false">IF($B87=0,0,IF(SIN(CH$12)=0,999999999,(SIN(CH$12)*COS($E87)+SIN($E87)*COS(CH$12))/SIN(CH$12)*$B87))</f>
        <v>6.73746392535432</v>
      </c>
      <c r="CI177" s="0" t="n">
        <f aca="false">IF($B87=0,0,IF(SIN(CI$12)=0,999999999,(SIN(CI$12)*COS($E87)+SIN($E87)*COS(CI$12))/SIN(CI$12)*$B87))</f>
        <v>6.46536466396089</v>
      </c>
      <c r="CJ177" s="0" t="n">
        <f aca="false">IF($B87=0,0,IF(SIN(CJ$12)=0,999999999,(SIN(CJ$12)*COS($E87)+SIN($E87)*COS(CJ$12))/SIN(CJ$12)*$B87))</f>
        <v>6.19476575173956</v>
      </c>
      <c r="CK177" s="0" t="n">
        <f aca="false">IF($B87=0,0,IF(SIN(CK$12)=0,999999999,(SIN(CK$12)*COS($E87)+SIN($E87)*COS(CK$12))/SIN(CK$12)*$B87))</f>
        <v>5.92549122970674</v>
      </c>
      <c r="CL177" s="0" t="n">
        <f aca="false">IF($B87=0,0,IF(SIN(CL$12)=0,999999999,(SIN(CL$12)*COS($E87)+SIN($E87)*COS(CL$12))/SIN(CL$12)*$B87))</f>
        <v>5.65736846424851</v>
      </c>
      <c r="CM177" s="0" t="n">
        <f aca="false">IF($B87=0,0,IF(SIN(CM$12)=0,999999999,(SIN(CM$12)*COS($E87)+SIN($E87)*COS(CM$12))/SIN(CM$12)*$B87))</f>
        <v>5.39022769394265</v>
      </c>
      <c r="CN177" s="0" t="n">
        <f aca="false">IF($B87=0,0,IF(SIN(CN$12)=0,999999999,(SIN(CN$12)*COS($E87)+SIN($E87)*COS(CN$12))/SIN(CN$12)*$B87))</f>
        <v>5.12390159172843</v>
      </c>
      <c r="CO177" s="0" t="n">
        <f aca="false">IF($B87=0,0,IF(SIN(CO$12)=0,999999999,(SIN(CO$12)*COS($E87)+SIN($E87)*COS(CO$12))/SIN(CO$12)*$B87))</f>
        <v>4.85822483998425</v>
      </c>
      <c r="CP177" s="0" t="n">
        <f aca="false">IF($B87=0,0,IF(SIN(CP$12)=0,999999999,(SIN(CP$12)*COS($E87)+SIN($E87)*COS(CP$12))/SIN(CP$12)*$B87))</f>
        <v>4.59303371618721</v>
      </c>
      <c r="CQ177" s="0" t="n">
        <f aca="false">IF($B87=0,0,IF(SIN(CQ$12)=0,999999999,(SIN(CQ$12)*COS($E87)+SIN($E87)*COS(CQ$12))/SIN(CQ$12)*$B87))</f>
        <v>4.32816568692495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876.532991143729</v>
      </c>
      <c r="H178" s="0" t="n">
        <f aca="false">IF($B88=0,0,IF(SIN(H$12)=0,999999999,(SIN(H$12)*COS($E88)+SIN($E88)*COS(H$12))/SIN(H$12)*$B88))</f>
        <v>440.032630339343</v>
      </c>
      <c r="I178" s="0" t="n">
        <f aca="false">IF($B88=0,0,IF(SIN(I$12)=0,999999999,(SIN(I$12)*COS($E88)+SIN($E88)*COS(I$12))/SIN(I$12)*$B88))</f>
        <v>294.47339623619</v>
      </c>
      <c r="J178" s="0" t="n">
        <f aca="false">IF($B88=0,0,IF(SIN(J$12)=0,999999999,(SIN(J$12)*COS($E88)+SIN($E88)*COS(J$12))/SIN(J$12)*$B88))</f>
        <v>221.64941678397</v>
      </c>
      <c r="K178" s="0" t="n">
        <f aca="false">IF($B88=0,0,IF(SIN(K$12)=0,999999999,(SIN(K$12)*COS($E88)+SIN($E88)*COS(K$12))/SIN(K$12)*$B88))</f>
        <v>177.919508898458</v>
      </c>
      <c r="L178" s="0" t="n">
        <f aca="false">IF($B88=0,0,IF(SIN(L$12)=0,999999999,(SIN(L$12)*COS($E88)+SIN($E88)*COS(L$12))/SIN(L$12)*$B88))</f>
        <v>148.736604301096</v>
      </c>
      <c r="M178" s="0" t="n">
        <f aca="false">IF($B88=0,0,IF(SIN(M$12)=0,999999999,(SIN(M$12)*COS($E88)+SIN($E88)*COS(M$12))/SIN(M$12)*$B88))</f>
        <v>127.866238919201</v>
      </c>
      <c r="N178" s="0" t="n">
        <f aca="false">IF($B88=0,0,IF(SIN(N$12)=0,999999999,(SIN(N$12)*COS($E88)+SIN($E88)*COS(N$12))/SIN(N$12)*$B88))</f>
        <v>112.191175231213</v>
      </c>
      <c r="O178" s="0" t="n">
        <f aca="false">IF($B88=0,0,IF(SIN(O$12)=0,999999999,(SIN(O$12)*COS($E88)+SIN($E88)*COS(O$12))/SIN(O$12)*$B88))</f>
        <v>99.9796097108019</v>
      </c>
      <c r="P178" s="0" t="n">
        <f aca="false">IF($B88=0,0,IF(SIN(P$12)=0,999999999,(SIN(P$12)*COS($E88)+SIN($E88)*COS(P$12))/SIN(P$12)*$B88))</f>
        <v>90.1924558005993</v>
      </c>
      <c r="Q178" s="0" t="n">
        <f aca="false">IF($B88=0,0,IF(SIN(Q$12)=0,999999999,(SIN(Q$12)*COS($E88)+SIN($E88)*COS(Q$12))/SIN(Q$12)*$B88))</f>
        <v>82.1684725329994</v>
      </c>
      <c r="R178" s="0" t="n">
        <f aca="false">IF($B88=0,0,IF(SIN(R$12)=0,999999999,(SIN(R$12)*COS($E88)+SIN($E88)*COS(R$12))/SIN(R$12)*$B88))</f>
        <v>75.4668288372148</v>
      </c>
      <c r="S178" s="0" t="n">
        <f aca="false">IF($B88=0,0,IF(SIN(S$12)=0,999999999,(SIN(S$12)*COS($E88)+SIN($E88)*COS(S$12))/SIN(S$12)*$B88))</f>
        <v>69.7823304706971</v>
      </c>
      <c r="T178" s="0" t="n">
        <f aca="false">IF($B88=0,0,IF(SIN(T$12)=0,999999999,(SIN(T$12)*COS($E88)+SIN($E88)*COS(T$12))/SIN(T$12)*$B88))</f>
        <v>64.8969782626884</v>
      </c>
      <c r="U178" s="0" t="n">
        <f aca="false">IF($B88=0,0,IF(SIN(U$12)=0,999999999,(SIN(U$12)*COS($E88)+SIN($E88)*COS(U$12))/SIN(U$12)*$B88))</f>
        <v>60.6509030575296</v>
      </c>
      <c r="V178" s="0" t="n">
        <f aca="false">IF($B88=0,0,IF(SIN(V$12)=0,999999999,(SIN(V$12)*COS($E88)+SIN($E88)*COS(V$12))/SIN(V$12)*$B88))</f>
        <v>56.9242000515234</v>
      </c>
      <c r="W178" s="0" t="n">
        <f aca="false">IF($B88=0,0,IF(SIN(W$12)=0,999999999,(SIN(W$12)*COS($E88)+SIN($E88)*COS(W$12))/SIN(W$12)*$B88))</f>
        <v>53.6251745377177</v>
      </c>
      <c r="X178" s="0" t="n">
        <f aca="false">IF($B88=0,0,IF(SIN(X$12)=0,999999999,(SIN(X$12)*COS($E88)+SIN($E88)*COS(X$12))/SIN(X$12)*$B88))</f>
        <v>50.6825057332477</v>
      </c>
      <c r="Y178" s="0" t="n">
        <f aca="false">IF($B88=0,0,IF(SIN(Y$12)=0,999999999,(SIN(Y$12)*COS($E88)+SIN($E88)*COS(Y$12))/SIN(Y$12)*$B88))</f>
        <v>48.0398851850806</v>
      </c>
      <c r="Z178" s="0" t="n">
        <f aca="false">IF($B88=0,0,IF(SIN(Z$12)=0,999999999,(SIN(Z$12)*COS($E88)+SIN($E88)*COS(Z$12))/SIN(Z$12)*$B88))</f>
        <v>45.6522636516598</v>
      </c>
      <c r="AA178" s="0" t="n">
        <f aca="false">IF($B88=0,0,IF(SIN(AA$12)=0,999999999,(SIN(AA$12)*COS($E88)+SIN($E88)*COS(AA$12))/SIN(AA$12)*$B88))</f>
        <v>43.4831703017542</v>
      </c>
      <c r="AB178" s="0" t="n">
        <f aca="false">IF($B88=0,0,IF(SIN(AB$12)=0,999999999,(SIN(AB$12)*COS($E88)+SIN($E88)*COS(AB$12))/SIN(AB$12)*$B88))</f>
        <v>41.5027630386131</v>
      </c>
      <c r="AC178" s="0" t="n">
        <f aca="false">IF($B88=0,0,IF(SIN(AC$12)=0,999999999,(SIN(AC$12)*COS($E88)+SIN($E88)*COS(AC$12))/SIN(AC$12)*$B88))</f>
        <v>39.6863874329617</v>
      </c>
      <c r="AD178" s="0" t="n">
        <f aca="false">IF($B88=0,0,IF(SIN(AD$12)=0,999999999,(SIN(AD$12)*COS($E88)+SIN($E88)*COS(AD$12))/SIN(AD$12)*$B88))</f>
        <v>38.0134959205292</v>
      </c>
      <c r="AE178" s="0" t="n">
        <f aca="false">IF($B88=0,0,IF(SIN(AE$12)=0,999999999,(SIN(AE$12)*COS($E88)+SIN($E88)*COS(AE$12))/SIN(AE$12)*$B88))</f>
        <v>36.4668263899685</v>
      </c>
      <c r="AF178" s="0" t="n">
        <f aca="false">IF($B88=0,0,IF(SIN(AF$12)=0,999999999,(SIN(AF$12)*COS($E88)+SIN($E88)*COS(AF$12))/SIN(AF$12)*$B88))</f>
        <v>35.0317703252256</v>
      </c>
      <c r="AG178" s="0" t="n">
        <f aca="false">IF($B88=0,0,IF(SIN(AG$12)=0,999999999,(SIN(AG$12)*COS($E88)+SIN($E88)*COS(AG$12))/SIN(AG$12)*$B88))</f>
        <v>33.6958813585403</v>
      </c>
      <c r="AH178" s="0" t="n">
        <f aca="false">IF($B88=0,0,IF(SIN(AH$12)=0,999999999,(SIN(AH$12)*COS($E88)+SIN($E88)*COS(AH$12))/SIN(AH$12)*$B88))</f>
        <v>32.4484891313442</v>
      </c>
      <c r="AI178" s="0" t="n">
        <f aca="false">IF($B88=0,0,IF(SIN(AI$12)=0,999999999,(SIN(AI$12)*COS($E88)+SIN($E88)*COS(AI$12))/SIN(AI$12)*$B88))</f>
        <v>31.2803930438361</v>
      </c>
      <c r="AJ178" s="0" t="n">
        <f aca="false">IF($B88=0,0,IF(SIN(AJ$12)=0,999999999,(SIN(AJ$12)*COS($E88)+SIN($E88)*COS(AJ$12))/SIN(AJ$12)*$B88))</f>
        <v>30.1836172524632</v>
      </c>
      <c r="AK178" s="0" t="n">
        <f aca="false">IF($B88=0,0,IF(SIN(AK$12)=0,999999999,(SIN(AK$12)*COS($E88)+SIN($E88)*COS(AK$12))/SIN(AK$12)*$B88))</f>
        <v>29.1512130850553</v>
      </c>
      <c r="AL178" s="0" t="n">
        <f aca="false">IF($B88=0,0,IF(SIN(AL$12)=0,999999999,(SIN(AL$12)*COS($E88)+SIN($E88)*COS(AL$12))/SIN(AL$12)*$B88))</f>
        <v>28.1770985009197</v>
      </c>
      <c r="AM178" s="0" t="n">
        <f aca="false">IF($B88=0,0,IF(SIN(AM$12)=0,999999999,(SIN(AM$12)*COS($E88)+SIN($E88)*COS(AM$12))/SIN(AM$12)*$B88))</f>
        <v>27.2559267377882</v>
      </c>
      <c r="AN178" s="0" t="n">
        <f aca="false">IF($B88=0,0,IF(SIN(AN$12)=0,999999999,(SIN(AN$12)*COS($E88)+SIN($E88)*COS(AN$12))/SIN(AN$12)*$B88))</f>
        <v>26.3829781364715</v>
      </c>
      <c r="AO178" s="0" t="n">
        <f aca="false">IF($B88=0,0,IF(SIN(AO$12)=0,999999999,(SIN(AO$12)*COS($E88)+SIN($E88)*COS(AO$12))/SIN(AO$12)*$B88))</f>
        <v>25.5540705075887</v>
      </c>
      <c r="AP178" s="0" t="n">
        <f aca="false">IF($B88=0,0,IF(SIN(AP$12)=0,999999999,(SIN(AP$12)*COS($E88)+SIN($E88)*COS(AP$12))/SIN(AP$12)*$B88))</f>
        <v>24.7654844348754</v>
      </c>
      <c r="AQ178" s="0" t="n">
        <f aca="false">IF($B88=0,0,IF(SIN(AQ$12)=0,999999999,(SIN(AQ$12)*COS($E88)+SIN($E88)*COS(AQ$12))/SIN(AQ$12)*$B88))</f>
        <v>24.0139006891359</v>
      </c>
      <c r="AR178" s="0" t="n">
        <f aca="false">IF($B88=0,0,IF(SIN(AR$12)=0,999999999,(SIN(AR$12)*COS($E88)+SIN($E88)*COS(AR$12))/SIN(AR$12)*$B88))</f>
        <v>23.2963475218296</v>
      </c>
      <c r="AS178" s="0" t="n">
        <f aca="false">IF($B88=0,0,IF(SIN(AS$12)=0,999999999,(SIN(AS$12)*COS($E88)+SIN($E88)*COS(AS$12))/SIN(AS$12)*$B88))</f>
        <v>22.6101560649234</v>
      </c>
      <c r="AT178" s="0" t="n">
        <f aca="false">IF($B88=0,0,IF(SIN(AT$12)=0,999999999,(SIN(AT$12)*COS($E88)+SIN($E88)*COS(AT$12))/SIN(AT$12)*$B88))</f>
        <v>21.9529224183059</v>
      </c>
      <c r="AU178" s="0" t="n">
        <f aca="false">IF($B88=0,0,IF(SIN(AU$12)=0,999999999,(SIN(AU$12)*COS($E88)+SIN($E88)*COS(AU$12))/SIN(AU$12)*$B88))</f>
        <v>21.3224752828755</v>
      </c>
      <c r="AV178" s="0" t="n">
        <f aca="false">IF($B88=0,0,IF(SIN(AV$12)=0,999999999,(SIN(AV$12)*COS($E88)+SIN($E88)*COS(AV$12))/SIN(AV$12)*$B88))</f>
        <v>20.716848214907</v>
      </c>
      <c r="AW178" s="0" t="n">
        <f aca="false">IF($B88=0,0,IF(SIN(AW$12)=0,999999999,(SIN(AW$12)*COS($E88)+SIN($E88)*COS(AW$12))/SIN(AW$12)*$B88))</f>
        <v>20.1342557492809</v>
      </c>
      <c r="AX178" s="0" t="n">
        <f aca="false">IF($B88=0,0,IF(SIN(AX$12)=0,999999999,(SIN(AX$12)*COS($E88)+SIN($E88)*COS(AX$12))/SIN(AX$12)*$B88))</f>
        <v>19.5730727759484</v>
      </c>
      <c r="AY178" s="0" t="n">
        <f aca="false">IF($B88=0,0,IF(SIN(AY$12)=0,999999999,(SIN(AY$12)*COS($E88)+SIN($E88)*COS(AY$12))/SIN(AY$12)*$B88))</f>
        <v>19.0318166634479</v>
      </c>
      <c r="AZ178" s="0" t="n">
        <f aca="false">IF($B88=0,0,IF(SIN(AZ$12)=0,999999999,(SIN(AZ$12)*COS($E88)+SIN($E88)*COS(AZ$12))/SIN(AZ$12)*$B88))</f>
        <v>18.5091317113105</v>
      </c>
      <c r="BA178" s="0" t="n">
        <f aca="false">IF($B88=0,0,IF(SIN(BA$12)=0,999999999,(SIN(BA$12)*COS($E88)+SIN($E88)*COS(BA$12))/SIN(BA$12)*$B88))</f>
        <v>18.0037755843609</v>
      </c>
      <c r="BB178" s="0" t="n">
        <f aca="false">IF($B88=0,0,IF(SIN(BB$12)=0,999999999,(SIN(BB$12)*COS($E88)+SIN($E88)*COS(BB$12))/SIN(BB$12)*$B88))</f>
        <v>17.5146074397447</v>
      </c>
      <c r="BC178" s="0" t="n">
        <f aca="false">IF($B88=0,0,IF(SIN(BC$12)=0,999999999,(SIN(BC$12)*COS($E88)+SIN($E88)*COS(BC$12))/SIN(BC$12)*$B88))</f>
        <v>17.0405775047152</v>
      </c>
      <c r="BD178" s="0" t="n">
        <f aca="false">IF($B88=0,0,IF(SIN(BD$12)=0,999999999,(SIN(BD$12)*COS($E88)+SIN($E88)*COS(BD$12))/SIN(BD$12)*$B88))</f>
        <v>16.5807179019167</v>
      </c>
      <c r="BE178" s="0" t="n">
        <f aca="false">IF($B88=0,0,IF(SIN(BE$12)=0,999999999,(SIN(BE$12)*COS($E88)+SIN($E88)*COS(BE$12))/SIN(BE$12)*$B88))</f>
        <v>16.1341345507806</v>
      </c>
      <c r="BF178" s="0" t="n">
        <f aca="false">IF($B88=0,0,IF(SIN(BF$12)=0,999999999,(SIN(BF$12)*COS($E88)+SIN($E88)*COS(BF$12))/SIN(BF$12)*$B88))</f>
        <v>15.7</v>
      </c>
      <c r="BG178" s="0" t="n">
        <f aca="false">IF($B88=0,0,IF(SIN(BG$12)=0,999999999,(SIN(BG$12)*COS($E88)+SIN($E88)*COS(BG$12))/SIN(BG$12)*$B88))</f>
        <v>15.2775470679383</v>
      </c>
      <c r="BH178" s="0" t="n">
        <f aca="false">IF($B88=0,0,IF(SIN(BH$12)=0,999999999,(SIN(BH$12)*COS($E88)+SIN($E88)*COS(BH$12))/SIN(BH$12)*$B88))</f>
        <v>14.8660631860521</v>
      </c>
      <c r="BI178" s="0" t="n">
        <f aca="false">IF($B88=0,0,IF(SIN(BI$12)=0,999999999,(SIN(BI$12)*COS($E88)+SIN($E88)*COS(BI$12))/SIN(BI$12)*$B88))</f>
        <v>14.4648853556633</v>
      </c>
      <c r="BJ178" s="0" t="n">
        <f aca="false">IF($B88=0,0,IF(SIN(BJ$12)=0,999999999,(SIN(BJ$12)*COS($E88)+SIN($E88)*COS(BJ$12))/SIN(BJ$12)*$B88))</f>
        <v>14.0733956412096</v>
      </c>
      <c r="BK178" s="0" t="n">
        <f aca="false">IF($B88=0,0,IF(SIN(BK$12)=0,999999999,(SIN(BK$12)*COS($E88)+SIN($E88)*COS(BK$12))/SIN(BK$12)*$B88))</f>
        <v>13.6910171338792</v>
      </c>
      <c r="BL178" s="0" t="n">
        <f aca="false">IF($B88=0,0,IF(SIN(BL$12)=0,999999999,(SIN(BL$12)*COS($E88)+SIN($E88)*COS(BL$12))/SIN(BL$12)*$B88))</f>
        <v>13.3172103286388</v>
      </c>
      <c r="BM178" s="0" t="n">
        <f aca="false">IF($B88=0,0,IF(SIN(BM$12)=0,999999999,(SIN(BM$12)*COS($E88)+SIN($E88)*COS(BM$12))/SIN(BM$12)*$B88))</f>
        <v>12.9514698653757</v>
      </c>
      <c r="BN178" s="0" t="n">
        <f aca="false">IF($B88=0,0,IF(SIN(BN$12)=0,999999999,(SIN(BN$12)*COS($E88)+SIN($E88)*COS(BN$12))/SIN(BN$12)*$B88))</f>
        <v>12.5933215914309</v>
      </c>
      <c r="BO178" s="0" t="n">
        <f aca="false">IF($B88=0,0,IF(SIN(BO$12)=0,999999999,(SIN(BO$12)*COS($E88)+SIN($E88)*COS(BO$12))/SIN(BO$12)*$B88))</f>
        <v>12.2423199083882</v>
      </c>
      <c r="BP178" s="0" t="n">
        <f aca="false">IF($B88=0,0,IF(SIN(BP$12)=0,999999999,(SIN(BP$12)*COS($E88)+SIN($E88)*COS(BP$12))/SIN(BP$12)*$B88))</f>
        <v>11.8980453707547</v>
      </c>
      <c r="BQ178" s="0" t="n">
        <f aca="false">IF($B88=0,0,IF(SIN(BQ$12)=0,999999999,(SIN(BQ$12)*COS($E88)+SIN($E88)*COS(BQ$12))/SIN(BQ$12)*$B88))</f>
        <v>11.5601025082656</v>
      </c>
      <c r="BR178" s="0" t="n">
        <f aca="false">IF($B88=0,0,IF(SIN(BR$12)=0,999999999,(SIN(BR$12)*COS($E88)+SIN($E88)*COS(BR$12))/SIN(BR$12)*$B88))</f>
        <v>11.2281178470553</v>
      </c>
      <c r="BS178" s="0" t="n">
        <f aca="false">IF($B88=0,0,IF(SIN(BS$12)=0,999999999,(SIN(BS$12)*COS($E88)+SIN($E88)*COS(BS$12))/SIN(BS$12)*$B88))</f>
        <v>10.9017381079646</v>
      </c>
      <c r="BT178" s="0" t="n">
        <f aca="false">IF($B88=0,0,IF(SIN(BT$12)=0,999999999,(SIN(BT$12)*COS($E88)+SIN($E88)*COS(BT$12))/SIN(BT$12)*$B88))</f>
        <v>10.5806285628693</v>
      </c>
      <c r="BU178" s="0" t="n">
        <f aca="false">IF($B88=0,0,IF(SIN(BU$12)=0,999999999,(SIN(BU$12)*COS($E88)+SIN($E88)*COS(BU$12))/SIN(BU$12)*$B88))</f>
        <v>10.2644715321703</v>
      </c>
      <c r="BV178" s="0" t="n">
        <f aca="false">IF($B88=0,0,IF(SIN(BV$12)=0,999999999,(SIN(BV$12)*COS($E88)+SIN($E88)*COS(BV$12))/SIN(BV$12)*$B88))</f>
        <v>9.95296500854585</v>
      </c>
      <c r="BW178" s="0" t="n">
        <f aca="false">IF($B88=0,0,IF(SIN(BW$12)=0,999999999,(SIN(BW$12)*COS($E88)+SIN($E88)*COS(BW$12))/SIN(BW$12)*$B88))</f>
        <v>9.64582139376974</v>
      </c>
      <c r="BX178" s="0" t="n">
        <f aca="false">IF($B88=0,0,IF(SIN(BX$12)=0,999999999,(SIN(BX$12)*COS($E88)+SIN($E88)*COS(BX$12))/SIN(BX$12)*$B88))</f>
        <v>9.34276633687746</v>
      </c>
      <c r="BY178" s="0" t="n">
        <f aca="false">IF($B88=0,0,IF(SIN(BY$12)=0,999999999,(SIN(BY$12)*COS($E88)+SIN($E88)*COS(BY$12))/SIN(BY$12)*$B88))</f>
        <v>9.04353766325114</v>
      </c>
      <c r="BZ178" s="0" t="n">
        <f aca="false">IF($B88=0,0,IF(SIN(BZ$12)=0,999999999,(SIN(BZ$12)*COS($E88)+SIN($E88)*COS(BZ$12))/SIN(BZ$12)*$B88))</f>
        <v>8.74788438532638</v>
      </c>
      <c r="CA178" s="0" t="n">
        <f aca="false">IF($B88=0,0,IF(SIN(CA$12)=0,999999999,(SIN(CA$12)*COS($E88)+SIN($E88)*COS(CA$12))/SIN(CA$12)*$B88))</f>
        <v>8.45556578660414</v>
      </c>
      <c r="CB178" s="0" t="n">
        <f aca="false">IF($B88=0,0,IF(SIN(CB$12)=0,999999999,(SIN(CB$12)*COS($E88)+SIN($E88)*COS(CB$12))/SIN(CB$12)*$B88))</f>
        <v>8.16635057151365</v>
      </c>
      <c r="CC178" s="0" t="n">
        <f aca="false">IF($B88=0,0,IF(SIN(CC$12)=0,999999999,(SIN(CC$12)*COS($E88)+SIN($E88)*COS(CC$12))/SIN(CC$12)*$B88))</f>
        <v>7.8800160744326</v>
      </c>
      <c r="CD178" s="0" t="n">
        <f aca="false">IF($B88=0,0,IF(SIN(CD$12)=0,999999999,(SIN(CD$12)*COS($E88)+SIN($E88)*COS(CD$12))/SIN(CD$12)*$B88))</f>
        <v>7.59634752182958</v>
      </c>
      <c r="CE178" s="0" t="n">
        <f aca="false">IF($B88=0,0,IF(SIN(CE$12)=0,999999999,(SIN(CE$12)*COS($E88)+SIN($E88)*COS(CE$12))/SIN(CE$12)*$B88))</f>
        <v>7.31513734207545</v>
      </c>
      <c r="CF178" s="0" t="n">
        <f aca="false">IF($B88=0,0,IF(SIN(CF$12)=0,999999999,(SIN(CF$12)*COS($E88)+SIN($E88)*COS(CF$12))/SIN(CF$12)*$B88))</f>
        <v>7.03618451798612</v>
      </c>
      <c r="CG178" s="0" t="n">
        <f aca="false">IF($B88=0,0,IF(SIN(CG$12)=0,999999999,(SIN(CG$12)*COS($E88)+SIN($E88)*COS(CG$12))/SIN(CG$12)*$B88))</f>
        <v>6.7592939776028</v>
      </c>
      <c r="CH178" s="0" t="n">
        <f aca="false">IF($B88=0,0,IF(SIN(CH$12)=0,999999999,(SIN(CH$12)*COS($E88)+SIN($E88)*COS(CH$12))/SIN(CH$12)*$B88))</f>
        <v>6.48427601910945</v>
      </c>
      <c r="CI178" s="0" t="n">
        <f aca="false">IF($B88=0,0,IF(SIN(CI$12)=0,999999999,(SIN(CI$12)*COS($E88)+SIN($E88)*COS(CI$12))/SIN(CI$12)*$B88))</f>
        <v>6.2109457661363</v>
      </c>
      <c r="CJ178" s="0" t="n">
        <f aca="false">IF($B88=0,0,IF(SIN(CJ$12)=0,999999999,(SIN(CJ$12)*COS($E88)+SIN($E88)*COS(CJ$12))/SIN(CJ$12)*$B88))</f>
        <v>5.93912264999496</v>
      </c>
      <c r="CK178" s="0" t="n">
        <f aca="false">IF($B88=0,0,IF(SIN(CK$12)=0,999999999,(SIN(CK$12)*COS($E88)+SIN($E88)*COS(CK$12))/SIN(CK$12)*$B88))</f>
        <v>5.66862991565403</v>
      </c>
      <c r="CL178" s="0" t="n">
        <f aca="false">IF($B88=0,0,IF(SIN(CL$12)=0,999999999,(SIN(CL$12)*COS($E88)+SIN($E88)*COS(CL$12))/SIN(CL$12)*$B88))</f>
        <v>5.39929414849589</v>
      </c>
      <c r="CM178" s="0" t="n">
        <f aca="false">IF($B88=0,0,IF(SIN(CM$12)=0,999999999,(SIN(CM$12)*COS($E88)+SIN($E88)*COS(CM$12))/SIN(CM$12)*$B88))</f>
        <v>5.1309448190886</v>
      </c>
      <c r="CN178" s="0" t="n">
        <f aca="false">IF($B88=0,0,IF(SIN(CN$12)=0,999999999,(SIN(CN$12)*COS($E88)+SIN($E88)*COS(CN$12))/SIN(CN$12)*$B88))</f>
        <v>4.86341384337487</v>
      </c>
      <c r="CO178" s="0" t="n">
        <f aca="false">IF($B88=0,0,IF(SIN(CO$12)=0,999999999,(SIN(CO$12)*COS($E88)+SIN($E88)*COS(CO$12))/SIN(CO$12)*$B88))</f>
        <v>4.59653515582737</v>
      </c>
      <c r="CP178" s="0" t="n">
        <f aca="false">IF($B88=0,0,IF(SIN(CP$12)=0,999999999,(SIN(CP$12)*COS($E88)+SIN($E88)*COS(CP$12))/SIN(CP$12)*$B88))</f>
        <v>4.33014429323375</v>
      </c>
      <c r="CQ178" s="0" t="n">
        <f aca="false">IF($B88=0,0,IF(SIN(CQ$12)=0,999999999,(SIN(CQ$12)*COS($E88)+SIN($E88)*COS(CQ$12))/SIN(CQ$12)*$B88))</f>
        <v>4.06407798687184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879.931222476793</v>
      </c>
      <c r="H179" s="0" t="n">
        <f aca="false">IF($B89=0,0,IF(SIN(H$12)=0,999999999,(SIN(H$12)*COS($E89)+SIN($E89)*COS(H$12))/SIN(H$12)*$B89))</f>
        <v>441.597966626948</v>
      </c>
      <c r="I179" s="0" t="n">
        <f aca="false">IF($B89=0,0,IF(SIN(I$12)=0,999999999,(SIN(I$12)*COS($E89)+SIN($E89)*COS(I$12))/SIN(I$12)*$B89))</f>
        <v>295.427519285582</v>
      </c>
      <c r="J179" s="0" t="n">
        <f aca="false">IF($B89=0,0,IF(SIN(J$12)=0,999999999,(SIN(J$12)*COS($E89)+SIN($E89)*COS(J$12))/SIN(J$12)*$B89))</f>
        <v>222.297746933482</v>
      </c>
      <c r="K179" s="0" t="n">
        <f aca="false">IF($B89=0,0,IF(SIN(K$12)=0,999999999,(SIN(K$12)*COS($E89)+SIN($E89)*COS(K$12))/SIN(K$12)*$B89))</f>
        <v>178.38421415622</v>
      </c>
      <c r="L179" s="0" t="n">
        <f aca="false">IF($B89=0,0,IF(SIN(L$12)=0,999999999,(SIN(L$12)*COS($E89)+SIN($E89)*COS(L$12))/SIN(L$12)*$B89))</f>
        <v>149.078768534722</v>
      </c>
      <c r="M179" s="0" t="n">
        <f aca="false">IF($B89=0,0,IF(SIN(M$12)=0,999999999,(SIN(M$12)*COS($E89)+SIN($E89)*COS(M$12))/SIN(M$12)*$B89))</f>
        <v>128.120767052745</v>
      </c>
      <c r="N179" s="0" t="n">
        <f aca="false">IF($B89=0,0,IF(SIN(N$12)=0,999999999,(SIN(N$12)*COS($E89)+SIN($E89)*COS(N$12))/SIN(N$12)*$B89))</f>
        <v>112.379882693914</v>
      </c>
      <c r="O179" s="0" t="n">
        <f aca="false">IF($B89=0,0,IF(SIN(O$12)=0,999999999,(SIN(O$12)*COS($E89)+SIN($E89)*COS(O$12))/SIN(O$12)*$B89))</f>
        <v>100.11703996975</v>
      </c>
      <c r="P179" s="0" t="n">
        <f aca="false">IF($B89=0,0,IF(SIN(P$12)=0,999999999,(SIN(P$12)*COS($E89)+SIN($E89)*COS(P$12))/SIN(P$12)*$B89))</f>
        <v>90.2887891269395</v>
      </c>
      <c r="Q179" s="0" t="n">
        <f aca="false">IF($B89=0,0,IF(SIN(Q$12)=0,999999999,(SIN(Q$12)*COS($E89)+SIN($E89)*COS(Q$12))/SIN(Q$12)*$B89))</f>
        <v>82.2311126015632</v>
      </c>
      <c r="R179" s="0" t="n">
        <f aca="false">IF($B89=0,0,IF(SIN(R$12)=0,999999999,(SIN(R$12)*COS($E89)+SIN($E89)*COS(R$12))/SIN(R$12)*$B89))</f>
        <v>75.501328242839</v>
      </c>
      <c r="S179" s="0" t="n">
        <f aca="false">IF($B89=0,0,IF(SIN(S$12)=0,999999999,(SIN(S$12)*COS($E89)+SIN($E89)*COS(S$12))/SIN(S$12)*$B89))</f>
        <v>69.792960276597</v>
      </c>
      <c r="T179" s="0" t="n">
        <f aca="false">IF($B89=0,0,IF(SIN(T$12)=0,999999999,(SIN(T$12)*COS($E89)+SIN($E89)*COS(T$12))/SIN(T$12)*$B89))</f>
        <v>64.8870941385634</v>
      </c>
      <c r="U179" s="0" t="n">
        <f aca="false">IF($B89=0,0,IF(SIN(U$12)=0,999999999,(SIN(U$12)*COS($E89)+SIN($E89)*COS(U$12))/SIN(U$12)*$B89))</f>
        <v>60.6231893714958</v>
      </c>
      <c r="V179" s="0" t="n">
        <f aca="false">IF($B89=0,0,IF(SIN(V$12)=0,999999999,(SIN(V$12)*COS($E89)+SIN($E89)*COS(V$12))/SIN(V$12)*$B89))</f>
        <v>56.8808376831769</v>
      </c>
      <c r="W179" s="0" t="n">
        <f aca="false">IF($B89=0,0,IF(SIN(W$12)=0,999999999,(SIN(W$12)*COS($E89)+SIN($E89)*COS(W$12))/SIN(W$12)*$B89))</f>
        <v>53.5679593342717</v>
      </c>
      <c r="X179" s="0" t="n">
        <f aca="false">IF($B89=0,0,IF(SIN(X$12)=0,999999999,(SIN(X$12)*COS($E89)+SIN($E89)*COS(X$12))/SIN(X$12)*$B89))</f>
        <v>50.6129340610414</v>
      </c>
      <c r="Y179" s="0" t="n">
        <f aca="false">IF($B89=0,0,IF(SIN(Y$12)=0,999999999,(SIN(Y$12)*COS($E89)+SIN($E89)*COS(Y$12))/SIN(Y$12)*$B89))</f>
        <v>47.959216967385</v>
      </c>
      <c r="Z179" s="0" t="n">
        <f aca="false">IF($B89=0,0,IF(SIN(Z$12)=0,999999999,(SIN(Z$12)*COS($E89)+SIN($E89)*COS(Z$12))/SIN(Z$12)*$B89))</f>
        <v>45.5615696468812</v>
      </c>
      <c r="AA179" s="0" t="n">
        <f aca="false">IF($B89=0,0,IF(SIN(AA$12)=0,999999999,(SIN(AA$12)*COS($E89)+SIN($E89)*COS(AA$12))/SIN(AA$12)*$B89))</f>
        <v>43.3833681247697</v>
      </c>
      <c r="AB179" s="0" t="n">
        <f aca="false">IF($B89=0,0,IF(SIN(AB$12)=0,999999999,(SIN(AB$12)*COS($E89)+SIN($E89)*COS(AB$12))/SIN(AB$12)*$B89))</f>
        <v>41.3946449952822</v>
      </c>
      <c r="AC179" s="0" t="n">
        <f aca="false">IF($B89=0,0,IF(SIN(AC$12)=0,999999999,(SIN(AC$12)*COS($E89)+SIN($E89)*COS(AC$12))/SIN(AC$12)*$B89))</f>
        <v>39.5706423034993</v>
      </c>
      <c r="AD179" s="0" t="n">
        <f aca="false">IF($B89=0,0,IF(SIN(AD$12)=0,999999999,(SIN(AD$12)*COS($E89)+SIN($E89)*COS(AD$12))/SIN(AD$12)*$B89))</f>
        <v>37.8907262045141</v>
      </c>
      <c r="AE179" s="0" t="n">
        <f aca="false">IF($B89=0,0,IF(SIN(AE$12)=0,999999999,(SIN(AE$12)*COS($E89)+SIN($E89)*COS(AE$12))/SIN(AE$12)*$B89))</f>
        <v>36.3375621021865</v>
      </c>
      <c r="AF179" s="0" t="n">
        <f aca="false">IF($B89=0,0,IF(SIN(AF$12)=0,999999999,(SIN(AF$12)*COS($E89)+SIN($E89)*COS(AF$12))/SIN(AF$12)*$B89))</f>
        <v>34.8964801382985</v>
      </c>
      <c r="AG179" s="0" t="n">
        <f aca="false">IF($B89=0,0,IF(SIN(AG$12)=0,999999999,(SIN(AG$12)*COS($E89)+SIN($E89)*COS(AG$12))/SIN(AG$12)*$B89))</f>
        <v>33.5549816819353</v>
      </c>
      <c r="AH179" s="0" t="n">
        <f aca="false">IF($B89=0,0,IF(SIN(AH$12)=0,999999999,(SIN(AH$12)*COS($E89)+SIN($E89)*COS(AH$12))/SIN(AH$12)*$B89))</f>
        <v>32.3023515689589</v>
      </c>
      <c r="AI179" s="0" t="n">
        <f aca="false">IF($B89=0,0,IF(SIN(AI$12)=0,999999999,(SIN(AI$12)*COS($E89)+SIN($E89)*COS(AI$12))/SIN(AI$12)*$B89))</f>
        <v>31.1293505656164</v>
      </c>
      <c r="AJ179" s="0" t="n">
        <f aca="false">IF($B89=0,0,IF(SIN(AJ$12)=0,999999999,(SIN(AJ$12)*COS($E89)+SIN($E89)*COS(AJ$12))/SIN(AJ$12)*$B89))</f>
        <v>30.0279693372393</v>
      </c>
      <c r="AK179" s="0" t="n">
        <f aca="false">IF($B89=0,0,IF(SIN(AK$12)=0,999999999,(SIN(AK$12)*COS($E89)+SIN($E89)*COS(AK$12))/SIN(AK$12)*$B89))</f>
        <v>28.9912300337049</v>
      </c>
      <c r="AL179" s="0" t="n">
        <f aca="false">IF($B89=0,0,IF(SIN(AL$12)=0,999999999,(SIN(AL$12)*COS($E89)+SIN($E89)*COS(AL$12))/SIN(AL$12)*$B89))</f>
        <v>28.0130250754132</v>
      </c>
      <c r="AM179" s="0" t="n">
        <f aca="false">IF($B89=0,0,IF(SIN(AM$12)=0,999999999,(SIN(AM$12)*COS($E89)+SIN($E89)*COS(AM$12))/SIN(AM$12)*$B89))</f>
        <v>27.0879852486734</v>
      </c>
      <c r="AN179" s="0" t="n">
        <f aca="false">IF($B89=0,0,IF(SIN(AN$12)=0,999999999,(SIN(AN$12)*COS($E89)+SIN($E89)*COS(AN$12))/SIN(AN$12)*$B89))</f>
        <v>26.2113710761225</v>
      </c>
      <c r="AO179" s="0" t="n">
        <f aca="false">IF($B89=0,0,IF(SIN(AO$12)=0,999999999,(SIN(AO$12)*COS($E89)+SIN($E89)*COS(AO$12))/SIN(AO$12)*$B89))</f>
        <v>25.3789828070786</v>
      </c>
      <c r="AP179" s="0" t="n">
        <f aca="false">IF($B89=0,0,IF(SIN(AP$12)=0,999999999,(SIN(AP$12)*COS($E89)+SIN($E89)*COS(AP$12))/SIN(AP$12)*$B89))</f>
        <v>24.5870854071927</v>
      </c>
      <c r="AQ179" s="0" t="n">
        <f aca="false">IF($B89=0,0,IF(SIN(AQ$12)=0,999999999,(SIN(AQ$12)*COS($E89)+SIN($E89)*COS(AQ$12))/SIN(AQ$12)*$B89))</f>
        <v>23.8323457095972</v>
      </c>
      <c r="AR179" s="0" t="n">
        <f aca="false">IF($B89=0,0,IF(SIN(AR$12)=0,999999999,(SIN(AR$12)*COS($E89)+SIN($E89)*COS(AR$12))/SIN(AR$12)*$B89))</f>
        <v>23.111779487175</v>
      </c>
      <c r="AS179" s="0" t="n">
        <f aca="false">IF($B89=0,0,IF(SIN(AS$12)=0,999999999,(SIN(AS$12)*COS($E89)+SIN($E89)*COS(AS$12))/SIN(AS$12)*$B89))</f>
        <v>22.4227066651325</v>
      </c>
      <c r="AT179" s="0" t="n">
        <f aca="false">IF($B89=0,0,IF(SIN(AT$12)=0,999999999,(SIN(AT$12)*COS($E89)+SIN($E89)*COS(AT$12))/SIN(AT$12)*$B89))</f>
        <v>21.7627132492164</v>
      </c>
      <c r="AU179" s="0" t="n">
        <f aca="false">IF($B89=0,0,IF(SIN(AU$12)=0,999999999,(SIN(AU$12)*COS($E89)+SIN($E89)*COS(AU$12))/SIN(AU$12)*$B89))</f>
        <v>21.1296188228906</v>
      </c>
      <c r="AV179" s="0" t="n">
        <f aca="false">IF($B89=0,0,IF(SIN(AV$12)=0,999999999,(SIN(AV$12)*COS($E89)+SIN($E89)*COS(AV$12))/SIN(AV$12)*$B89))</f>
        <v>20.5214486851977</v>
      </c>
      <c r="AW179" s="0" t="n">
        <f aca="false">IF($B89=0,0,IF(SIN(AW$12)=0,999999999,(SIN(AW$12)*COS($E89)+SIN($E89)*COS(AW$12))/SIN(AW$12)*$B89))</f>
        <v>19.9364098737271</v>
      </c>
      <c r="AX179" s="0" t="n">
        <f aca="false">IF($B89=0,0,IF(SIN(AX$12)=0,999999999,(SIN(AX$12)*COS($E89)+SIN($E89)*COS(AX$12))/SIN(AX$12)*$B89))</f>
        <v>19.3728704544812</v>
      </c>
      <c r="AY179" s="0" t="n">
        <f aca="false">IF($B89=0,0,IF(SIN(AY$12)=0,999999999,(SIN(AY$12)*COS($E89)+SIN($E89)*COS(AY$12))/SIN(AY$12)*$B89))</f>
        <v>18.8293415703269</v>
      </c>
      <c r="AZ179" s="0" t="n">
        <f aca="false">IF($B89=0,0,IF(SIN(AZ$12)=0,999999999,(SIN(AZ$12)*COS($E89)+SIN($E89)*COS(AZ$12))/SIN(AZ$12)*$B89))</f>
        <v>18.3044618281157</v>
      </c>
      <c r="BA179" s="0" t="n">
        <f aca="false">IF($B89=0,0,IF(SIN(BA$12)=0,999999999,(SIN(BA$12)*COS($E89)+SIN($E89)*COS(BA$12))/SIN(BA$12)*$B89))</f>
        <v>17.7969836760214</v>
      </c>
      <c r="BB179" s="0" t="n">
        <f aca="false">IF($B89=0,0,IF(SIN(BB$12)=0,999999999,(SIN(BB$12)*COS($E89)+SIN($E89)*COS(BB$12))/SIN(BB$12)*$B89))</f>
        <v>17.3057614807121</v>
      </c>
      <c r="BC179" s="0" t="n">
        <f aca="false">IF($B89=0,0,IF(SIN(BC$12)=0,999999999,(SIN(BC$12)*COS($E89)+SIN($E89)*COS(BC$12))/SIN(BC$12)*$B89))</f>
        <v>16.8297410613729</v>
      </c>
      <c r="BD179" s="0" t="n">
        <f aca="false">IF($B89=0,0,IF(SIN(BD$12)=0,999999999,(SIN(BD$12)*COS($E89)+SIN($E89)*COS(BD$12))/SIN(BD$12)*$B89))</f>
        <v>16.3679504764648</v>
      </c>
      <c r="BE179" s="0" t="n">
        <f aca="false">IF($B89=0,0,IF(SIN(BE$12)=0,999999999,(SIN(BE$12)*COS($E89)+SIN($E89)*COS(BE$12))/SIN(BE$12)*$B89))</f>
        <v>15.9194918911131</v>
      </c>
      <c r="BF179" s="0" t="n">
        <f aca="false">IF($B89=0,0,IF(SIN(BF$12)=0,999999999,(SIN(BF$12)*COS($E89)+SIN($E89)*COS(BF$12))/SIN(BF$12)*$B89))</f>
        <v>15.4835343794862</v>
      </c>
      <c r="BG179" s="0" t="n">
        <f aca="false">IF($B89=0,0,IF(SIN(BG$12)=0,999999999,(SIN(BG$12)*COS($E89)+SIN($E89)*COS(BG$12))/SIN(BG$12)*$B89))</f>
        <v>15.0593075384987</v>
      </c>
      <c r="BH179" s="0" t="n">
        <f aca="false">IF($B89=0,0,IF(SIN(BH$12)=0,999999999,(SIN(BH$12)*COS($E89)+SIN($E89)*COS(BH$12))/SIN(BH$12)*$B89))</f>
        <v>14.6460958074832</v>
      </c>
      <c r="BI179" s="0" t="n">
        <f aca="false">IF($B89=0,0,IF(SIN(BI$12)=0,999999999,(SIN(BI$12)*COS($E89)+SIN($E89)*COS(BI$12))/SIN(BI$12)*$B89))</f>
        <v>14.2432334037843</v>
      </c>
      <c r="BJ179" s="0" t="n">
        <f aca="false">IF($B89=0,0,IF(SIN(BJ$12)=0,999999999,(SIN(BJ$12)*COS($E89)+SIN($E89)*COS(BJ$12))/SIN(BJ$12)*$B89))</f>
        <v>13.8500997970857</v>
      </c>
      <c r="BK179" s="0" t="n">
        <f aca="false">IF($B89=0,0,IF(SIN(BK$12)=0,999999999,(SIN(BK$12)*COS($E89)+SIN($E89)*COS(BK$12))/SIN(BK$12)*$B89))</f>
        <v>13.4661156560961</v>
      </c>
      <c r="BL179" s="0" t="n">
        <f aca="false">IF($B89=0,0,IF(SIN(BL$12)=0,999999999,(SIN(BL$12)*COS($E89)+SIN($E89)*COS(BL$12))/SIN(BL$12)*$B89))</f>
        <v>13.0907392103633</v>
      </c>
      <c r="BM179" s="0" t="n">
        <f aca="false">IF($B89=0,0,IF(SIN(BM$12)=0,999999999,(SIN(BM$12)*COS($E89)+SIN($E89)*COS(BM$12))/SIN(BM$12)*$B89))</f>
        <v>12.7234629777327</v>
      </c>
      <c r="BN179" s="0" t="n">
        <f aca="false">IF($B89=0,0,IF(SIN(BN$12)=0,999999999,(SIN(BN$12)*COS($E89)+SIN($E89)*COS(BN$12))/SIN(BN$12)*$B89))</f>
        <v>12.3638108145456</v>
      </c>
      <c r="BO179" s="0" t="n">
        <f aca="false">IF($B89=0,0,IF(SIN(BO$12)=0,999999999,(SIN(BO$12)*COS($E89)+SIN($E89)*COS(BO$12))/SIN(BO$12)*$B89))</f>
        <v>12.0113352512875</v>
      </c>
      <c r="BP179" s="0" t="n">
        <f aca="false">IF($B89=0,0,IF(SIN(BP$12)=0,999999999,(SIN(BP$12)*COS($E89)+SIN($E89)*COS(BP$12))/SIN(BP$12)*$B89))</f>
        <v>11.665615081185</v>
      </c>
      <c r="BQ179" s="0" t="n">
        <f aca="false">IF($B89=0,0,IF(SIN(BQ$12)=0,999999999,(SIN(BQ$12)*COS($E89)+SIN($E89)*COS(BQ$12))/SIN(BQ$12)*$B89))</f>
        <v>11.3262531733664</v>
      </c>
      <c r="BR179" s="0" t="n">
        <f aca="false">IF($B89=0,0,IF(SIN(BR$12)=0,999999999,(SIN(BR$12)*COS($E89)+SIN($E89)*COS(BR$12))/SIN(BR$12)*$B89))</f>
        <v>10.9928744857237</v>
      </c>
      <c r="BS179" s="0" t="n">
        <f aca="false">IF($B89=0,0,IF(SIN(BS$12)=0,999999999,(SIN(BS$12)*COS($E89)+SIN($E89)*COS(BS$12))/SIN(BS$12)*$B89))</f>
        <v>10.6651242556543</v>
      </c>
      <c r="BT179" s="0" t="n">
        <f aca="false">IF($B89=0,0,IF(SIN(BT$12)=0,999999999,(SIN(BT$12)*COS($E89)+SIN($E89)*COS(BT$12))/SIN(BT$12)*$B89))</f>
        <v>10.3426663494874</v>
      </c>
      <c r="BU179" s="0" t="n">
        <f aca="false">IF($B89=0,0,IF(SIN(BU$12)=0,999999999,(SIN(BU$12)*COS($E89)+SIN($E89)*COS(BU$12))/SIN(BU$12)*$B89))</f>
        <v>10.0251817536654</v>
      </c>
      <c r="BV179" s="0" t="n">
        <f aca="false">IF($B89=0,0,IF(SIN(BV$12)=0,999999999,(SIN(BV$12)*COS($E89)+SIN($E89)*COS(BV$12))/SIN(BV$12)*$B89))</f>
        <v>9.7123671927172</v>
      </c>
      <c r="BW179" s="0" t="n">
        <f aca="false">IF($B89=0,0,IF(SIN(BW$12)=0,999999999,(SIN(BW$12)*COS($E89)+SIN($E89)*COS(BW$12))/SIN(BW$12)*$B89))</f>
        <v>9.40393386077171</v>
      </c>
      <c r="BX179" s="0" t="n">
        <f aca="false">IF($B89=0,0,IF(SIN(BX$12)=0,999999999,(SIN(BX$12)*COS($E89)+SIN($E89)*COS(BX$12))/SIN(BX$12)*$B89))</f>
        <v>9.0996062548459</v>
      </c>
      <c r="BY179" s="0" t="n">
        <f aca="false">IF($B89=0,0,IF(SIN(BY$12)=0,999999999,(SIN(BY$12)*COS($E89)+SIN($E89)*COS(BY$12))/SIN(BY$12)*$B89))</f>
        <v>8.79912109943263</v>
      </c>
      <c r="BZ179" s="0" t="n">
        <f aca="false">IF($B89=0,0,IF(SIN(BZ$12)=0,999999999,(SIN(BZ$12)*COS($E89)+SIN($E89)*COS(BZ$12))/SIN(BZ$12)*$B89))</f>
        <v>8.50222635305345</v>
      </c>
      <c r="CA179" s="0" t="n">
        <f aca="false">IF($B89=0,0,IF(SIN(CA$12)=0,999999999,(SIN(CA$12)*COS($E89)+SIN($E89)*COS(CA$12))/SIN(CA$12)*$B89))</f>
        <v>8.20868028842418</v>
      </c>
      <c r="CB179" s="0" t="n">
        <f aca="false">IF($B89=0,0,IF(SIN(CB$12)=0,999999999,(SIN(CB$12)*COS($E89)+SIN($E89)*COS(CB$12))/SIN(CB$12)*$B89))</f>
        <v>7.91825063874803</v>
      </c>
      <c r="CC179" s="0" t="n">
        <f aca="false">IF($B89=0,0,IF(SIN(CC$12)=0,999999999,(SIN(CC$12)*COS($E89)+SIN($E89)*COS(CC$12))/SIN(CC$12)*$B89))</f>
        <v>7.63071380341444</v>
      </c>
      <c r="CD179" s="0" t="n">
        <f aca="false">IF($B89=0,0,IF(SIN(CD$12)=0,999999999,(SIN(CD$12)*COS($E89)+SIN($E89)*COS(CD$12))/SIN(CD$12)*$B89))</f>
        <v>7.34585410704315</v>
      </c>
      <c r="CE179" s="0" t="n">
        <f aca="false">IF($B89=0,0,IF(SIN(CE$12)=0,999999999,(SIN(CE$12)*COS($E89)+SIN($E89)*COS(CE$12))/SIN(CE$12)*$B89))</f>
        <v>7.06346310639747</v>
      </c>
      <c r="CF179" s="0" t="n">
        <f aca="false">IF($B89=0,0,IF(SIN(CF$12)=0,999999999,(SIN(CF$12)*COS($E89)+SIN($E89)*COS(CF$12))/SIN(CF$12)*$B89))</f>
        <v>6.78333894020834</v>
      </c>
      <c r="CG179" s="0" t="n">
        <f aca="false">IF($B89=0,0,IF(SIN(CG$12)=0,999999999,(SIN(CG$12)*COS($E89)+SIN($E89)*COS(CG$12))/SIN(CG$12)*$B89))</f>
        <v>6.50528571739638</v>
      </c>
      <c r="CH179" s="0" t="n">
        <f aca="false">IF($B89=0,0,IF(SIN(CH$12)=0,999999999,(SIN(CH$12)*COS($E89)+SIN($E89)*COS(CH$12))/SIN(CH$12)*$B89))</f>
        <v>6.22911293957457</v>
      </c>
      <c r="CI179" s="0" t="n">
        <f aca="false">IF($B89=0,0,IF(SIN(CI$12)=0,999999999,(SIN(CI$12)*COS($E89)+SIN($E89)*COS(CI$12))/SIN(CI$12)*$B89))</f>
        <v>5.95463495406456</v>
      </c>
      <c r="CJ179" s="0" t="n">
        <f aca="false">IF($B89=0,0,IF(SIN(CJ$12)=0,999999999,(SIN(CJ$12)*COS($E89)+SIN($E89)*COS(CJ$12))/SIN(CJ$12)*$B89))</f>
        <v>5.6816704339576</v>
      </c>
      <c r="CK179" s="0" t="n">
        <f aca="false">IF($B89=0,0,IF(SIN(CK$12)=0,999999999,(SIN(CK$12)*COS($E89)+SIN($E89)*COS(CK$12))/SIN(CK$12)*$B89))</f>
        <v>5.41004188201575</v>
      </c>
      <c r="CL179" s="0" t="n">
        <f aca="false">IF($B89=0,0,IF(SIN(CL$12)=0,999999999,(SIN(CL$12)*COS($E89)+SIN($E89)*COS(CL$12))/SIN(CL$12)*$B89))</f>
        <v>5.1395751554415</v>
      </c>
      <c r="CM179" s="0" t="n">
        <f aca="false">IF($B89=0,0,IF(SIN(CM$12)=0,999999999,(SIN(CM$12)*COS($E89)+SIN($E89)*COS(CM$12))/SIN(CM$12)*$B89))</f>
        <v>4.87009900873807</v>
      </c>
      <c r="CN179" s="0" t="n">
        <f aca="false">IF($B89=0,0,IF(SIN(CN$12)=0,999999999,(SIN(CN$12)*COS($E89)+SIN($E89)*COS(CN$12))/SIN(CN$12)*$B89))</f>
        <v>4.60144465205167</v>
      </c>
      <c r="CO179" s="0" t="n">
        <f aca="false">IF($B89=0,0,IF(SIN(CO$12)=0,999999999,(SIN(CO$12)*COS($E89)+SIN($E89)*COS(CO$12))/SIN(CO$12)*$B89))</f>
        <v>4.33344532253438</v>
      </c>
      <c r="CP179" s="0" t="n">
        <f aca="false">IF($B89=0,0,IF(SIN(CP$12)=0,999999999,(SIN(CP$12)*COS($E89)+SIN($E89)*COS(CP$12))/SIN(CP$12)*$B89))</f>
        <v>4.06593586638152</v>
      </c>
      <c r="CQ179" s="0" t="n">
        <f aca="false">IF($B89=0,0,IF(SIN(CQ$12)=0,999999999,(SIN(CQ$12)*COS($E89)+SIN($E89)*COS(CQ$12))/SIN(CQ$12)*$B89))</f>
        <v>3.79875232929431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883.061418235407</v>
      </c>
      <c r="H180" s="0" t="n">
        <f aca="false">IF($B90=0,0,IF(SIN(H$12)=0,999999999,(SIN(H$12)*COS($E90)+SIN($E90)*COS(H$12))/SIN(H$12)*$B90))</f>
        <v>443.028787896064</v>
      </c>
      <c r="I180" s="0" t="n">
        <f aca="false">IF($B90=0,0,IF(SIN(I$12)=0,999999999,(SIN(I$12)*COS($E90)+SIN($E90)*COS(I$12))/SIN(I$12)*$B90))</f>
        <v>296.291652250729</v>
      </c>
      <c r="J180" s="0" t="n">
        <f aca="false">IF($B90=0,0,IF(SIN(J$12)=0,999999999,(SIN(J$12)*COS($E90)+SIN($E90)*COS(J$12))/SIN(J$12)*$B90))</f>
        <v>222.878363035832</v>
      </c>
      <c r="K180" s="0" t="n">
        <f aca="false">IF($B90=0,0,IF(SIN(K$12)=0,999999999,(SIN(K$12)*COS($E90)+SIN($E90)*COS(K$12))/SIN(K$12)*$B90))</f>
        <v>178.794581854303</v>
      </c>
      <c r="L180" s="0" t="n">
        <f aca="false">IF($B90=0,0,IF(SIN(L$12)=0,999999999,(SIN(L$12)*COS($E90)+SIN($E90)*COS(L$12))/SIN(L$12)*$B90))</f>
        <v>149.375521931294</v>
      </c>
      <c r="M180" s="0" t="n">
        <f aca="false">IF($B90=0,0,IF(SIN(M$12)=0,999999999,(SIN(M$12)*COS($E90)+SIN($E90)*COS(M$12))/SIN(M$12)*$B90))</f>
        <v>128.336268359511</v>
      </c>
      <c r="N180" s="0" t="n">
        <f aca="false">IF($B90=0,0,IF(SIN(N$12)=0,999999999,(SIN(N$12)*COS($E90)+SIN($E90)*COS(N$12))/SIN(N$12)*$B90))</f>
        <v>112.534358155699</v>
      </c>
      <c r="O180" s="0" t="n">
        <f aca="false">IF($B90=0,0,IF(SIN(O$12)=0,999999999,(SIN(O$12)*COS($E90)+SIN($E90)*COS(O$12))/SIN(O$12)*$B90))</f>
        <v>100.223973608467</v>
      </c>
      <c r="P180" s="0" t="n">
        <f aca="false">IF($B90=0,0,IF(SIN(P$12)=0,999999999,(SIN(P$12)*COS($E90)+SIN($E90)*COS(P$12))/SIN(P$12)*$B90))</f>
        <v>90.3576196134645</v>
      </c>
      <c r="Q180" s="0" t="n">
        <f aca="false">IF($B90=0,0,IF(SIN(Q$12)=0,999999999,(SIN(Q$12)*COS($E90)+SIN($E90)*COS(Q$12))/SIN(Q$12)*$B90))</f>
        <v>82.2687042766381</v>
      </c>
      <c r="R180" s="0" t="n">
        <f aca="false">IF($B90=0,0,IF(SIN(R$12)=0,999999999,(SIN(R$12)*COS($E90)+SIN($E90)*COS(R$12))/SIN(R$12)*$B90))</f>
        <v>75.5128292124827</v>
      </c>
      <c r="S180" s="0" t="n">
        <f aca="false">IF($B90=0,0,IF(SIN(S$12)=0,999999999,(SIN(S$12)*COS($E90)+SIN($E90)*COS(S$12))/SIN(S$12)*$B90))</f>
        <v>69.7823304706971</v>
      </c>
      <c r="T180" s="0" t="n">
        <f aca="false">IF($B90=0,0,IF(SIN(T$12)=0,999999999,(SIN(T$12)*COS($E90)+SIN($E90)*COS(T$12))/SIN(T$12)*$B90))</f>
        <v>64.8574447769884</v>
      </c>
      <c r="U180" s="0" t="n">
        <f aca="false">IF($B90=0,0,IF(SIN(U$12)=0,999999999,(SIN(U$12)*COS($E90)+SIN($E90)*COS(U$12))/SIN(U$12)*$B90))</f>
        <v>60.5770092747094</v>
      </c>
      <c r="V180" s="0" t="n">
        <f aca="false">IF($B90=0,0,IF(SIN(V$12)=0,999999999,(SIN(V$12)*COS($E90)+SIN($E90)*COS(V$12))/SIN(V$12)*$B90))</f>
        <v>56.820148860655</v>
      </c>
      <c r="W180" s="0" t="n">
        <f aca="false">IF($B90=0,0,IF(SIN(W$12)=0,999999999,(SIN(W$12)*COS($E90)+SIN($E90)*COS(W$12))/SIN(W$12)*$B90))</f>
        <v>53.4944268114879</v>
      </c>
      <c r="X180" s="0" t="n">
        <f aca="false">IF($B90=0,0,IF(SIN(X$12)=0,999999999,(SIN(X$12)*COS($E90)+SIN($E90)*COS(X$12))/SIN(X$12)*$B90))</f>
        <v>50.5279451988216</v>
      </c>
      <c r="Y180" s="0" t="n">
        <f aca="false">IF($B90=0,0,IF(SIN(Y$12)=0,999999999,(SIN(Y$12)*COS($E90)+SIN($E90)*COS(Y$12))/SIN(Y$12)*$B90))</f>
        <v>47.8639399076097</v>
      </c>
      <c r="Z180" s="0" t="n">
        <f aca="false">IF($B90=0,0,IF(SIN(Z$12)=0,999999999,(SIN(Z$12)*COS($E90)+SIN($E90)*COS(Z$12))/SIN(Z$12)*$B90))</f>
        <v>45.4569971466234</v>
      </c>
      <c r="AA180" s="0" t="n">
        <f aca="false">IF($B90=0,0,IF(SIN(AA$12)=0,999999999,(SIN(AA$12)*COS($E90)+SIN($E90)*COS(AA$12))/SIN(AA$12)*$B90))</f>
        <v>43.2703509535902</v>
      </c>
      <c r="AB180" s="0" t="n">
        <f aca="false">IF($B90=0,0,IF(SIN(AB$12)=0,999999999,(SIN(AB$12)*COS($E90)+SIN($E90)*COS(AB$12))/SIN(AB$12)*$B90))</f>
        <v>41.2739177420867</v>
      </c>
      <c r="AC180" s="0" t="n">
        <f aca="false">IF($B90=0,0,IF(SIN(AC$12)=0,999999999,(SIN(AC$12)*COS($E90)+SIN($E90)*COS(AC$12))/SIN(AC$12)*$B90))</f>
        <v>39.4428435730617</v>
      </c>
      <c r="AD180" s="0" t="n">
        <f aca="false">IF($B90=0,0,IF(SIN(AD$12)=0,999999999,(SIN(AD$12)*COS($E90)+SIN($E90)*COS(AD$12))/SIN(AD$12)*$B90))</f>
        <v>37.7564146062414</v>
      </c>
      <c r="AE180" s="0" t="n">
        <f aca="false">IF($B90=0,0,IF(SIN(AE$12)=0,999999999,(SIN(AE$12)*COS($E90)+SIN($E90)*COS(AE$12))/SIN(AE$12)*$B90))</f>
        <v>36.1972290409783</v>
      </c>
      <c r="AF180" s="0" t="n">
        <f aca="false">IF($B90=0,0,IF(SIN(AF$12)=0,999999999,(SIN(AF$12)*COS($E90)+SIN($E90)*COS(AF$12))/SIN(AF$12)*$B90))</f>
        <v>34.7505601454714</v>
      </c>
      <c r="AG180" s="0" t="n">
        <f aca="false">IF($B90=0,0,IF(SIN(AG$12)=0,999999999,(SIN(AG$12)*COS($E90)+SIN($E90)*COS(AG$12))/SIN(AG$12)*$B90))</f>
        <v>33.4038608328555</v>
      </c>
      <c r="AH180" s="0" t="n">
        <f aca="false">IF($B90=0,0,IF(SIN(AH$12)=0,999999999,(SIN(AH$12)*COS($E90)+SIN($E90)*COS(AH$12))/SIN(AH$12)*$B90))</f>
        <v>32.1463743973657</v>
      </c>
      <c r="AI180" s="0" t="n">
        <f aca="false">IF($B90=0,0,IF(SIN(AI$12)=0,999999999,(SIN(AI$12)*COS($E90)+SIN($E90)*COS(AI$12))/SIN(AI$12)*$B90))</f>
        <v>30.9688257856576</v>
      </c>
      <c r="AJ180" s="0" t="n">
        <f aca="false">IF($B90=0,0,IF(SIN(AJ$12)=0,999999999,(SIN(AJ$12)*COS($E90)+SIN($E90)*COS(AJ$12))/SIN(AJ$12)*$B90))</f>
        <v>29.8631746116678</v>
      </c>
      <c r="AK180" s="0" t="n">
        <f aca="false">IF($B90=0,0,IF(SIN(AK$12)=0,999999999,(SIN(AK$12)*COS($E90)+SIN($E90)*COS(AK$12))/SIN(AK$12)*$B90))</f>
        <v>28.8224159728418</v>
      </c>
      <c r="AL180" s="0" t="n">
        <f aca="false">IF($B90=0,0,IF(SIN(AL$12)=0,999999999,(SIN(AL$12)*COS($E90)+SIN($E90)*COS(AL$12))/SIN(AL$12)*$B90))</f>
        <v>27.8404186111004</v>
      </c>
      <c r="AM180" s="0" t="n">
        <f aca="false">IF($B90=0,0,IF(SIN(AM$12)=0,999999999,(SIN(AM$12)*COS($E90)+SIN($E90)*COS(AM$12))/SIN(AM$12)*$B90))</f>
        <v>26.9117924968445</v>
      </c>
      <c r="AN180" s="0" t="n">
        <f aca="false">IF($B90=0,0,IF(SIN(AN$12)=0,999999999,(SIN(AN$12)*COS($E90)+SIN($E90)*COS(AN$12))/SIN(AN$12)*$B90))</f>
        <v>26.0317797782283</v>
      </c>
      <c r="AO180" s="0" t="n">
        <f aca="false">IF($B90=0,0,IF(SIN(AO$12)=0,999999999,(SIN(AO$12)*COS($E90)+SIN($E90)*COS(AO$12))/SIN(AO$12)*$B90))</f>
        <v>25.1961644225536</v>
      </c>
      <c r="AP180" s="0" t="n">
        <f aca="false">IF($B90=0,0,IF(SIN(AP$12)=0,999999999,(SIN(AP$12)*COS($E90)+SIN($E90)*COS(AP$12))/SIN(AP$12)*$B90))</f>
        <v>24.4011969151143</v>
      </c>
      <c r="AQ180" s="0" t="n">
        <f aca="false">IF($B90=0,0,IF(SIN(AQ$12)=0,999999999,(SIN(AQ$12)*COS($E90)+SIN($E90)*COS(AQ$12))/SIN(AQ$12)*$B90))</f>
        <v>23.6435311666861</v>
      </c>
      <c r="AR180" s="0" t="n">
        <f aca="false">IF($B90=0,0,IF(SIN(AR$12)=0,999999999,(SIN(AR$12)*COS($E90)+SIN($E90)*COS(AR$12))/SIN(AR$12)*$B90))</f>
        <v>22.9201713805996</v>
      </c>
      <c r="AS180" s="0" t="n">
        <f aca="false">IF($B90=0,0,IF(SIN(AS$12)=0,999999999,(SIN(AS$12)*COS($E90)+SIN($E90)*COS(AS$12))/SIN(AS$12)*$B90))</f>
        <v>22.2284270916776</v>
      </c>
      <c r="AT180" s="0" t="n">
        <f aca="false">IF($B90=0,0,IF(SIN(AT$12)=0,999999999,(SIN(AT$12)*COS($E90)+SIN($E90)*COS(AT$12))/SIN(AT$12)*$B90))</f>
        <v>21.5658749468509</v>
      </c>
      <c r="AU180" s="0" t="n">
        <f aca="false">IF($B90=0,0,IF(SIN(AU$12)=0,999999999,(SIN(AU$12)*COS($E90)+SIN($E90)*COS(AU$12))/SIN(AU$12)*$B90))</f>
        <v>20.930326076325</v>
      </c>
      <c r="AV180" s="0" t="n">
        <f aca="false">IF($B90=0,0,IF(SIN(AV$12)=0,999999999,(SIN(AV$12)*COS($E90)+SIN($E90)*COS(AV$12))/SIN(AV$12)*$B90))</f>
        <v>20.3197981234231</v>
      </c>
      <c r="AW180" s="0" t="n">
        <f aca="false">IF($B90=0,0,IF(SIN(AW$12)=0,999999999,(SIN(AW$12)*COS($E90)+SIN($E90)*COS(AW$12))/SIN(AW$12)*$B90))</f>
        <v>19.7324911745974</v>
      </c>
      <c r="AX180" s="0" t="n">
        <f aca="false">IF($B90=0,0,IF(SIN(AX$12)=0,999999999,(SIN(AX$12)*COS($E90)+SIN($E90)*COS(AX$12))/SIN(AX$12)*$B90))</f>
        <v>19.1667669690043</v>
      </c>
      <c r="AY180" s="0" t="n">
        <f aca="false">IF($B90=0,0,IF(SIN(AY$12)=0,999999999,(SIN(AY$12)*COS($E90)+SIN($E90)*COS(AY$12))/SIN(AY$12)*$B90))</f>
        <v>18.6211308773595</v>
      </c>
      <c r="AZ180" s="0" t="n">
        <f aca="false">IF($B90=0,0,IF(SIN(AZ$12)=0,999999999,(SIN(AZ$12)*COS($E90)+SIN($E90)*COS(AZ$12))/SIN(AZ$12)*$B90))</f>
        <v>18.0942162285286</v>
      </c>
      <c r="BA180" s="0" t="n">
        <f aca="false">IF($B90=0,0,IF(SIN(BA$12)=0,999999999,(SIN(BA$12)*COS($E90)+SIN($E90)*COS(BA$12))/SIN(BA$12)*$B90))</f>
        <v>17.5847706340508</v>
      </c>
      <c r="BB180" s="0" t="n">
        <f aca="false">IF($B90=0,0,IF(SIN(BB$12)=0,999999999,(SIN(BB$12)*COS($E90)+SIN($E90)*COS(BB$12))/SIN(BB$12)*$B90))</f>
        <v>17.0916440190877</v>
      </c>
      <c r="BC180" s="0" t="n">
        <f aca="false">IF($B90=0,0,IF(SIN(BC$12)=0,999999999,(SIN(BC$12)*COS($E90)+SIN($E90)*COS(BC$12))/SIN(BC$12)*$B90))</f>
        <v>16.6137781158699</v>
      </c>
      <c r="BD180" s="0" t="n">
        <f aca="false">IF($B90=0,0,IF(SIN(BD$12)=0,999999999,(SIN(BD$12)*COS($E90)+SIN($E90)*COS(BD$12))/SIN(BD$12)*$B90))</f>
        <v>16.1501972147378</v>
      </c>
      <c r="BE180" s="0" t="n">
        <f aca="false">IF($B90=0,0,IF(SIN(BE$12)=0,999999999,(SIN(BE$12)*COS($E90)+SIN($E90)*COS(BE$12))/SIN(BE$12)*$B90))</f>
        <v>15.7</v>
      </c>
      <c r="BF180" s="0" t="n">
        <f aca="false">IF($B90=0,0,IF(SIN(BF$12)=0,999999999,(SIN(BF$12)*COS($E90)+SIN($E90)*COS(BF$12))/SIN(BF$12)*$B90))</f>
        <v>15.2623523244078</v>
      </c>
      <c r="BG180" s="0" t="n">
        <f aca="false">IF($B90=0,0,IF(SIN(BG$12)=0,999999999,(SIN(BG$12)*COS($E90)+SIN($E90)*COS(BG$12))/SIN(BG$12)*$B90))</f>
        <v>14.8364807981</v>
      </c>
      <c r="BH180" s="0" t="n">
        <f aca="false">IF($B90=0,0,IF(SIN(BH$12)=0,999999999,(SIN(BH$12)*COS($E90)+SIN($E90)*COS(BH$12))/SIN(BH$12)*$B90))</f>
        <v>14.4216670862512</v>
      </c>
      <c r="BI180" s="0" t="n">
        <f aca="false">IF($B90=0,0,IF(SIN(BI$12)=0,999999999,(SIN(BI$12)*COS($E90)+SIN($E90)*COS(BI$12))/SIN(BI$12)*$B90))</f>
        <v>14.017242825033</v>
      </c>
      <c r="BJ180" s="0" t="n">
        <f aca="false">IF($B90=0,0,IF(SIN(BJ$12)=0,999999999,(SIN(BJ$12)*COS($E90)+SIN($E90)*COS(BJ$12))/SIN(BJ$12)*$B90))</f>
        <v>13.6225850783946</v>
      </c>
      <c r="BK180" s="0" t="n">
        <f aca="false">IF($B90=0,0,IF(SIN(BK$12)=0,999999999,(SIN(BK$12)*COS($E90)+SIN($E90)*COS(BK$12))/SIN(BK$12)*$B90))</f>
        <v>13.2371122690348</v>
      </c>
      <c r="BL180" s="0" t="n">
        <f aca="false">IF($B90=0,0,IF(SIN(BL$12)=0,999999999,(SIN(BL$12)*COS($E90)+SIN($E90)*COS(BL$12))/SIN(BL$12)*$B90))</f>
        <v>12.8602805261113</v>
      </c>
      <c r="BM180" s="0" t="n">
        <f aca="false">IF($B90=0,0,IF(SIN(BM$12)=0,999999999,(SIN(BM$12)*COS($E90)+SIN($E90)*COS(BM$12))/SIN(BM$12)*$B90))</f>
        <v>12.4915804000115</v>
      </c>
      <c r="BN180" s="0" t="n">
        <f aca="false">IF($B90=0,0,IF(SIN(BN$12)=0,999999999,(SIN(BN$12)*COS($E90)+SIN($E90)*COS(BN$12))/SIN(BN$12)*$B90))</f>
        <v>12.1305339011151</v>
      </c>
      <c r="BO180" s="0" t="n">
        <f aca="false">IF($B90=0,0,IF(SIN(BO$12)=0,999999999,(SIN(BO$12)*COS($E90)+SIN($E90)*COS(BO$12))/SIN(BO$12)*$B90))</f>
        <v>11.7766918251127</v>
      </c>
      <c r="BP180" s="0" t="n">
        <f aca="false">IF($B90=0,0,IF(SIN(BP$12)=0,999999999,(SIN(BP$12)*COS($E90)+SIN($E90)*COS(BP$12))/SIN(BP$12)*$B90))</f>
        <v>11.4296313322541</v>
      </c>
      <c r="BQ180" s="0" t="n">
        <f aca="false">IF($B90=0,0,IF(SIN(BQ$12)=0,999999999,(SIN(BQ$12)*COS($E90)+SIN($E90)*COS(BQ$12))/SIN(BQ$12)*$B90))</f>
        <v>11.0889537520306</v>
      </c>
      <c r="BR180" s="0" t="n">
        <f aca="false">IF($B90=0,0,IF(SIN(BR$12)=0,999999999,(SIN(BR$12)*COS($E90)+SIN($E90)*COS(BR$12))/SIN(BR$12)*$B90))</f>
        <v>10.7542825883334</v>
      </c>
      <c r="BS180" s="0" t="n">
        <f aca="false">IF($B90=0,0,IF(SIN(BS$12)=0,999999999,(SIN(BS$12)*COS($E90)+SIN($E90)*COS(BS$12))/SIN(BS$12)*$B90))</f>
        <v>10.4252617031802</v>
      </c>
      <c r="BT180" s="0" t="n">
        <f aca="false">IF($B90=0,0,IF(SIN(BT$12)=0,999999999,(SIN(BT$12)*COS($E90)+SIN($E90)*COS(BT$12))/SIN(BT$12)*$B90))</f>
        <v>10.1015536597436</v>
      </c>
      <c r="BU180" s="0" t="n">
        <f aca="false">IF($B90=0,0,IF(SIN(BU$12)=0,999999999,(SIN(BU$12)*COS($E90)+SIN($E90)*COS(BU$12))/SIN(BU$12)*$B90))</f>
        <v>9.78283820768216</v>
      </c>
      <c r="BV180" s="0" t="n">
        <f aca="false">IF($B90=0,0,IF(SIN(BV$12)=0,999999999,(SIN(BV$12)*COS($E90)+SIN($E90)*COS(BV$12))/SIN(BV$12)*$B90))</f>
        <v>9.46881089575569</v>
      </c>
      <c r="BW180" s="0" t="n">
        <f aca="false">IF($B90=0,0,IF(SIN(BW$12)=0,999999999,(SIN(BW$12)*COS($E90)+SIN($E90)*COS(BW$12))/SIN(BW$12)*$B90))</f>
        <v>9.1591817984216</v>
      </c>
      <c r="BX180" s="0" t="n">
        <f aca="false">IF($B90=0,0,IF(SIN(BX$12)=0,999999999,(SIN(BX$12)*COS($E90)+SIN($E90)*COS(BX$12))/SIN(BX$12)*$B90))</f>
        <v>8.8536743445991</v>
      </c>
      <c r="BY180" s="0" t="n">
        <f aca="false">IF($B90=0,0,IF(SIN(BY$12)=0,999999999,(SIN(BY$12)*COS($E90)+SIN($E90)*COS(BY$12))/SIN(BY$12)*$B90))</f>
        <v>8.55202423808808</v>
      </c>
      <c r="BZ180" s="0" t="n">
        <f aca="false">IF($B90=0,0,IF(SIN(BZ$12)=0,999999999,(SIN(BZ$12)*COS($E90)+SIN($E90)*COS(BZ$12))/SIN(BZ$12)*$B90))</f>
        <v>8.25397846027031</v>
      </c>
      <c r="CA180" s="0" t="n">
        <f aca="false">IF($B90=0,0,IF(SIN(CA$12)=0,999999999,(SIN(CA$12)*COS($E90)+SIN($E90)*COS(CA$12))/SIN(CA$12)*$B90))</f>
        <v>7.95929434670894</v>
      </c>
      <c r="CB180" s="0" t="n">
        <f aca="false">IF($B90=0,0,IF(SIN(CB$12)=0,999999999,(SIN(CB$12)*COS($E90)+SIN($E90)*COS(CB$12))/SIN(CB$12)*$B90))</f>
        <v>7.66773873013189</v>
      </c>
      <c r="CC180" s="0" t="n">
        <f aca="false">IF($B90=0,0,IF(SIN(CC$12)=0,999999999,(SIN(CC$12)*COS($E90)+SIN($E90)*COS(CC$12))/SIN(CC$12)*$B90))</f>
        <v>7.37908714305123</v>
      </c>
      <c r="CD180" s="0" t="n">
        <f aca="false">IF($B90=0,0,IF(SIN(CD$12)=0,999999999,(SIN(CD$12)*COS($E90)+SIN($E90)*COS(CD$12))/SIN(CD$12)*$B90))</f>
        <v>7.09312307393468</v>
      </c>
      <c r="CE180" s="0" t="n">
        <f aca="false">IF($B90=0,0,IF(SIN(CE$12)=0,999999999,(SIN(CE$12)*COS($E90)+SIN($E90)*COS(CE$12))/SIN(CE$12)*$B90))</f>
        <v>6.80963727143184</v>
      </c>
      <c r="CF180" s="0" t="n">
        <f aca="false">IF($B90=0,0,IF(SIN(CF$12)=0,999999999,(SIN(CF$12)*COS($E90)+SIN($E90)*COS(CF$12))/SIN(CF$12)*$B90))</f>
        <v>6.52842709167755</v>
      </c>
      <c r="CG180" s="0" t="n">
        <f aca="false">IF($B90=0,0,IF(SIN(CG$12)=0,999999999,(SIN(CG$12)*COS($E90)+SIN($E90)*COS(CG$12))/SIN(CG$12)*$B90))</f>
        <v>6.24929588414217</v>
      </c>
      <c r="CH180" s="0" t="n">
        <f aca="false">IF($B90=0,0,IF(SIN(CH$12)=0,999999999,(SIN(CH$12)*COS($E90)+SIN($E90)*COS(CH$12))/SIN(CH$12)*$B90))</f>
        <v>5.97205241189538</v>
      </c>
      <c r="CI180" s="0" t="n">
        <f aca="false">IF($B90=0,0,IF(SIN(CI$12)=0,999999999,(SIN(CI$12)*COS($E90)+SIN($E90)*COS(CI$12))/SIN(CI$12)*$B90))</f>
        <v>5.69651030250181</v>
      </c>
      <c r="CJ180" s="0" t="n">
        <f aca="false">IF($B90=0,0,IF(SIN(CJ$12)=0,999999999,(SIN(CJ$12)*COS($E90)+SIN($E90)*COS(CJ$12))/SIN(CJ$12)*$B90))</f>
        <v>5.42248752606633</v>
      </c>
      <c r="CK180" s="0" t="n">
        <f aca="false">IF($B90=0,0,IF(SIN(CK$12)=0,999999999,(SIN(CK$12)*COS($E90)+SIN($E90)*COS(CK$12))/SIN(CK$12)*$B90))</f>
        <v>5.14980589721181</v>
      </c>
      <c r="CL180" s="0" t="n">
        <f aca="false">IF($B90=0,0,IF(SIN(CL$12)=0,999999999,(SIN(CL$12)*COS($E90)+SIN($E90)*COS(CL$12))/SIN(CL$12)*$B90))</f>
        <v>4.87829059800643</v>
      </c>
      <c r="CM180" s="0" t="n">
        <f aca="false">IF($B90=0,0,IF(SIN(CM$12)=0,999999999,(SIN(CM$12)*COS($E90)+SIN($E90)*COS(CM$12))/SIN(CM$12)*$B90))</f>
        <v>4.60776971905163</v>
      </c>
      <c r="CN180" s="0" t="n">
        <f aca="false">IF($B90=0,0,IF(SIN(CN$12)=0,999999999,(SIN(CN$12)*COS($E90)+SIN($E90)*COS(CN$12))/SIN(CN$12)*$B90))</f>
        <v>4.33807381611212</v>
      </c>
      <c r="CO180" s="0" t="n">
        <f aca="false">IF($B90=0,0,IF(SIN(CO$12)=0,999999999,(SIN(CO$12)*COS($E90)+SIN($E90)*COS(CO$12))/SIN(CO$12)*$B90))</f>
        <v>4.06903547981698</v>
      </c>
      <c r="CP180" s="0" t="n">
        <f aca="false">IF($B90=0,0,IF(SIN(CP$12)=0,999999999,(SIN(CP$12)*COS($E90)+SIN($E90)*COS(CP$12))/SIN(CP$12)*$B90))</f>
        <v>3.80048891607664</v>
      </c>
      <c r="CQ180" s="0" t="n">
        <f aca="false">IF($B90=0,0,IF(SIN(CQ$12)=0,999999999,(SIN(CQ$12)*COS($E90)+SIN($E90)*COS(CQ$12))/SIN(CQ$12)*$B90))</f>
        <v>3.53226953495779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885.922624931617</v>
      </c>
      <c r="H181" s="0" t="n">
        <f aca="false">IF($B91=0,0,IF(SIN(H$12)=0,999999999,(SIN(H$12)*COS($E91)+SIN($E91)*COS(H$12))/SIN(H$12)*$B91))</f>
        <v>444.324658304669</v>
      </c>
      <c r="I181" s="0" t="n">
        <f aca="false">IF($B91=0,0,IF(SIN(I$12)=0,999999999,(SIN(I$12)*COS($E91)+SIN($E91)*COS(I$12))/SIN(I$12)*$B91))</f>
        <v>297.065531908358</v>
      </c>
      <c r="J181" s="0" t="n">
        <f aca="false">IF($B91=0,0,IF(SIN(J$12)=0,999999999,(SIN(J$12)*COS($E91)+SIN($E91)*COS(J$12))/SIN(J$12)*$B91))</f>
        <v>223.39108822973</v>
      </c>
      <c r="K181" s="0" t="n">
        <f aca="false">IF($B91=0,0,IF(SIN(K$12)=0,999999999,(SIN(K$12)*COS($E91)+SIN($E91)*COS(K$12))/SIN(K$12)*$B91))</f>
        <v>179.150486990732</v>
      </c>
      <c r="L181" s="0" t="n">
        <f aca="false">IF($B91=0,0,IF(SIN(L$12)=0,999999999,(SIN(L$12)*COS($E91)+SIN($E91)*COS(L$12))/SIN(L$12)*$B91))</f>
        <v>149.626774096853</v>
      </c>
      <c r="M181" s="0" t="n">
        <f aca="false">IF($B91=0,0,IF(SIN(M$12)=0,999999999,(SIN(M$12)*COS($E91)+SIN($E91)*COS(M$12))/SIN(M$12)*$B91))</f>
        <v>128.512677195713</v>
      </c>
      <c r="N181" s="0" t="n">
        <f aca="false">IF($B91=0,0,IF(SIN(N$12)=0,999999999,(SIN(N$12)*COS($E91)+SIN($E91)*COS(N$12))/SIN(N$12)*$B91))</f>
        <v>112.654554561845</v>
      </c>
      <c r="O181" s="0" t="n">
        <f aca="false">IF($B91=0,0,IF(SIN(O$12)=0,999999999,(SIN(O$12)*COS($E91)+SIN($E91)*COS(O$12))/SIN(O$12)*$B91))</f>
        <v>100.300378053932</v>
      </c>
      <c r="P181" s="0" t="n">
        <f aca="false">IF($B91=0,0,IF(SIN(P$12)=0,999999999,(SIN(P$12)*COS($E91)+SIN($E91)*COS(P$12))/SIN(P$12)*$B91))</f>
        <v>90.3989262937413</v>
      </c>
      <c r="Q181" s="0" t="n">
        <f aca="false">IF($B91=0,0,IF(SIN(Q$12)=0,999999999,(SIN(Q$12)*COS($E91)+SIN($E91)*COS(Q$12))/SIN(Q$12)*$B91))</f>
        <v>82.2812361074353</v>
      </c>
      <c r="R181" s="0" t="n">
        <f aca="false">IF($B91=0,0,IF(SIN(R$12)=0,999999999,(SIN(R$12)*COS($E91)+SIN($E91)*COS(R$12))/SIN(R$12)*$B91))</f>
        <v>75.501328242839</v>
      </c>
      <c r="S181" s="0" t="n">
        <f aca="false">IF($B91=0,0,IF(SIN(S$12)=0,999999999,(SIN(S$12)*COS($E91)+SIN($E91)*COS(S$12))/SIN(S$12)*$B91))</f>
        <v>69.7504442909392</v>
      </c>
      <c r="T181" s="0" t="n">
        <f aca="false">IF($B91=0,0,IF(SIN(T$12)=0,999999999,(SIN(T$12)*COS($E91)+SIN($E91)*COS(T$12))/SIN(T$12)*$B91))</f>
        <v>64.8080392094462</v>
      </c>
      <c r="U181" s="0" t="n">
        <f aca="false">IF($B91=0,0,IF(SIN(U$12)=0,999999999,(SIN(U$12)*COS($E91)+SIN($E91)*COS(U$12))/SIN(U$12)*$B91))</f>
        <v>60.5123768340753</v>
      </c>
      <c r="V181" s="0" t="n">
        <f aca="false">IF($B91=0,0,IF(SIN(V$12)=0,999999999,(SIN(V$12)*COS($E91)+SIN($E91)*COS(V$12))/SIN(V$12)*$B91))</f>
        <v>56.7421520703611</v>
      </c>
      <c r="W181" s="0" t="n">
        <f aca="false">IF($B91=0,0,IF(SIN(W$12)=0,999999999,(SIN(W$12)*COS($E91)+SIN($E91)*COS(W$12))/SIN(W$12)*$B91))</f>
        <v>53.4045993680853</v>
      </c>
      <c r="X181" s="0" t="n">
        <f aca="false">IF($B91=0,0,IF(SIN(X$12)=0,999999999,(SIN(X$12)*COS($E91)+SIN($E91)*COS(X$12))/SIN(X$12)*$B91))</f>
        <v>50.427565035019</v>
      </c>
      <c r="Y181" s="0" t="n">
        <f aca="false">IF($B91=0,0,IF(SIN(Y$12)=0,999999999,(SIN(Y$12)*COS($E91)+SIN($E91)*COS(Y$12))/SIN(Y$12)*$B91))</f>
        <v>47.7540830280702</v>
      </c>
      <c r="Z181" s="0" t="n">
        <f aca="false">IF($B91=0,0,IF(SIN(Z$12)=0,999999999,(SIN(Z$12)*COS($E91)+SIN($E91)*COS(Z$12))/SIN(Z$12)*$B91))</f>
        <v>45.3385780046829</v>
      </c>
      <c r="AA181" s="0" t="n">
        <f aca="false">IF($B91=0,0,IF(SIN(AA$12)=0,999999999,(SIN(AA$12)*COS($E91)+SIN($E91)*COS(AA$12))/SIN(AA$12)*$B91))</f>
        <v>43.144153214341</v>
      </c>
      <c r="AB181" s="0" t="n">
        <f aca="false">IF($B91=0,0,IF(SIN(AB$12)=0,999999999,(SIN(AB$12)*COS($E91)+SIN($E91)*COS(AB$12))/SIN(AB$12)*$B91))</f>
        <v>41.1406180537177</v>
      </c>
      <c r="AC181" s="0" t="n">
        <f aca="false">IF($B91=0,0,IF(SIN(AC$12)=0,999999999,(SIN(AC$12)*COS($E91)+SIN($E91)*COS(AC$12))/SIN(AC$12)*$B91))</f>
        <v>39.3030301703805</v>
      </c>
      <c r="AD181" s="0" t="n">
        <f aca="false">IF($B91=0,0,IF(SIN(AD$12)=0,999999999,(SIN(AD$12)*COS($E91)+SIN($E91)*COS(AD$12))/SIN(AD$12)*$B91))</f>
        <v>37.6106020383251</v>
      </c>
      <c r="AE181" s="0" t="n">
        <f aca="false">IF($B91=0,0,IF(SIN(AE$12)=0,999999999,(SIN(AE$12)*COS($E91)+SIN($E91)*COS(AE$12))/SIN(AE$12)*$B91))</f>
        <v>36.0458699531538</v>
      </c>
      <c r="AF181" s="0" t="n">
        <f aca="false">IF($B91=0,0,IF(SIN(AF$12)=0,999999999,(SIN(AF$12)*COS($E91)+SIN($E91)*COS(AF$12))/SIN(AF$12)*$B91))</f>
        <v>34.5940547953879</v>
      </c>
      <c r="AG181" s="0" t="n">
        <f aca="false">IF($B91=0,0,IF(SIN(AG$12)=0,999999999,(SIN(AG$12)*COS($E91)+SIN($E91)*COS(AG$12))/SIN(AG$12)*$B91))</f>
        <v>33.2425648441757</v>
      </c>
      <c r="AH181" s="0" t="n">
        <f aca="false">IF($B91=0,0,IF(SIN(AH$12)=0,999999999,(SIN(AH$12)*COS($E91)+SIN($E91)*COS(AH$12))/SIN(AH$12)*$B91))</f>
        <v>31.9806051287221</v>
      </c>
      <c r="AI181" s="0" t="n">
        <f aca="false">IF($B91=0,0,IF(SIN(AI$12)=0,999999999,(SIN(AI$12)*COS($E91)+SIN($E91)*COS(AI$12))/SIN(AI$12)*$B91))</f>
        <v>30.7988676013628</v>
      </c>
      <c r="AJ181" s="0" t="n">
        <f aca="false">IF($B91=0,0,IF(SIN(AJ$12)=0,999999999,(SIN(AJ$12)*COS($E91)+SIN($E91)*COS(AJ$12))/SIN(AJ$12)*$B91))</f>
        <v>29.6892832738185</v>
      </c>
      <c r="AK181" s="0" t="n">
        <f aca="false">IF($B91=0,0,IF(SIN(AK$12)=0,999999999,(SIN(AK$12)*COS($E91)+SIN($E91)*COS(AK$12))/SIN(AK$12)*$B91))</f>
        <v>28.6448223248645</v>
      </c>
      <c r="AL181" s="0" t="n">
        <f aca="false">IF($B91=0,0,IF(SIN(AL$12)=0,999999999,(SIN(AL$12)*COS($E91)+SIN($E91)*COS(AL$12))/SIN(AL$12)*$B91))</f>
        <v>27.6593316855826</v>
      </c>
      <c r="AM181" s="0" t="n">
        <f aca="false">IF($B91=0,0,IF(SIN(AM$12)=0,999999999,(SIN(AM$12)*COS($E91)+SIN($E91)*COS(AM$12))/SIN(AM$12)*$B91))</f>
        <v>26.7274021523208</v>
      </c>
      <c r="AN181" s="0" t="n">
        <f aca="false">IF($B91=0,0,IF(SIN(AN$12)=0,999999999,(SIN(AN$12)*COS($E91)+SIN($E91)*COS(AN$12))/SIN(AN$12)*$B91))</f>
        <v>25.8442589480382</v>
      </c>
      <c r="AO181" s="0" t="n">
        <f aca="false">IF($B91=0,0,IF(SIN(AO$12)=0,999999999,(SIN(AO$12)*COS($E91)+SIN($E91)*COS(AO$12))/SIN(AO$12)*$B91))</f>
        <v>25.0056710422649</v>
      </c>
      <c r="AP181" s="0" t="n">
        <f aca="false">IF($B91=0,0,IF(SIN(AP$12)=0,999999999,(SIN(AP$12)*COS($E91)+SIN($E91)*COS(AP$12))/SIN(AP$12)*$B91))</f>
        <v>24.2078755820761</v>
      </c>
      <c r="AQ181" s="0" t="n">
        <f aca="false">IF($B91=0,0,IF(SIN(AQ$12)=0,999999999,(SIN(AQ$12)*COS($E91)+SIN($E91)*COS(AQ$12))/SIN(AQ$12)*$B91))</f>
        <v>23.4475145751417</v>
      </c>
      <c r="AR181" s="0" t="n">
        <f aca="false">IF($B91=0,0,IF(SIN(AR$12)=0,999999999,(SIN(AR$12)*COS($E91)+SIN($E91)*COS(AR$12))/SIN(AR$12)*$B91))</f>
        <v>22.7215815677892</v>
      </c>
      <c r="AS181" s="0" t="n">
        <f aca="false">IF($B91=0,0,IF(SIN(AS$12)=0,999999999,(SIN(AS$12)*COS($E91)+SIN($E91)*COS(AS$12))/SIN(AS$12)*$B91))</f>
        <v>22.0273765239992</v>
      </c>
      <c r="AT181" s="0" t="n">
        <f aca="false">IF($B91=0,0,IF(SIN(AT$12)=0,999999999,(SIN(AT$12)*COS($E91)+SIN($E91)*COS(AT$12))/SIN(AT$12)*$B91))</f>
        <v>21.3624674700634</v>
      </c>
      <c r="AU181" s="0" t="n">
        <f aca="false">IF($B91=0,0,IF(SIN(AU$12)=0,999999999,(SIN(AU$12)*COS($E91)+SIN($E91)*COS(AU$12))/SIN(AU$12)*$B91))</f>
        <v>20.7246577496801</v>
      </c>
      <c r="AV181" s="0" t="n">
        <f aca="false">IF($B91=0,0,IF(SIN(AV$12)=0,999999999,(SIN(AV$12)*COS($E91)+SIN($E91)*COS(AV$12))/SIN(AV$12)*$B91))</f>
        <v>20.1119579542978</v>
      </c>
      <c r="AW181" s="0" t="n">
        <f aca="false">IF($B91=0,0,IF(SIN(AW$12)=0,999999999,(SIN(AW$12)*COS($E91)+SIN($E91)*COS(AW$12))/SIN(AW$12)*$B91))</f>
        <v>19.522561767503</v>
      </c>
      <c r="AX181" s="0" t="n">
        <f aca="false">IF($B91=0,0,IF(SIN(AX$12)=0,999999999,(SIN(AX$12)*COS($E91)+SIN($E91)*COS(AX$12))/SIN(AX$12)*$B91))</f>
        <v>18.9548251006361</v>
      </c>
      <c r="AY181" s="0" t="n">
        <f aca="false">IF($B91=0,0,IF(SIN(AY$12)=0,999999999,(SIN(AY$12)*COS($E91)+SIN($E91)*COS(AY$12))/SIN(AY$12)*$B91))</f>
        <v>18.4072480075401</v>
      </c>
      <c r="AZ181" s="0" t="n">
        <f aca="false">IF($B91=0,0,IF(SIN(AZ$12)=0,999999999,(SIN(AZ$12)*COS($E91)+SIN($E91)*COS(AZ$12))/SIN(AZ$12)*$B91))</f>
        <v>17.8784589553958</v>
      </c>
      <c r="BA181" s="0" t="n">
        <f aca="false">IF($B91=0,0,IF(SIN(BA$12)=0,999999999,(SIN(BA$12)*COS($E91)+SIN($E91)*COS(BA$12))/SIN(BA$12)*$B91))</f>
        <v>17.3672011005977</v>
      </c>
      <c r="BB181" s="0" t="n">
        <f aca="false">IF($B91=0,0,IF(SIN(BB$12)=0,999999999,(SIN(BB$12)*COS($E91)+SIN($E91)*COS(BB$12))/SIN(BB$12)*$B91))</f>
        <v>16.8723202771247</v>
      </c>
      <c r="BC181" s="0" t="n">
        <f aca="false">IF($B91=0,0,IF(SIN(BC$12)=0,999999999,(SIN(BC$12)*COS($E91)+SIN($E91)*COS(BC$12))/SIN(BC$12)*$B91))</f>
        <v>16.3927544526117</v>
      </c>
      <c r="BD181" s="0" t="n">
        <f aca="false">IF($B91=0,0,IF(SIN(BD$12)=0,999999999,(SIN(BD$12)*COS($E91)+SIN($E91)*COS(BD$12))/SIN(BD$12)*$B91))</f>
        <v>15.9275244464888</v>
      </c>
      <c r="BE181" s="0" t="n">
        <f aca="false">IF($B91=0,0,IF(SIN(BE$12)=0,999999999,(SIN(BE$12)*COS($E91)+SIN($E91)*COS(BE$12))/SIN(BE$12)*$B91))</f>
        <v>15.4757257367976</v>
      </c>
      <c r="BF181" s="0" t="n">
        <f aca="false">IF($B91=0,0,IF(SIN(BF$12)=0,999999999,(SIN(BF$12)*COS($E91)+SIN($E91)*COS(BF$12))/SIN(BF$12)*$B91))</f>
        <v>15.0365212089619</v>
      </c>
      <c r="BG181" s="0" t="n">
        <f aca="false">IF($B91=0,0,IF(SIN(BG$12)=0,999999999,(SIN(BG$12)*COS($E91)+SIN($E91)*COS(BG$12))/SIN(BG$12)*$B91))</f>
        <v>14.6091347219261</v>
      </c>
      <c r="BH181" s="0" t="n">
        <f aca="false">IF($B91=0,0,IF(SIN(BH$12)=0,999999999,(SIN(BH$12)*COS($E91)+SIN($E91)*COS(BH$12))/SIN(BH$12)*$B91))</f>
        <v>14.1928453855191</v>
      </c>
      <c r="BI181" s="0" t="n">
        <f aca="false">IF($B91=0,0,IF(SIN(BI$12)=0,999999999,(SIN(BI$12)*COS($E91)+SIN($E91)*COS(BI$12))/SIN(BI$12)*$B91))</f>
        <v>13.7869824583292</v>
      </c>
      <c r="BJ181" s="0" t="n">
        <f aca="false">IF($B91=0,0,IF(SIN(BJ$12)=0,999999999,(SIN(BJ$12)*COS($E91)+SIN($E91)*COS(BJ$12))/SIN(BJ$12)*$B91))</f>
        <v>13.3909207883238</v>
      </c>
      <c r="BK181" s="0" t="n">
        <f aca="false">IF($B91=0,0,IF(SIN(BK$12)=0,999999999,(SIN(BK$12)*COS($E91)+SIN($E91)*COS(BK$12))/SIN(BK$12)*$B91))</f>
        <v>13.0040767293457</v>
      </c>
      <c r="BL181" s="0" t="n">
        <f aca="false">IF($B91=0,0,IF(SIN(BL$12)=0,999999999,(SIN(BL$12)*COS($E91)+SIN($E91)*COS(BL$12))/SIN(BL$12)*$B91))</f>
        <v>12.6259044758309</v>
      </c>
      <c r="BM181" s="0" t="n">
        <f aca="false">IF($B91=0,0,IF(SIN(BM$12)=0,999999999,(SIN(BM$12)*COS($E91)+SIN($E91)*COS(BM$12))/SIN(BM$12)*$B91))</f>
        <v>12.255892765892</v>
      </c>
      <c r="BN181" s="0" t="n">
        <f aca="false">IF($B91=0,0,IF(SIN(BN$12)=0,999999999,(SIN(BN$12)*COS($E91)+SIN($E91)*COS(BN$12))/SIN(BN$12)*$B91))</f>
        <v>11.8935619095473</v>
      </c>
      <c r="BO181" s="0" t="n">
        <f aca="false">IF($B91=0,0,IF(SIN(BO$12)=0,999999999,(SIN(BO$12)*COS($E91)+SIN($E91)*COS(BO$12))/SIN(BO$12)*$B91))</f>
        <v>11.5384611045247</v>
      </c>
      <c r="BP181" s="0" t="n">
        <f aca="false">IF($B91=0,0,IF(SIN(BP$12)=0,999999999,(SIN(BP$12)*COS($E91)+SIN($E91)*COS(BP$12))/SIN(BP$12)*$B91))</f>
        <v>11.1901660068982</v>
      </c>
      <c r="BQ181" s="0" t="n">
        <f aca="false">IF($B91=0,0,IF(SIN(BQ$12)=0,999999999,(SIN(BQ$12)*COS($E91)+SIN($E91)*COS(BQ$12))/SIN(BQ$12)*$B91))</f>
        <v>10.848276527961</v>
      </c>
      <c r="BR181" s="0" t="n">
        <f aca="false">IF($B91=0,0,IF(SIN(BR$12)=0,999999999,(SIN(BR$12)*COS($E91)+SIN($E91)*COS(BR$12))/SIN(BR$12)*$B91))</f>
        <v>10.5124148322876</v>
      </c>
      <c r="BS181" s="0" t="n">
        <f aca="false">IF($B91=0,0,IF(SIN(BS$12)=0,999999999,(SIN(BS$12)*COS($E91)+SIN($E91)*COS(BS$12))/SIN(BS$12)*$B91))</f>
        <v>10.1822235149997</v>
      </c>
      <c r="BT181" s="0" t="n">
        <f aca="false">IF($B91=0,0,IF(SIN(BT$12)=0,999999999,(SIN(BT$12)*COS($E91)+SIN($E91)*COS(BT$12))/SIN(BT$12)*$B91))</f>
        <v>9.85736393889925</v>
      </c>
      <c r="BU181" s="0" t="n">
        <f aca="false">IF($B91=0,0,IF(SIN(BU$12)=0,999999999,(SIN(BU$12)*COS($E91)+SIN($E91)*COS(BU$12))/SIN(BU$12)*$B91))</f>
        <v>9.53751471441247</v>
      </c>
      <c r="BV181" s="0" t="n">
        <f aca="false">IF($B91=0,0,IF(SIN(BV$12)=0,999999999,(SIN(BV$12)*COS($E91)+SIN($E91)*COS(BV$12))/SIN(BV$12)*$B91))</f>
        <v>9.22237030726904</v>
      </c>
      <c r="BW181" s="0" t="n">
        <f aca="false">IF($B91=0,0,IF(SIN(BW$12)=0,999999999,(SIN(BW$12)*COS($E91)+SIN($E91)*COS(BW$12))/SIN(BW$12)*$B91))</f>
        <v>8.91163976056884</v>
      </c>
      <c r="BX181" s="0" t="n">
        <f aca="false">IF($B91=0,0,IF(SIN(BX$12)=0,999999999,(SIN(BX$12)*COS($E91)+SIN($E91)*COS(BX$12))/SIN(BX$12)*$B91))</f>
        <v>8.60504551937961</v>
      </c>
      <c r="BY181" s="0" t="n">
        <f aca="false">IF($B91=0,0,IF(SIN(BY$12)=0,999999999,(SIN(BY$12)*COS($E91)+SIN($E91)*COS(BY$12))/SIN(BY$12)*$B91))</f>
        <v>8.30232234731544</v>
      </c>
      <c r="BZ181" s="0" t="n">
        <f aca="false">IF($B91=0,0,IF(SIN(BZ$12)=0,999999999,(SIN(BZ$12)*COS($E91)+SIN($E91)*COS(BZ$12))/SIN(BZ$12)*$B91))</f>
        <v>8.00321632569023</v>
      </c>
      <c r="CA181" s="0" t="n">
        <f aca="false">IF($B91=0,0,IF(SIN(CA$12)=0,999999999,(SIN(CA$12)*COS($E91)+SIN($E91)*COS(CA$12))/SIN(CA$12)*$B91))</f>
        <v>7.70748392683243</v>
      </c>
      <c r="CB181" s="0" t="n">
        <f aca="false">IF($B91=0,0,IF(SIN(CB$12)=0,999999999,(SIN(CB$12)*COS($E91)+SIN($E91)*COS(CB$12))/SIN(CB$12)*$B91))</f>
        <v>7.41489115401964</v>
      </c>
      <c r="CC181" s="0" t="n">
        <f aca="false">IF($B91=0,0,IF(SIN(CC$12)=0,999999999,(SIN(CC$12)*COS($E91)+SIN($E91)*COS(CC$12))/SIN(CC$12)*$B91))</f>
        <v>7.12521274126156</v>
      </c>
      <c r="CD181" s="0" t="n">
        <f aca="false">IF($B91=0,0,IF(SIN(CD$12)=0,999999999,(SIN(CD$12)*COS($E91)+SIN($E91)*COS(CD$12))/SIN(CD$12)*$B91))</f>
        <v>6.83823140682541</v>
      </c>
      <c r="CE181" s="0" t="n">
        <f aca="false">IF($B91=0,0,IF(SIN(CE$12)=0,999999999,(SIN(CE$12)*COS($E91)+SIN($E91)*COS(CE$12))/SIN(CE$12)*$B91))</f>
        <v>6.55373715498704</v>
      </c>
      <c r="CF181" s="0" t="n">
        <f aca="false">IF($B91=0,0,IF(SIN(CF$12)=0,999999999,(SIN(CF$12)*COS($E91)+SIN($E91)*COS(CF$12))/SIN(CF$12)*$B91))</f>
        <v>6.27152662101249</v>
      </c>
      <c r="CG181" s="0" t="n">
        <f aca="false">IF($B91=0,0,IF(SIN(CG$12)=0,999999999,(SIN(CG$12)*COS($E91)+SIN($E91)*COS(CG$12))/SIN(CG$12)*$B91))</f>
        <v>5.99140245482352</v>
      </c>
      <c r="CH181" s="0" t="n">
        <f aca="false">IF($B91=0,0,IF(SIN(CH$12)=0,999999999,(SIN(CH$12)*COS($E91)+SIN($E91)*COS(CH$12))/SIN(CH$12)*$B91))</f>
        <v>5.71317273919911</v>
      </c>
      <c r="CI181" s="0" t="n">
        <f aca="false">IF($B91=0,0,IF(SIN(CI$12)=0,999999999,(SIN(CI$12)*COS($E91)+SIN($E91)*COS(CI$12))/SIN(CI$12)*$B91))</f>
        <v>5.43665043871774</v>
      </c>
      <c r="CJ181" s="0" t="n">
        <f aca="false">IF($B91=0,0,IF(SIN(CJ$12)=0,999999999,(SIN(CJ$12)*COS($E91)+SIN($E91)*COS(CJ$12))/SIN(CJ$12)*$B91))</f>
        <v>5.16165287594595</v>
      </c>
      <c r="CK181" s="0" t="n">
        <f aca="false">IF($B91=0,0,IF(SIN(CK$12)=0,999999999,(SIN(CK$12)*COS($E91)+SIN($E91)*COS(CK$12))/SIN(CK$12)*$B91))</f>
        <v>4.88800123164444</v>
      </c>
      <c r="CL181" s="0" t="n">
        <f aca="false">IF($B91=0,0,IF(SIN(CL$12)=0,999999999,(SIN(CL$12)*COS($E91)+SIN($E91)*COS(CL$12))/SIN(CL$12)*$B91))</f>
        <v>4.6155200659983</v>
      </c>
      <c r="CM181" s="0" t="n">
        <f aca="false">IF($B91=0,0,IF(SIN(CM$12)=0,999999999,(SIN(CM$12)*COS($E91)+SIN($E91)*COS(CM$12))/SIN(CM$12)*$B91))</f>
        <v>4.34403685807245</v>
      </c>
      <c r="CN181" s="0" t="n">
        <f aca="false">IF($B91=0,0,IF(SIN(CN$12)=0,999999999,(SIN(CN$12)*COS($E91)+SIN($E91)*COS(CN$12))/SIN(CN$12)*$B91))</f>
        <v>4.07338156086446</v>
      </c>
      <c r="CO181" s="0" t="n">
        <f aca="false">IF($B91=0,0,IF(SIN(CO$12)=0,999999999,(SIN(CO$12)*COS($E91)+SIN($E91)*COS(CO$12))/SIN(CO$12)*$B91))</f>
        <v>3.80338616947494</v>
      </c>
      <c r="CP181" s="0" t="n">
        <f aca="false">IF($B91=0,0,IF(SIN(CP$12)=0,999999999,(SIN(CP$12)*COS($E91)+SIN($E91)*COS(CP$12))/SIN(CP$12)*$B91))</f>
        <v>3.53388430003191</v>
      </c>
      <c r="CQ181" s="0" t="n">
        <f aca="false">IF($B91=0,0,IF(SIN(CQ$12)=0,999999999,(SIN(CQ$12)*COS($E91)+SIN($E91)*COS(CQ$12))/SIN(CQ$12)*$B91))</f>
        <v>3.26471077710321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888.513971014148</v>
      </c>
      <c r="H182" s="0" t="n">
        <f aca="false">IF($B92=0,0,IF(SIN(H$12)=0,999999999,(SIN(H$12)*COS($E92)+SIN($E92)*COS(H$12))/SIN(H$12)*$B92))</f>
        <v>445.485183118085</v>
      </c>
      <c r="I182" s="0" t="n">
        <f aca="false">IF($B92=0,0,IF(SIN(I$12)=0,999999999,(SIN(I$12)*COS($E92)+SIN($E92)*COS(I$12))/SIN(I$12)*$B92))</f>
        <v>297.748922527229</v>
      </c>
      <c r="J182" s="0" t="n">
        <f aca="false">IF($B92=0,0,IF(SIN(J$12)=0,999999999,(SIN(J$12)*COS($E92)+SIN($E92)*COS(J$12))/SIN(J$12)*$B92))</f>
        <v>223.835766334115</v>
      </c>
      <c r="K182" s="0" t="n">
        <f aca="false">IF($B92=0,0,IF(SIN(K$12)=0,999999999,(SIN(K$12)*COS($E92)+SIN($E92)*COS(K$12))/SIN(K$12)*$B92))</f>
        <v>179.451821153353</v>
      </c>
      <c r="L182" s="0" t="n">
        <f aca="false">IF($B92=0,0,IF(SIN(L$12)=0,999999999,(SIN(L$12)*COS($E92)+SIN($E92)*COS(L$12))/SIN(L$12)*$B92))</f>
        <v>149.832448497554</v>
      </c>
      <c r="M182" s="0" t="n">
        <f aca="false">IF($B92=0,0,IF(SIN(M$12)=0,999999999,(SIN(M$12)*COS($E92)+SIN($E92)*COS(M$12))/SIN(M$12)*$B92))</f>
        <v>128.649939825511</v>
      </c>
      <c r="N182" s="0" t="n">
        <f aca="false">IF($B92=0,0,IF(SIN(N$12)=0,999999999,(SIN(N$12)*COS($E92)+SIN($E92)*COS(N$12))/SIN(N$12)*$B92))</f>
        <v>112.740435299362</v>
      </c>
      <c r="O182" s="0" t="n">
        <f aca="false">IF($B92=0,0,IF(SIN(O$12)=0,999999999,(SIN(O$12)*COS($E92)+SIN($E92)*COS(O$12))/SIN(O$12)*$B92))</f>
        <v>100.34623003261</v>
      </c>
      <c r="P182" s="0" t="n">
        <f aca="false">IF($B92=0,0,IF(SIN(P$12)=0,999999999,(SIN(P$12)*COS($E92)+SIN($E92)*COS(P$12))/SIN(P$12)*$B92))</f>
        <v>90.412696585355</v>
      </c>
      <c r="Q182" s="0" t="n">
        <f aca="false">IF($B92=0,0,IF(SIN(Q$12)=0,999999999,(SIN(Q$12)*COS($E92)+SIN($E92)*COS(Q$12))/SIN(Q$12)*$B92))</f>
        <v>82.2687042766381</v>
      </c>
      <c r="R182" s="0" t="n">
        <f aca="false">IF($B92=0,0,IF(SIN(R$12)=0,999999999,(SIN(R$12)*COS($E92)+SIN($E92)*COS(R$12))/SIN(R$12)*$B92))</f>
        <v>75.4668288372148</v>
      </c>
      <c r="S182" s="0" t="n">
        <f aca="false">IF($B92=0,0,IF(SIN(S$12)=0,999999999,(SIN(S$12)*COS($E92)+SIN($E92)*COS(S$12))/SIN(S$12)*$B92))</f>
        <v>69.6973114501625</v>
      </c>
      <c r="T182" s="0" t="n">
        <f aca="false">IF($B92=0,0,IF(SIN(T$12)=0,999999999,(SIN(T$12)*COS($E92)+SIN($E92)*COS(T$12))/SIN(T$12)*$B92))</f>
        <v>64.7388924853512</v>
      </c>
      <c r="U182" s="0" t="n">
        <f aca="false">IF($B92=0,0,IF(SIN(U$12)=0,999999999,(SIN(U$12)*COS($E92)+SIN($E92)*COS(U$12))/SIN(U$12)*$B92))</f>
        <v>60.429311737261</v>
      </c>
      <c r="V182" s="0" t="n">
        <f aca="false">IF($B92=0,0,IF(SIN(V$12)=0,999999999,(SIN(V$12)*COS($E92)+SIN($E92)*COS(V$12))/SIN(V$12)*$B92))</f>
        <v>56.6468710708729</v>
      </c>
      <c r="W182" s="0" t="n">
        <f aca="false">IF($B92=0,0,IF(SIN(W$12)=0,999999999,(SIN(W$12)*COS($E92)+SIN($E92)*COS(W$12))/SIN(W$12)*$B92))</f>
        <v>53.2985043663732</v>
      </c>
      <c r="X182" s="0" t="n">
        <f aca="false">IF($B92=0,0,IF(SIN(X$12)=0,999999999,(SIN(X$12)*COS($E92)+SIN($E92)*COS(X$12))/SIN(X$12)*$B92))</f>
        <v>50.311824146404</v>
      </c>
      <c r="Y182" s="0" t="n">
        <f aca="false">IF($B92=0,0,IF(SIN(Y$12)=0,999999999,(SIN(Y$12)*COS($E92)+SIN($E92)*COS(Y$12))/SIN(Y$12)*$B92))</f>
        <v>47.6296797922362</v>
      </c>
      <c r="Z182" s="0" t="n">
        <f aca="false">IF($B92=0,0,IF(SIN(Z$12)=0,999999999,(SIN(Z$12)*COS($E92)+SIN($E92)*COS(Z$12))/SIN(Z$12)*$B92))</f>
        <v>45.2063482926775</v>
      </c>
      <c r="AA182" s="0" t="n">
        <f aca="false">IF($B92=0,0,IF(SIN(AA$12)=0,999999999,(SIN(AA$12)*COS($E92)+SIN($E92)*COS(AA$12))/SIN(AA$12)*$B92))</f>
        <v>43.004813348076</v>
      </c>
      <c r="AB182" s="0" t="n">
        <f aca="false">IF($B92=0,0,IF(SIN(AB$12)=0,999999999,(SIN(AB$12)*COS($E92)+SIN($E92)*COS(AB$12))/SIN(AB$12)*$B92))</f>
        <v>40.9947865345514</v>
      </c>
      <c r="AC182" s="0" t="n">
        <f aca="false">IF($B92=0,0,IF(SIN(AC$12)=0,999999999,(SIN(AC$12)*COS($E92)+SIN($E92)*COS(AC$12))/SIN(AC$12)*$B92))</f>
        <v>39.1512446839724</v>
      </c>
      <c r="AD182" s="0" t="n">
        <f aca="false">IF($B92=0,0,IF(SIN(AD$12)=0,999999999,(SIN(AD$12)*COS($E92)+SIN($E92)*COS(AD$12))/SIN(AD$12)*$B92))</f>
        <v>37.4533329166858</v>
      </c>
      <c r="AE182" s="0" t="n">
        <f aca="false">IF($B92=0,0,IF(SIN(AE$12)=0,999999999,(SIN(AE$12)*COS($E92)+SIN($E92)*COS(AE$12))/SIN(AE$12)*$B92))</f>
        <v>35.8835309441574</v>
      </c>
      <c r="AF182" s="0" t="n">
        <f aca="false">IF($B92=0,0,IF(SIN(AF$12)=0,999999999,(SIN(AF$12)*COS($E92)+SIN($E92)*COS(AF$12))/SIN(AF$12)*$B92))</f>
        <v>34.4270117610935</v>
      </c>
      <c r="AG182" s="0" t="n">
        <f aca="false">IF($B92=0,0,IF(SIN(AG$12)=0,999999999,(SIN(AG$12)*COS($E92)+SIN($E92)*COS(AG$12))/SIN(AG$12)*$B92))</f>
        <v>33.0711428482163</v>
      </c>
      <c r="AH182" s="0" t="n">
        <f aca="false">IF($B92=0,0,IF(SIN(AH$12)=0,999999999,(SIN(AH$12)*COS($E92)+SIN($E92)*COS(AH$12))/SIN(AH$12)*$B92))</f>
        <v>31.8050942579534</v>
      </c>
      <c r="AI182" s="0" t="n">
        <f aca="false">IF($B92=0,0,IF(SIN(AI$12)=0,999999999,(SIN(AI$12)*COS($E92)+SIN($E92)*COS(AI$12))/SIN(AI$12)*$B92))</f>
        <v>30.6195277836412</v>
      </c>
      <c r="AJ182" s="0" t="n">
        <f aca="false">IF($B92=0,0,IF(SIN(AJ$12)=0,999999999,(SIN(AJ$12)*COS($E92)+SIN($E92)*COS(AJ$12))/SIN(AJ$12)*$B92))</f>
        <v>29.5063482926775</v>
      </c>
      <c r="AK182" s="0" t="n">
        <f aca="false">IF($B92=0,0,IF(SIN(AK$12)=0,999999999,(SIN(AK$12)*COS($E92)+SIN($E92)*COS(AK$12))/SIN(AK$12)*$B92))</f>
        <v>28.4585031865184</v>
      </c>
      <c r="AL182" s="0" t="n">
        <f aca="false">IF($B92=0,0,IF(SIN(AL$12)=0,999999999,(SIN(AL$12)*COS($E92)+SIN($E92)*COS(AL$12))/SIN(AL$12)*$B92))</f>
        <v>27.4698194596913</v>
      </c>
      <c r="AM182" s="0" t="n">
        <f aca="false">IF($B92=0,0,IF(SIN(AM$12)=0,999999999,(SIN(AM$12)*COS($E92)+SIN($E92)*COS(AM$12))/SIN(AM$12)*$B92))</f>
        <v>26.5348703821873</v>
      </c>
      <c r="AN182" s="0" t="n">
        <f aca="false">IF($B92=0,0,IF(SIN(AN$12)=0,999999999,(SIN(AN$12)*COS($E92)+SIN($E92)*COS(AN$12))/SIN(AN$12)*$B92))</f>
        <v>25.6488657062136</v>
      </c>
      <c r="AO182" s="0" t="n">
        <f aca="false">IF($B92=0,0,IF(SIN(AO$12)=0,999999999,(SIN(AO$12)*COS($E92)+SIN($E92)*COS(AO$12))/SIN(AO$12)*$B92))</f>
        <v>24.8075606923413</v>
      </c>
      <c r="AP182" s="0" t="n">
        <f aca="false">IF($B92=0,0,IF(SIN(AP$12)=0,999999999,(SIN(AP$12)*COS($E92)+SIN($E92)*COS(AP$12))/SIN(AP$12)*$B92))</f>
        <v>24.0071802956286</v>
      </c>
      <c r="AQ182" s="0" t="n">
        <f aca="false">IF($B92=0,0,IF(SIN(AQ$12)=0,999999999,(SIN(AQ$12)*COS($E92)+SIN($E92)*COS(AQ$12))/SIN(AQ$12)*$B92))</f>
        <v>23.2443556435166</v>
      </c>
      <c r="AR182" s="0" t="n">
        <f aca="false">IF($B92=0,0,IF(SIN(AR$12)=0,999999999,(SIN(AR$12)*COS($E92)+SIN($E92)*COS(AR$12))/SIN(AR$12)*$B92))</f>
        <v>22.5160705411243</v>
      </c>
      <c r="AS182" s="0" t="n">
        <f aca="false">IF($B92=0,0,IF(SIN(AS$12)=0,999999999,(SIN(AS$12)*COS($E92)+SIN($E92)*COS(AS$12))/SIN(AS$12)*$B92))</f>
        <v>21.8196162040475</v>
      </c>
      <c r="AT182" s="0" t="n">
        <f aca="false">IF($B92=0,0,IF(SIN(AT$12)=0,999999999,(SIN(AT$12)*COS($E92)+SIN($E92)*COS(AT$12))/SIN(AT$12)*$B92))</f>
        <v>21.1525527787416</v>
      </c>
      <c r="AU182" s="0" t="n">
        <f aca="false">IF($B92=0,0,IF(SIN(AU$12)=0,999999999,(SIN(AU$12)*COS($E92)+SIN($E92)*COS(AU$12))/SIN(AU$12)*$B92))</f>
        <v>20.5126764915203</v>
      </c>
      <c r="AV182" s="0" t="n">
        <f aca="false">IF($B92=0,0,IF(SIN(AV$12)=0,999999999,(SIN(AV$12)*COS($E92)+SIN($E92)*COS(AV$12))/SIN(AV$12)*$B92))</f>
        <v>19.8979914879508</v>
      </c>
      <c r="AW182" s="0" t="n">
        <f aca="false">IF($B92=0,0,IF(SIN(AW$12)=0,999999999,(SIN(AW$12)*COS($E92)+SIN($E92)*COS(AW$12))/SIN(AW$12)*$B92))</f>
        <v>19.306685598975</v>
      </c>
      <c r="AX182" s="0" t="n">
        <f aca="false">IF($B92=0,0,IF(SIN(AX$12)=0,999999999,(SIN(AX$12)*COS($E92)+SIN($E92)*COS(AX$12))/SIN(AX$12)*$B92))</f>
        <v>18.7371094089227</v>
      </c>
      <c r="AY182" s="0" t="n">
        <f aca="false">IF($B92=0,0,IF(SIN(AY$12)=0,999999999,(SIN(AY$12)*COS($E92)+SIN($E92)*COS(AY$12))/SIN(AY$12)*$B92))</f>
        <v>18.1877581116625</v>
      </c>
      <c r="AZ182" s="0" t="n">
        <f aca="false">IF($B92=0,0,IF(SIN(AZ$12)=0,999999999,(SIN(AZ$12)*COS($E92)+SIN($E92)*COS(AZ$12))/SIN(AZ$12)*$B92))</f>
        <v>17.6572557304727</v>
      </c>
      <c r="BA182" s="0" t="n">
        <f aca="false">IF($B92=0,0,IF(SIN(BA$12)=0,999999999,(SIN(BA$12)*COS($E92)+SIN($E92)*COS(BA$12))/SIN(BA$12)*$B92))</f>
        <v>17.1443413494495</v>
      </c>
      <c r="BB182" s="0" t="n">
        <f aca="false">IF($B92=0,0,IF(SIN(BB$12)=0,999999999,(SIN(BB$12)*COS($E92)+SIN($E92)*COS(BB$12))/SIN(BB$12)*$B92))</f>
        <v>16.6478570629594</v>
      </c>
      <c r="BC182" s="0" t="n">
        <f aca="false">IF($B92=0,0,IF(SIN(BC$12)=0,999999999,(SIN(BC$12)*COS($E92)+SIN($E92)*COS(BC$12))/SIN(BC$12)*$B92))</f>
        <v>16.166737397547</v>
      </c>
      <c r="BD182" s="0" t="n">
        <f aca="false">IF($B92=0,0,IF(SIN(BD$12)=0,999999999,(SIN(BD$12)*COS($E92)+SIN($E92)*COS(BD$12))/SIN(BD$12)*$B92))</f>
        <v>15.7</v>
      </c>
      <c r="BE182" s="0" t="n">
        <f aca="false">IF($B92=0,0,IF(SIN(BE$12)=0,999999999,(SIN(BE$12)*COS($E92)+SIN($E92)*COS(BE$12))/SIN(BE$12)*$B92))</f>
        <v>15.2467374176191</v>
      </c>
      <c r="BF182" s="0" t="n">
        <f aca="false">IF($B92=0,0,IF(SIN(BF$12)=0,999999999,(SIN(BF$12)*COS($E92)+SIN($E92)*COS(BF$12))/SIN(BF$12)*$B92))</f>
        <v>14.8061098234937</v>
      </c>
      <c r="BG182" s="0" t="n">
        <f aca="false">IF($B92=0,0,IF(SIN(BG$12)=0,999999999,(SIN(BG$12)*COS($E92)+SIN($E92)*COS(BG$12))/SIN(BG$12)*$B92))</f>
        <v>14.3773385617941</v>
      </c>
      <c r="BH182" s="0" t="n">
        <f aca="false">IF($B92=0,0,IF(SIN(BH$12)=0,999999999,(SIN(BH$12)*COS($E92)+SIN($E92)*COS(BH$12))/SIN(BH$12)*$B92))</f>
        <v>13.9597004065933</v>
      </c>
      <c r="BI182" s="0" t="n">
        <f aca="false">IF($B92=0,0,IF(SIN(BI$12)=0,999999999,(SIN(BI$12)*COS($E92)+SIN($E92)*COS(BI$12))/SIN(BI$12)*$B92))</f>
        <v>13.5525224432111</v>
      </c>
      <c r="BJ182" s="0" t="n">
        <f aca="false">IF($B92=0,0,IF(SIN(BJ$12)=0,999999999,(SIN(BJ$12)*COS($E92)+SIN($E92)*COS(BJ$12))/SIN(BJ$12)*$B92))</f>
        <v>13.1551774940601</v>
      </c>
      <c r="BK182" s="0" t="n">
        <f aca="false">IF($B92=0,0,IF(SIN(BK$12)=0,999999999,(SIN(BK$12)*COS($E92)+SIN($E92)*COS(BK$12))/SIN(BK$12)*$B92))</f>
        <v>12.7670800219116</v>
      </c>
      <c r="BL182" s="0" t="n">
        <f aca="false">IF($B92=0,0,IF(SIN(BL$12)=0,999999999,(SIN(BL$12)*COS($E92)+SIN($E92)*COS(BL$12))/SIN(BL$12)*$B92))</f>
        <v>12.3876824527372</v>
      </c>
      <c r="BM182" s="0" t="n">
        <f aca="false">IF($B92=0,0,IF(SIN(BM$12)=0,999999999,(SIN(BM$12)*COS($E92)+SIN($E92)*COS(BM$12))/SIN(BM$12)*$B92))</f>
        <v>12.0164718681104</v>
      </c>
      <c r="BN182" s="0" t="n">
        <f aca="false">IF($B92=0,0,IF(SIN(BN$12)=0,999999999,(SIN(BN$12)*COS($E92)+SIN($E92)*COS(BN$12))/SIN(BN$12)*$B92))</f>
        <v>11.6529670238064</v>
      </c>
      <c r="BO182" s="0" t="n">
        <f aca="false">IF($B92=0,0,IF(SIN(BO$12)=0,999999999,(SIN(BO$12)*COS($E92)+SIN($E92)*COS(BO$12))/SIN(BO$12)*$B92))</f>
        <v>11.2967156569087</v>
      </c>
      <c r="BP182" s="0" t="n">
        <f aca="false">IF($B92=0,0,IF(SIN(BP$12)=0,999999999,(SIN(BP$12)*COS($E92)+SIN($E92)*COS(BP$12))/SIN(BP$12)*$B92))</f>
        <v>10.947292048575</v>
      </c>
      <c r="BQ182" s="0" t="n">
        <f aca="false">IF($B92=0,0,IF(SIN(BQ$12)=0,999999999,(SIN(BQ$12)*COS($E92)+SIN($E92)*COS(BQ$12))/SIN(BQ$12)*$B92))</f>
        <v>10.6042948137714</v>
      </c>
      <c r="BR182" s="0" t="n">
        <f aca="false">IF($B92=0,0,IF(SIN(BR$12)=0,999999999,(SIN(BR$12)*COS($E92)+SIN($E92)*COS(BR$12))/SIN(BR$12)*$B92))</f>
        <v>10.2673448928479</v>
      </c>
      <c r="BS182" s="0" t="n">
        <f aca="false">IF($B92=0,0,IF(SIN(BS$12)=0,999999999,(SIN(BS$12)*COS($E92)+SIN($E92)*COS(BS$12))/SIN(BS$12)*$B92))</f>
        <v>9.93608372289908</v>
      </c>
      <c r="BT182" s="0" t="n">
        <f aca="false">IF($B92=0,0,IF(SIN(BT$12)=0,999999999,(SIN(BT$12)*COS($E92)+SIN($E92)*COS(BT$12))/SIN(BT$12)*$B92))</f>
        <v>9.61017156950869</v>
      </c>
      <c r="BU182" s="0" t="n">
        <f aca="false">IF($B92=0,0,IF(SIN(BU$12)=0,999999999,(SIN(BU$12)*COS($E92)+SIN($E92)*COS(BU$12))/SIN(BU$12)*$B92))</f>
        <v>9.28928600176879</v>
      </c>
      <c r="BV182" s="0" t="n">
        <f aca="false">IF($B92=0,0,IF(SIN(BV$12)=0,999999999,(SIN(BV$12)*COS($E92)+SIN($E92)*COS(BV$12))/SIN(BV$12)*$B92))</f>
        <v>8.9731204954477</v>
      </c>
      <c r="BW182" s="0" t="n">
        <f aca="false">IF($B92=0,0,IF(SIN(BW$12)=0,999999999,(SIN(BW$12)*COS($E92)+SIN($E92)*COS(BW$12))/SIN(BW$12)*$B92))</f>
        <v>8.66138315091602</v>
      </c>
      <c r="BX182" s="0" t="n">
        <f aca="false">IF($B92=0,0,IF(SIN(BX$12)=0,999999999,(SIN(BX$12)*COS($E92)+SIN($E92)*COS(BX$12))/SIN(BX$12)*$B92))</f>
        <v>8.35379551393598</v>
      </c>
      <c r="BY182" s="0" t="n">
        <f aca="false">IF($B92=0,0,IF(SIN(BY$12)=0,999999999,(SIN(BY$12)*COS($E92)+SIN($E92)*COS(BY$12))/SIN(BY$12)*$B92))</f>
        <v>8.0500914887294</v>
      </c>
      <c r="BZ182" s="0" t="n">
        <f aca="false">IF($B92=0,0,IF(SIN(BZ$12)=0,999999999,(SIN(BZ$12)*COS($E92)+SIN($E92)*COS(BZ$12))/SIN(BZ$12)*$B92))</f>
        <v>7.75001633388846</v>
      </c>
      <c r="CA182" s="0" t="n">
        <f aca="false">IF($B92=0,0,IF(SIN(CA$12)=0,999999999,(SIN(CA$12)*COS($E92)+SIN($E92)*COS(CA$12))/SIN(CA$12)*$B92))</f>
        <v>7.45332573268772</v>
      </c>
      <c r="CB182" s="0" t="n">
        <f aca="false">IF($B92=0,0,IF(SIN(CB$12)=0,999999999,(SIN(CB$12)*COS($E92)+SIN($E92)*COS(CB$12))/SIN(CB$12)*$B92))</f>
        <v>7.15978493023221</v>
      </c>
      <c r="CC182" s="0" t="n">
        <f aca="false">IF($B92=0,0,IF(SIN(CC$12)=0,999999999,(SIN(CC$12)*COS($E92)+SIN($E92)*COS(CC$12))/SIN(CC$12)*$B92))</f>
        <v>6.86916793064743</v>
      </c>
      <c r="CD182" s="0" t="n">
        <f aca="false">IF($B92=0,0,IF(SIN(CD$12)=0,999999999,(SIN(CD$12)*COS($E92)+SIN($E92)*COS(CD$12))/SIN(CD$12)*$B92))</f>
        <v>6.58125674818619</v>
      </c>
      <c r="CE182" s="0" t="n">
        <f aca="false">IF($B92=0,0,IF(SIN(CE$12)=0,999999999,(SIN(CE$12)*COS($E92)+SIN($E92)*COS(CE$12))/SIN(CE$12)*$B92))</f>
        <v>6.29584070671735</v>
      </c>
      <c r="CF182" s="0" t="n">
        <f aca="false">IF($B92=0,0,IF(SIN(CF$12)=0,999999999,(SIN(CF$12)*COS($E92)+SIN($E92)*COS(CF$12))/SIN(CF$12)*$B92))</f>
        <v>6.01271578258502</v>
      </c>
      <c r="CG182" s="0" t="n">
        <f aca="false">IF($B92=0,0,IF(SIN(CG$12)=0,999999999,(SIN(CG$12)*COS($E92)+SIN($E92)*COS(CG$12))/SIN(CG$12)*$B92))</f>
        <v>5.7316839862771</v>
      </c>
      <c r="CH182" s="0" t="n">
        <f aca="false">IF($B92=0,0,IF(SIN(CH$12)=0,999999999,(SIN(CH$12)*COS($E92)+SIN($E92)*COS(CH$12))/SIN(CH$12)*$B92))</f>
        <v>5.45255277874172</v>
      </c>
      <c r="CI182" s="0" t="n">
        <f aca="false">IF($B92=0,0,IF(SIN(CI$12)=0,999999999,(SIN(CI$12)*COS($E92)+SIN($E92)*COS(CI$12))/SIN(CI$12)*$B92))</f>
        <v>5.17513451854403</v>
      </c>
      <c r="CJ182" s="0" t="n">
        <f aca="false">IF($B92=0,0,IF(SIN(CJ$12)=0,999999999,(SIN(CJ$12)*COS($E92)+SIN($E92)*COS(CJ$12))/SIN(CJ$12)*$B92))</f>
        <v>4.89924593635751</v>
      </c>
      <c r="CK182" s="0" t="n">
        <f aca="false">IF($B92=0,0,IF(SIN(CK$12)=0,999999999,(SIN(CK$12)*COS($E92)+SIN($E92)*COS(CK$12))/SIN(CK$12)*$B92))</f>
        <v>4.62470763355078</v>
      </c>
      <c r="CL182" s="0" t="n">
        <f aca="false">IF($B92=0,0,IF(SIN(CL$12)=0,999999999,(SIN(CL$12)*COS($E92)+SIN($E92)*COS(CL$12))/SIN(CL$12)*$B92))</f>
        <v>4.35134360186651</v>
      </c>
      <c r="CM182" s="0" t="n">
        <f aca="false">IF($B92=0,0,IF(SIN(CM$12)=0,999999999,(SIN(CM$12)*COS($E92)+SIN($E92)*COS(CM$12))/SIN(CM$12)*$B92))</f>
        <v>4.07898076138466</v>
      </c>
      <c r="CN182" s="0" t="n">
        <f aca="false">IF($B92=0,0,IF(SIN(CN$12)=0,999999999,(SIN(CN$12)*COS($E92)+SIN($E92)*COS(CN$12))/SIN(CN$12)*$B92))</f>
        <v>3.80744851413363</v>
      </c>
      <c r="CO182" s="0" t="n">
        <f aca="false">IF($B92=0,0,IF(SIN(CO$12)=0,999999999,(SIN(CO$12)*COS($E92)+SIN($E92)*COS(CO$12))/SIN(CO$12)*$B92))</f>
        <v>3.53657831086145</v>
      </c>
      <c r="CP182" s="0" t="n">
        <f aca="false">IF($B92=0,0,IF(SIN(CP$12)=0,999999999,(SIN(CP$12)*COS($E92)+SIN($E92)*COS(CP$12))/SIN(CP$12)*$B92))</f>
        <v>3.26620322859588</v>
      </c>
      <c r="CQ182" s="0" t="n">
        <f aca="false">IF($B92=0,0,IF(SIN(CQ$12)=0,999999999,(SIN(CQ$12)*COS($E92)+SIN($E92)*COS(CQ$12))/SIN(CQ$12)*$B92))</f>
        <v>2.99615755671997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890.834667133881</v>
      </c>
      <c r="H183" s="0" t="n">
        <f aca="false">IF($B93=0,0,IF(SIN(H$12)=0,999999999,(SIN(H$12)*COS($E93)+SIN($E93)*COS(H$12))/SIN(H$12)*$B93))</f>
        <v>446.510008829212</v>
      </c>
      <c r="I183" s="0" t="n">
        <f aca="false">IF($B93=0,0,IF(SIN(I$12)=0,999999999,(SIN(I$12)*COS($E93)+SIN($E93)*COS(I$12))/SIN(I$12)*$B93))</f>
        <v>298.341615939941</v>
      </c>
      <c r="J183" s="0" t="n">
        <f aca="false">IF($B93=0,0,IF(SIN(J$12)=0,999999999,(SIN(J$12)*COS($E93)+SIN($E93)*COS(J$12))/SIN(J$12)*$B93))</f>
        <v>224.21226189573</v>
      </c>
      <c r="K183" s="0" t="n">
        <f aca="false">IF($B93=0,0,IF(SIN(K$12)=0,999999999,(SIN(K$12)*COS($E93)+SIN($E93)*COS(K$12))/SIN(K$12)*$B93))</f>
        <v>179.698492552862</v>
      </c>
      <c r="L183" s="0" t="n">
        <f aca="false">IF($B93=0,0,IF(SIN(L$12)=0,999999999,(SIN(L$12)*COS($E93)+SIN($E93)*COS(L$12))/SIN(L$12)*$B93))</f>
        <v>149.992482482984</v>
      </c>
      <c r="M183" s="0" t="n">
        <f aca="false">IF($B93=0,0,IF(SIN(M$12)=0,999999999,(SIN(M$12)*COS($E93)+SIN($E93)*COS(M$12))/SIN(M$12)*$B93))</f>
        <v>128.748014437379</v>
      </c>
      <c r="N183" s="0" t="n">
        <f aca="false">IF($B93=0,0,IF(SIN(N$12)=0,999999999,(SIN(N$12)*COS($E93)+SIN($E93)*COS(N$12))/SIN(N$12)*$B93))</f>
        <v>112.791974208146</v>
      </c>
      <c r="O183" s="0" t="n">
        <f aca="false">IF($B93=0,0,IF(SIN(O$12)=0,999999999,(SIN(O$12)*COS($E93)+SIN($E93)*COS(O$12))/SIN(O$12)*$B93))</f>
        <v>100.361515577544</v>
      </c>
      <c r="P183" s="0" t="n">
        <f aca="false">IF($B93=0,0,IF(SIN(P$12)=0,999999999,(SIN(P$12)*COS($E93)+SIN($E93)*COS(P$12))/SIN(P$12)*$B93))</f>
        <v>90.3989262937413</v>
      </c>
      <c r="Q183" s="0" t="n">
        <f aca="false">IF($B93=0,0,IF(SIN(Q$12)=0,999999999,(SIN(Q$12)*COS($E93)+SIN($E93)*COS(Q$12))/SIN(Q$12)*$B93))</f>
        <v>82.2311126015633</v>
      </c>
      <c r="R183" s="0" t="n">
        <f aca="false">IF($B93=0,0,IF(SIN(R$12)=0,999999999,(SIN(R$12)*COS($E93)+SIN($E93)*COS(R$12))/SIN(R$12)*$B93))</f>
        <v>75.4093415044632</v>
      </c>
      <c r="S183" s="0" t="n">
        <f aca="false">IF($B93=0,0,IF(SIN(S$12)=0,999999999,(SIN(S$12)*COS($E93)+SIN($E93)*COS(S$12))/SIN(S$12)*$B93))</f>
        <v>69.6229481331451</v>
      </c>
      <c r="T183" s="0" t="n">
        <f aca="false">IF($B93=0,0,IF(SIN(T$12)=0,999999999,(SIN(T$12)*COS($E93)+SIN($E93)*COS(T$12))/SIN(T$12)*$B93))</f>
        <v>64.6500256674654</v>
      </c>
      <c r="U183" s="0" t="n">
        <f aca="false">IF($B93=0,0,IF(SIN(U$12)=0,999999999,(SIN(U$12)*COS($E93)+SIN($E93)*COS(U$12))/SIN(U$12)*$B93))</f>
        <v>60.3278392866995</v>
      </c>
      <c r="V183" s="0" t="n">
        <f aca="false">IF($B93=0,0,IF(SIN(V$12)=0,999999999,(SIN(V$12)*COS($E93)+SIN($E93)*COS(V$12))/SIN(V$12)*$B93))</f>
        <v>56.534334885706</v>
      </c>
      <c r="W183" s="0" t="n">
        <f aca="false">IF($B93=0,0,IF(SIN(W$12)=0,999999999,(SIN(W$12)*COS($E93)+SIN($E93)*COS(W$12))/SIN(W$12)*$B93))</f>
        <v>53.1761741239168</v>
      </c>
      <c r="X183" s="0" t="n">
        <f aca="false">IF($B93=0,0,IF(SIN(X$12)=0,999999999,(SIN(X$12)*COS($E93)+SIN($E93)*COS(X$12))/SIN(X$12)*$B93))</f>
        <v>50.1807577887724</v>
      </c>
      <c r="Y183" s="0" t="n">
        <f aca="false">IF($B93=0,0,IF(SIN(Y$12)=0,999999999,(SIN(Y$12)*COS($E93)+SIN($E93)*COS(Y$12))/SIN(Y$12)*$B93))</f>
        <v>47.4907680945383</v>
      </c>
      <c r="Z183" s="0" t="n">
        <f aca="false">IF($B93=0,0,IF(SIN(Z$12)=0,999999999,(SIN(Z$12)*COS($E93)+SIN($E93)*COS(Z$12))/SIN(Z$12)*$B93))</f>
        <v>45.0603482890584</v>
      </c>
      <c r="AA183" s="0" t="n">
        <f aca="false">IF($B93=0,0,IF(SIN(AA$12)=0,999999999,(SIN(AA$12)*COS($E93)+SIN($E93)*COS(AA$12))/SIN(AA$12)*$B93))</f>
        <v>42.852373799068</v>
      </c>
      <c r="AB183" s="0" t="n">
        <f aca="false">IF($B93=0,0,IF(SIN(AB$12)=0,999999999,(SIN(AB$12)*COS($E93)+SIN($E93)*COS(AB$12))/SIN(AB$12)*$B93))</f>
        <v>40.8364676062811</v>
      </c>
      <c r="AC183" s="0" t="n">
        <f aca="false">IF($B93=0,0,IF(SIN(AC$12)=0,999999999,(SIN(AC$12)*COS($E93)+SIN($E93)*COS(AC$12))/SIN(AC$12)*$B93))</f>
        <v>38.9875333491668</v>
      </c>
      <c r="AD183" s="0" t="n">
        <f aca="false">IF($B93=0,0,IF(SIN(AD$12)=0,999999999,(SIN(AD$12)*COS($E93)+SIN($E93)*COS(AD$12))/SIN(AD$12)*$B93))</f>
        <v>37.2846551470215</v>
      </c>
      <c r="AE183" s="0" t="n">
        <f aca="false">IF($B93=0,0,IF(SIN(AE$12)=0,999999999,(SIN(AE$12)*COS($E93)+SIN($E93)*COS(AE$12))/SIN(AE$12)*$B93))</f>
        <v>35.7102614640238</v>
      </c>
      <c r="AF183" s="0" t="n">
        <f aca="false">IF($B93=0,0,IF(SIN(AF$12)=0,999999999,(SIN(AF$12)*COS($E93)+SIN($E93)*COS(AF$12))/SIN(AF$12)*$B93))</f>
        <v>34.2494819255146</v>
      </c>
      <c r="AG183" s="0" t="n">
        <f aca="false">IF($B93=0,0,IF(SIN(AG$12)=0,999999999,(SIN(AG$12)*COS($E93)+SIN($E93)*COS(AG$12))/SIN(AG$12)*$B93))</f>
        <v>32.889647061778</v>
      </c>
      <c r="AH183" s="0" t="n">
        <f aca="false">IF($B93=0,0,IF(SIN(AH$12)=0,999999999,(SIN(AH$12)*COS($E93)+SIN($E93)*COS(AH$12))/SIN(AH$12)*$B93))</f>
        <v>31.6198952473707</v>
      </c>
      <c r="AI183" s="0" t="n">
        <f aca="false">IF($B93=0,0,IF(SIN(AI$12)=0,999999999,(SIN(AI$12)*COS($E93)+SIN($E93)*COS(AI$12))/SIN(AI$12)*$B93))</f>
        <v>30.4308609611387</v>
      </c>
      <c r="AJ183" s="0" t="n">
        <f aca="false">IF($B93=0,0,IF(SIN(AJ$12)=0,999999999,(SIN(AJ$12)*COS($E93)+SIN($E93)*COS(AJ$12))/SIN(AJ$12)*$B93))</f>
        <v>29.3144253920121</v>
      </c>
      <c r="AK183" s="0" t="n">
        <f aca="false">IF($B93=0,0,IF(SIN(AK$12)=0,999999999,(SIN(AK$12)*COS($E93)+SIN($E93)*COS(AK$12))/SIN(AK$12)*$B93))</f>
        <v>28.2635153124179</v>
      </c>
      <c r="AL183" s="0" t="n">
        <f aca="false">IF($B93=0,0,IF(SIN(AL$12)=0,999999999,(SIN(AL$12)*COS($E93)+SIN($E93)*COS(AL$12))/SIN(AL$12)*$B93))</f>
        <v>27.2719396606864</v>
      </c>
      <c r="AM183" s="0" t="n">
        <f aca="false">IF($B93=0,0,IF(SIN(AM$12)=0,999999999,(SIN(AM$12)*COS($E93)+SIN($E93)*COS(AM$12))/SIN(AM$12)*$B93))</f>
        <v>26.3342558334863</v>
      </c>
      <c r="AN183" s="0" t="n">
        <f aca="false">IF($B93=0,0,IF(SIN(AN$12)=0,999999999,(SIN(AN$12)*COS($E93)+SIN($E93)*COS(AN$12))/SIN(AN$12)*$B93))</f>
        <v>25.4456595714286</v>
      </c>
      <c r="AO183" s="0" t="n">
        <f aca="false">IF($B93=0,0,IF(SIN(AO$12)=0,999999999,(SIN(AO$12)*COS($E93)+SIN($E93)*COS(AO$12))/SIN(AO$12)*$B93))</f>
        <v>24.6018937191146</v>
      </c>
      <c r="AP183" s="0" t="n">
        <f aca="false">IF($B93=0,0,IF(SIN(AP$12)=0,999999999,(SIN(AP$12)*COS($E93)+SIN($E93)*COS(AP$12))/SIN(AP$12)*$B93))</f>
        <v>23.7991721895001</v>
      </c>
      <c r="AQ183" s="0" t="n">
        <f aca="false">IF($B93=0,0,IF(SIN(AQ$12)=0,999999999,(SIN(AQ$12)*COS($E93)+SIN($E93)*COS(AQ$12))/SIN(AQ$12)*$B93))</f>
        <v>23.0341162559892</v>
      </c>
      <c r="AR183" s="0" t="n">
        <f aca="false">IF($B93=0,0,IF(SIN(AR$12)=0,999999999,(SIN(AR$12)*COS($E93)+SIN($E93)*COS(AR$12))/SIN(AR$12)*$B93))</f>
        <v>22.3037009012544</v>
      </c>
      <c r="AS183" s="0" t="n">
        <f aca="false">IF($B93=0,0,IF(SIN(AS$12)=0,999999999,(SIN(AS$12)*COS($E93)+SIN($E93)*COS(AS$12))/SIN(AS$12)*$B93))</f>
        <v>21.6052094176286</v>
      </c>
      <c r="AT183" s="0" t="n">
        <f aca="false">IF($B93=0,0,IF(SIN(AT$12)=0,999999999,(SIN(AT$12)*COS($E93)+SIN($E93)*COS(AT$12))/SIN(AT$12)*$B93))</f>
        <v>20.936194814934</v>
      </c>
      <c r="AU183" s="0" t="n">
        <f aca="false">IF($B93=0,0,IF(SIN(AU$12)=0,999999999,(SIN(AU$12)*COS($E93)+SIN($E93)*COS(AU$12))/SIN(AU$12)*$B93))</f>
        <v>20.2944468733903</v>
      </c>
      <c r="AV183" s="0" t="n">
        <f aca="false">IF($B93=0,0,IF(SIN(AV$12)=0,999999999,(SIN(AV$12)*COS($E93)+SIN($E93)*COS(AV$12))/SIN(AV$12)*$B93))</f>
        <v>19.6779639006403</v>
      </c>
      <c r="AW183" s="0" t="n">
        <f aca="false">IF($B93=0,0,IF(SIN(AW$12)=0,999999999,(SIN(AW$12)*COS($E93)+SIN($E93)*COS(AW$12))/SIN(AW$12)*$B93))</f>
        <v>19.0849284269853</v>
      </c>
      <c r="AX183" s="0" t="n">
        <f aca="false">IF($B93=0,0,IF(SIN(AX$12)=0,999999999,(SIN(AX$12)*COS($E93)+SIN($E93)*COS(AX$12))/SIN(AX$12)*$B93))</f>
        <v>18.5136862121728</v>
      </c>
      <c r="AY183" s="0" t="n">
        <f aca="false">IF($B93=0,0,IF(SIN(AY$12)=0,999999999,(SIN(AY$12)*COS($E93)+SIN($E93)*COS(AY$12))/SIN(AY$12)*$B93))</f>
        <v>17.9627280484753</v>
      </c>
      <c r="AZ183" s="0" t="n">
        <f aca="false">IF($B93=0,0,IF(SIN(AZ$12)=0,999999999,(SIN(AZ$12)*COS($E93)+SIN($E93)*COS(AZ$12))/SIN(AZ$12)*$B93))</f>
        <v>17.4306739344042</v>
      </c>
      <c r="BA183" s="0" t="n">
        <f aca="false">IF($B93=0,0,IF(SIN(BA$12)=0,999999999,(SIN(BA$12)*COS($E93)+SIN($E93)*COS(BA$12))/SIN(BA$12)*$B93))</f>
        <v>16.9162592658452</v>
      </c>
      <c r="BB183" s="0" t="n">
        <f aca="false">IF($B93=0,0,IF(SIN(BB$12)=0,999999999,(SIN(BB$12)*COS($E93)+SIN($E93)*COS(BB$12))/SIN(BB$12)*$B93))</f>
        <v>16.4183227502612</v>
      </c>
      <c r="BC183" s="0" t="n">
        <f aca="false">IF($B93=0,0,IF(SIN(BC$12)=0,999999999,(SIN(BC$12)*COS($E93)+SIN($E93)*COS(BC$12))/SIN(BC$12)*$B93))</f>
        <v>15.9357957976602</v>
      </c>
      <c r="BD183" s="0" t="n">
        <f aca="false">IF($B93=0,0,IF(SIN(BD$12)=0,999999999,(SIN(BD$12)*COS($E93)+SIN($E93)*COS(BD$12))/SIN(BD$12)*$B93))</f>
        <v>15.4676931814218</v>
      </c>
      <c r="BE183" s="0" t="n">
        <f aca="false">IF($B93=0,0,IF(SIN(BE$12)=0,999999999,(SIN(BE$12)*COS($E93)+SIN($E93)*COS(BE$12))/SIN(BE$12)*$B93))</f>
        <v>15.0131047945246</v>
      </c>
      <c r="BF183" s="0" t="n">
        <f aca="false">IF($B93=0,0,IF(SIN(BF$12)=0,999999999,(SIN(BF$12)*COS($E93)+SIN($E93)*COS(BF$12))/SIN(BF$12)*$B93))</f>
        <v>14.5711883535431</v>
      </c>
      <c r="BG183" s="0" t="n">
        <f aca="false">IF($B93=0,0,IF(SIN(BG$12)=0,999999999,(SIN(BG$12)*COS($E93)+SIN($E93)*COS(BG$12))/SIN(BG$12)*$B93))</f>
        <v>14.1411629250595</v>
      </c>
      <c r="BH183" s="0" t="n">
        <f aca="false">IF($B93=0,0,IF(SIN(BH$12)=0,999999999,(SIN(BH$12)*COS($E93)+SIN($E93)*COS(BH$12))/SIN(BH$12)*$B93))</f>
        <v>13.7223031676929</v>
      </c>
      <c r="BI183" s="0" t="n">
        <f aca="false">IF($B93=0,0,IF(SIN(BI$12)=0,999999999,(SIN(BI$12)*COS($E93)+SIN($E93)*COS(BI$12))/SIN(BI$12)*$B93))</f>
        <v>13.3139341984705</v>
      </c>
      <c r="BJ183" s="0" t="n">
        <f aca="false">IF($B93=0,0,IF(SIN(BJ$12)=0,999999999,(SIN(BJ$12)*COS($E93)+SIN($E93)*COS(BJ$12))/SIN(BJ$12)*$B93))</f>
        <v>12.9154270052945</v>
      </c>
      <c r="BK183" s="0" t="n">
        <f aca="false">IF($B93=0,0,IF(SIN(BK$12)=0,999999999,(SIN(BK$12)*COS($E93)+SIN($E93)*COS(BK$12))/SIN(BK$12)*$B93))</f>
        <v>12.5261943382251</v>
      </c>
      <c r="BL183" s="0" t="n">
        <f aca="false">IF($B93=0,0,IF(SIN(BL$12)=0,999999999,(SIN(BL$12)*COS($E93)+SIN($E93)*COS(BL$12))/SIN(BL$12)*$B93))</f>
        <v>12.1456870215661</v>
      </c>
      <c r="BM183" s="0" t="n">
        <f aca="false">IF($B93=0,0,IF(SIN(BM$12)=0,999999999,(SIN(BM$12)*COS($E93)+SIN($E93)*COS(BM$12))/SIN(BM$12)*$B93))</f>
        <v>11.7733906365916</v>
      </c>
      <c r="BN183" s="0" t="n">
        <f aca="false">IF($B93=0,0,IF(SIN(BN$12)=0,999999999,(SIN(BN$12)*COS($E93)+SIN($E93)*COS(BN$12))/SIN(BN$12)*$B93))</f>
        <v>11.408822531425</v>
      </c>
      <c r="BO183" s="0" t="n">
        <f aca="false">IF($B93=0,0,IF(SIN(BO$12)=0,999999999,(SIN(BO$12)*COS($E93)+SIN($E93)*COS(BO$12))/SIN(BO$12)*$B93))</f>
        <v>11.0515291202697</v>
      </c>
      <c r="BP183" s="0" t="n">
        <f aca="false">IF($B93=0,0,IF(SIN(BP$12)=0,999999999,(SIN(BP$12)*COS($E93)+SIN($E93)*COS(BP$12))/SIN(BP$12)*$B93))</f>
        <v>10.7010834390449</v>
      </c>
      <c r="BQ183" s="0" t="n">
        <f aca="false">IF($B93=0,0,IF(SIN(BQ$12)=0,999999999,(SIN(BQ$12)*COS($E93)+SIN($E93)*COS(BQ$12))/SIN(BQ$12)*$B93))</f>
        <v>10.3570829286552</v>
      </c>
      <c r="BR183" s="0" t="n">
        <f aca="false">IF($B93=0,0,IF(SIN(BR$12)=0,999999999,(SIN(BR$12)*COS($E93)+SIN($E93)*COS(BR$12))/SIN(BR$12)*$B93))</f>
        <v>10.0191474206917</v>
      </c>
      <c r="BS183" s="0" t="n">
        <f aca="false">IF($B93=0,0,IF(SIN(BS$12)=0,999999999,(SIN(BS$12)*COS($E93)+SIN($E93)*COS(BS$12))/SIN(BS$12)*$B93))</f>
        <v>9.68691730344333</v>
      </c>
      <c r="BT183" s="0" t="n">
        <f aca="false">IF($B93=0,0,IF(SIN(BT$12)=0,999999999,(SIN(BT$12)*COS($E93)+SIN($E93)*COS(BT$12))/SIN(BT$12)*$B93))</f>
        <v>9.3600518487621</v>
      </c>
      <c r="BU183" s="0" t="n">
        <f aca="false">IF($B93=0,0,IF(SIN(BU$12)=0,999999999,(SIN(BU$12)*COS($E93)+SIN($E93)*COS(BU$12))/SIN(BU$12)*$B93))</f>
        <v>9.0382276826215</v>
      </c>
      <c r="BV183" s="0" t="n">
        <f aca="false">IF($B93=0,0,IF(SIN(BV$12)=0,999999999,(SIN(BV$12)*COS($E93)+SIN($E93)*COS(BV$12))/SIN(BV$12)*$B93))</f>
        <v>8.72113738419872</v>
      </c>
      <c r="BW183" s="0" t="n">
        <f aca="false">IF($B93=0,0,IF(SIN(BW$12)=0,999999999,(SIN(BW$12)*COS($E93)+SIN($E93)*COS(BW$12))/SIN(BW$12)*$B93))</f>
        <v>8.40848820005059</v>
      </c>
      <c r="BX183" s="0" t="n">
        <f aca="false">IF($B93=0,0,IF(SIN(BX$12)=0,999999999,(SIN(BX$12)*COS($E93)+SIN($E93)*COS(BX$12))/SIN(BX$12)*$B93))</f>
        <v>8.10000086145361</v>
      </c>
      <c r="BY183" s="0" t="n">
        <f aca="false">IF($B93=0,0,IF(SIN(BY$12)=0,999999999,(SIN(BY$12)*COS($E93)+SIN($E93)*COS(BY$12))/SIN(BY$12)*$B93))</f>
        <v>7.79540849429276</v>
      </c>
      <c r="BZ183" s="0" t="n">
        <f aca="false">IF($B93=0,0,IF(SIN(BZ$12)=0,999999999,(SIN(BZ$12)*COS($E93)+SIN($E93)*COS(BZ$12))/SIN(BZ$12)*$B93))</f>
        <v>7.49445561203514</v>
      </c>
      <c r="CA183" s="0" t="n">
        <f aca="false">IF($B93=0,0,IF(SIN(CA$12)=0,999999999,(SIN(CA$12)*COS($E93)+SIN($E93)*COS(CA$12))/SIN(CA$12)*$B93))</f>
        <v>7.19689718332271</v>
      </c>
      <c r="CB183" s="0" t="n">
        <f aca="false">IF($B93=0,0,IF(SIN(CB$12)=0,999999999,(SIN(CB$12)*COS($E93)+SIN($E93)*COS(CB$12))/SIN(CB$12)*$B93))</f>
        <v>6.90249776659649</v>
      </c>
      <c r="CC183" s="0" t="n">
        <f aca="false">IF($B93=0,0,IF(SIN(CC$12)=0,999999999,(SIN(CC$12)*COS($E93)+SIN($E93)*COS(CC$12))/SIN(CC$12)*$B93))</f>
        <v>6.61103070493834</v>
      </c>
      <c r="CD183" s="0" t="n">
        <f aca="false">IF($B93=0,0,IF(SIN(CD$12)=0,999999999,(SIN(CD$12)*COS($E93)+SIN($E93)*COS(CD$12))/SIN(CD$12)*$B93))</f>
        <v>6.32227737498726</v>
      </c>
      <c r="CE183" s="0" t="n">
        <f aca="false">IF($B93=0,0,IF(SIN(CE$12)=0,999999999,(SIN(CE$12)*COS($E93)+SIN($E93)*COS(CE$12))/SIN(CE$12)*$B93))</f>
        <v>6.03602648437907</v>
      </c>
      <c r="CF183" s="0" t="n">
        <f aca="false">IF($B93=0,0,IF(SIN(CF$12)=0,999999999,(SIN(CF$12)*COS($E93)+SIN($E93)*COS(CF$12))/SIN(CF$12)*$B93))</f>
        <v>5.75207341268354</v>
      </c>
      <c r="CG183" s="0" t="n">
        <f aca="false">IF($B93=0,0,IF(SIN(CG$12)=0,999999999,(SIN(CG$12)*COS($E93)+SIN($E93)*COS(CG$12))/SIN(CG$12)*$B93))</f>
        <v>5.47021959126425</v>
      </c>
      <c r="CH183" s="0" t="n">
        <f aca="false">IF($B93=0,0,IF(SIN(CH$12)=0,999999999,(SIN(CH$12)*COS($E93)+SIN($E93)*COS(CH$12))/SIN(CH$12)*$B93))</f>
        <v>5.19027191788772</v>
      </c>
      <c r="CI183" s="0" t="n">
        <f aca="false">IF($B93=0,0,IF(SIN(CI$12)=0,999999999,(SIN(CI$12)*COS($E93)+SIN($E93)*COS(CI$12))/SIN(CI$12)*$B93))</f>
        <v>4.91204220226315</v>
      </c>
      <c r="CJ183" s="0" t="n">
        <f aca="false">IF($B93=0,0,IF(SIN(CJ$12)=0,999999999,(SIN(CJ$12)*COS($E93)+SIN($E93)*COS(CJ$12))/SIN(CJ$12)*$B93))</f>
        <v>4.63534663899663</v>
      </c>
      <c r="CK183" s="0" t="n">
        <f aca="false">IF($B93=0,0,IF(SIN(CK$12)=0,999999999,(SIN(CK$12)*COS($E93)+SIN($E93)*COS(CK$12))/SIN(CK$12)*$B93))</f>
        <v>4.36000530471125</v>
      </c>
      <c r="CL183" s="0" t="n">
        <f aca="false">IF($B93=0,0,IF(SIN(CL$12)=0,999999999,(SIN(CL$12)*COS($E93)+SIN($E93)*COS(CL$12))/SIN(CL$12)*$B93))</f>
        <v>4.08584167632104</v>
      </c>
      <c r="CM183" s="0" t="n">
        <f aca="false">IF($B93=0,0,IF(SIN(CM$12)=0,999999999,(SIN(CM$12)*COS($E93)+SIN($E93)*COS(CM$12))/SIN(CM$12)*$B93))</f>
        <v>3.81268216764284</v>
      </c>
      <c r="CN183" s="0" t="n">
        <f aca="false">IF($B93=0,0,IF(SIN(CN$12)=0,999999999,(SIN(CN$12)*COS($E93)+SIN($E93)*COS(CN$12))/SIN(CN$12)*$B93))</f>
        <v>3.54035568170166</v>
      </c>
      <c r="CO183" s="0" t="n">
        <f aca="false">IF($B93=0,0,IF(SIN(CO$12)=0,999999999,(SIN(CO$12)*COS($E93)+SIN($E93)*COS(CO$12))/SIN(CO$12)*$B93))</f>
        <v>3.26869317623472</v>
      </c>
      <c r="CP183" s="0" t="n">
        <f aca="false">IF($B93=0,0,IF(SIN(CP$12)=0,999999999,(SIN(CP$12)*COS($E93)+SIN($E93)*COS(CP$12))/SIN(CP$12)*$B93))</f>
        <v>2.99752724001585</v>
      </c>
      <c r="CQ183" s="0" t="n">
        <f aca="false">IF($B93=0,0,IF(SIN(CQ$12)=0,999999999,(SIN(CQ$12)*COS($E93)+SIN($E93)*COS(CQ$12))/SIN(CQ$12)*$B93))</f>
        <v>2.72669167772036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892.884006384294</v>
      </c>
      <c r="H184" s="0" t="n">
        <f aca="false">IF($B94=0,0,IF(SIN(H$12)=0,999999999,(SIN(H$12)*COS($E94)+SIN($E94)*COS(H$12))/SIN(H$12)*$B94))</f>
        <v>447.398823266209</v>
      </c>
      <c r="I184" s="0" t="n">
        <f aca="false">IF($B94=0,0,IF(SIN(I$12)=0,999999999,(SIN(I$12)*COS($E94)+SIN($E94)*COS(I$12))/SIN(I$12)*$B94))</f>
        <v>298.843431606336</v>
      </c>
      <c r="J184" s="0" t="n">
        <f aca="false">IF($B94=0,0,IF(SIN(J$12)=0,999999999,(SIN(J$12)*COS($E94)+SIN($E94)*COS(J$12))/SIN(J$12)*$B94))</f>
        <v>224.520460230377</v>
      </c>
      <c r="K184" s="0" t="n">
        <f aca="false">IF($B94=0,0,IF(SIN(K$12)=0,999999999,(SIN(K$12)*COS($E94)+SIN($E94)*COS(K$12))/SIN(K$12)*$B94))</f>
        <v>179.890426050762</v>
      </c>
      <c r="L184" s="0" t="n">
        <f aca="false">IF($B94=0,0,IF(SIN(L$12)=0,999999999,(SIN(L$12)*COS($E94)+SIN($E94)*COS(L$12))/SIN(L$12)*$B94))</f>
        <v>150.10682730524</v>
      </c>
      <c r="M184" s="0" t="n">
        <f aca="false">IF($B94=0,0,IF(SIN(M$12)=0,999999999,(SIN(M$12)*COS($E94)+SIN($E94)*COS(M$12))/SIN(M$12)*$B94))</f>
        <v>128.806871156839</v>
      </c>
      <c r="N184" s="0" t="n">
        <f aca="false">IF($B94=0,0,IF(SIN(N$12)=0,999999999,(SIN(N$12)*COS($E94)+SIN($E94)*COS(N$12))/SIN(N$12)*$B94))</f>
        <v>112.809155588945</v>
      </c>
      <c r="O184" s="0" t="n">
        <f aca="false">IF($B94=0,0,IF(SIN(O$12)=0,999999999,(SIN(O$12)*COS($E94)+SIN($E94)*COS(O$12))/SIN(O$12)*$B94))</f>
        <v>100.34623003261</v>
      </c>
      <c r="P184" s="0" t="n">
        <f aca="false">IF($B94=0,0,IF(SIN(P$12)=0,999999999,(SIN(P$12)*COS($E94)+SIN($E94)*COS(P$12))/SIN(P$12)*$B94))</f>
        <v>90.3576196134645</v>
      </c>
      <c r="Q184" s="0" t="n">
        <f aca="false">IF($B94=0,0,IF(SIN(Q$12)=0,999999999,(SIN(Q$12)*COS($E94)+SIN($E94)*COS(Q$12))/SIN(Q$12)*$B94))</f>
        <v>82.1684725329994</v>
      </c>
      <c r="R184" s="0" t="n">
        <f aca="false">IF($B94=0,0,IF(SIN(R$12)=0,999999999,(SIN(R$12)*COS($E94)+SIN($E94)*COS(R$12))/SIN(R$12)*$B94))</f>
        <v>75.3288837557826</v>
      </c>
      <c r="S184" s="0" t="n">
        <f aca="false">IF($B94=0,0,IF(SIN(S$12)=0,999999999,(SIN(S$12)*COS($E94)+SIN($E94)*COS(S$12))/SIN(S$12)*$B94))</f>
        <v>69.5273769916737</v>
      </c>
      <c r="T184" s="0" t="n">
        <f aca="false">IF($B94=0,0,IF(SIN(T$12)=0,999999999,(SIN(T$12)*COS($E94)+SIN($E94)*COS(T$12))/SIN(T$12)*$B94))</f>
        <v>64.5414658254825</v>
      </c>
      <c r="U184" s="0" t="n">
        <f aca="false">IF($B94=0,0,IF(SIN(U$12)=0,999999999,(SIN(U$12)*COS($E94)+SIN($E94)*COS(U$12))/SIN(U$12)*$B94))</f>
        <v>60.2079903918825</v>
      </c>
      <c r="V184" s="0" t="n">
        <f aca="false">IF($B94=0,0,IF(SIN(V$12)=0,999999999,(SIN(V$12)*COS($E94)+SIN($E94)*COS(V$12))/SIN(V$12)*$B94))</f>
        <v>56.4045777944725</v>
      </c>
      <c r="W184" s="0" t="n">
        <f aca="false">IF($B94=0,0,IF(SIN(W$12)=0,999999999,(SIN(W$12)*COS($E94)+SIN($E94)*COS(W$12))/SIN(W$12)*$B94))</f>
        <v>53.0376459036932</v>
      </c>
      <c r="X184" s="0" t="n">
        <f aca="false">IF($B94=0,0,IF(SIN(X$12)=0,999999999,(SIN(X$12)*COS($E94)+SIN($E94)*COS(X$12))/SIN(X$12)*$B94))</f>
        <v>50.0344058862064</v>
      </c>
      <c r="Y184" s="0" t="n">
        <f aca="false">IF($B94=0,0,IF(SIN(Y$12)=0,999999999,(SIN(Y$12)*COS($E94)+SIN($E94)*COS(Y$12))/SIN(Y$12)*$B94))</f>
        <v>47.3373902488255</v>
      </c>
      <c r="Z184" s="0" t="n">
        <f aca="false">IF($B94=0,0,IF(SIN(Z$12)=0,999999999,(SIN(Z$12)*COS($E94)+SIN($E94)*COS(Z$12))/SIN(Z$12)*$B94))</f>
        <v>44.9006224668411</v>
      </c>
      <c r="AA184" s="0" t="n">
        <f aca="false">IF($B94=0,0,IF(SIN(AA$12)=0,999999999,(SIN(AA$12)*COS($E94)+SIN($E94)*COS(AA$12))/SIN(AA$12)*$B94))</f>
        <v>42.6868810018807</v>
      </c>
      <c r="AB184" s="0" t="n">
        <f aca="false">IF($B94=0,0,IF(SIN(AB$12)=0,999999999,(SIN(AB$12)*COS($E94)+SIN($E94)*COS(AB$12))/SIN(AB$12)*$B94))</f>
        <v>40.6657094943863</v>
      </c>
      <c r="AC184" s="0" t="n">
        <f aca="false">IF($B94=0,0,IF(SIN(AC$12)=0,999999999,(SIN(AC$12)*COS($E94)+SIN($E94)*COS(AC$12))/SIN(AC$12)*$B94))</f>
        <v>38.8119460340224</v>
      </c>
      <c r="AD184" s="0" t="n">
        <f aca="false">IF($B94=0,0,IF(SIN(AD$12)=0,999999999,(SIN(AD$12)*COS($E94)+SIN($E94)*COS(AD$12))/SIN(AD$12)*$B94))</f>
        <v>37.1046201102148</v>
      </c>
      <c r="AE184" s="0" t="n">
        <f aca="false">IF($B94=0,0,IF(SIN(AE$12)=0,999999999,(SIN(AE$12)*COS($E94)+SIN($E94)*COS(AE$12))/SIN(AE$12)*$B94))</f>
        <v>35.5261142923152</v>
      </c>
      <c r="AF184" s="0" t="n">
        <f aca="false">IF($B94=0,0,IF(SIN(AF$12)=0,999999999,(SIN(AF$12)*COS($E94)+SIN($E94)*COS(AF$12))/SIN(AF$12)*$B94))</f>
        <v>34.0615193659592</v>
      </c>
      <c r="AG184" s="0" t="n">
        <f aca="false">IF($B94=0,0,IF(SIN(AG$12)=0,999999999,(SIN(AG$12)*COS($E94)+SIN($E94)*COS(AG$12))/SIN(AG$12)*$B94))</f>
        <v>32.6981327702355</v>
      </c>
      <c r="AH184" s="0" t="n">
        <f aca="false">IF($B94=0,0,IF(SIN(AH$12)=0,999999999,(SIN(AH$12)*COS($E94)+SIN($E94)*COS(AH$12))/SIN(AH$12)*$B94))</f>
        <v>31.4250645103869</v>
      </c>
      <c r="AI184" s="0" t="n">
        <f aca="false">IF($B94=0,0,IF(SIN(AI$12)=0,999999999,(SIN(AI$12)*COS($E94)+SIN($E94)*COS(AI$12))/SIN(AI$12)*$B94))</f>
        <v>30.2329246035971</v>
      </c>
      <c r="AJ184" s="0" t="n">
        <f aca="false">IF($B94=0,0,IF(SIN(AJ$12)=0,999999999,(SIN(AJ$12)*COS($E94)+SIN($E94)*COS(AJ$12))/SIN(AJ$12)*$B94))</f>
        <v>29.1135730333971</v>
      </c>
      <c r="AK184" s="0" t="n">
        <f aca="false">IF($B94=0,0,IF(SIN(AK$12)=0,999999999,(SIN(AK$12)*COS($E94)+SIN($E94)*COS(AK$12))/SIN(AK$12)*$B94))</f>
        <v>28.0599180977585</v>
      </c>
      <c r="AL184" s="0" t="n">
        <f aca="false">IF($B94=0,0,IF(SIN(AL$12)=0,999999999,(SIN(AL$12)*COS($E94)+SIN($E94)*COS(AL$12))/SIN(AL$12)*$B94))</f>
        <v>27.0657525646718</v>
      </c>
      <c r="AM184" s="0" t="n">
        <f aca="false">IF($B94=0,0,IF(SIN(AM$12)=0,999999999,(SIN(AM$12)*COS($E94)+SIN($E94)*COS(AM$12))/SIN(AM$12)*$B94))</f>
        <v>26.1256196153528</v>
      </c>
      <c r="AN184" s="0" t="n">
        <f aca="false">IF($B94=0,0,IF(SIN(AN$12)=0,999999999,(SIN(AN$12)*COS($E94)+SIN($E94)*COS(AN$12))/SIN(AN$12)*$B94))</f>
        <v>25.2347024422407</v>
      </c>
      <c r="AO184" s="0" t="n">
        <f aca="false">IF($B94=0,0,IF(SIN(AO$12)=0,999999999,(SIN(AO$12)*COS($E94)+SIN($E94)*COS(AO$12))/SIN(AO$12)*$B94))</f>
        <v>24.3887327707371</v>
      </c>
      <c r="AP184" s="0" t="n">
        <f aca="false">IF($B94=0,0,IF(SIN(AP$12)=0,999999999,(SIN(AP$12)*COS($E94)+SIN($E94)*COS(AP$12))/SIN(AP$12)*$B94))</f>
        <v>23.5839146249751</v>
      </c>
      <c r="AQ184" s="0" t="n">
        <f aca="false">IF($B94=0,0,IF(SIN(AQ$12)=0,999999999,(SIN(AQ$12)*COS($E94)+SIN($E94)*COS(AQ$12))/SIN(AQ$12)*$B94))</f>
        <v>22.8168604535139</v>
      </c>
      <c r="AR184" s="0" t="n">
        <f aca="false">IF($B94=0,0,IF(SIN(AR$12)=0,999999999,(SIN(AR$12)*COS($E94)+SIN($E94)*COS(AR$12))/SIN(AR$12)*$B94))</f>
        <v>22.0845373380293</v>
      </c>
      <c r="AS184" s="0" t="n">
        <f aca="false">IF($B94=0,0,IF(SIN(AS$12)=0,999999999,(SIN(AS$12)*COS($E94)+SIN($E94)*COS(AS$12))/SIN(AS$12)*$B94))</f>
        <v>21.3842214751269</v>
      </c>
      <c r="AT184" s="0" t="n">
        <f aca="false">IF($B94=0,0,IF(SIN(AT$12)=0,999999999,(SIN(AT$12)*COS($E94)+SIN($E94)*COS(AT$12))/SIN(AT$12)*$B94))</f>
        <v>20.7134594833723</v>
      </c>
      <c r="AU184" s="0" t="n">
        <f aca="false">IF($B94=0,0,IF(SIN(AU$12)=0,999999999,(SIN(AU$12)*COS($E94)+SIN($E94)*COS(AU$12))/SIN(AU$12)*$B94))</f>
        <v>20.0700353701461</v>
      </c>
      <c r="AV184" s="0" t="n">
        <f aca="false">IF($B94=0,0,IF(SIN(AV$12)=0,999999999,(SIN(AV$12)*COS($E94)+SIN($E94)*COS(AV$12))/SIN(AV$12)*$B94))</f>
        <v>19.451942214901</v>
      </c>
      <c r="AW184" s="0" t="n">
        <f aca="false">IF($B94=0,0,IF(SIN(AW$12)=0,999999999,(SIN(AW$12)*COS($E94)+SIN($E94)*COS(AW$12))/SIN(AW$12)*$B94))</f>
        <v>18.857357800917</v>
      </c>
      <c r="AX184" s="0" t="n">
        <f aca="false">IF($B94=0,0,IF(SIN(AX$12)=0,999999999,(SIN(AX$12)*COS($E94)+SIN($E94)*COS(AX$12))/SIN(AX$12)*$B94))</f>
        <v>18.2846235672566</v>
      </c>
      <c r="AY184" s="0" t="n">
        <f aca="false">IF($B94=0,0,IF(SIN(AY$12)=0,999999999,(SIN(AY$12)*COS($E94)+SIN($E94)*COS(AY$12))/SIN(AY$12)*$B94))</f>
        <v>17.7322263643157</v>
      </c>
      <c r="AZ184" s="0" t="n">
        <f aca="false">IF($B94=0,0,IF(SIN(AZ$12)=0,999999999,(SIN(AZ$12)*COS($E94)+SIN($E94)*COS(AZ$12))/SIN(AZ$12)*$B94))</f>
        <v>17.1987825862008</v>
      </c>
      <c r="BA184" s="0" t="n">
        <f aca="false">IF($B94=0,0,IF(SIN(BA$12)=0,999999999,(SIN(BA$12)*COS($E94)+SIN($E94)*COS(BA$12))/SIN(BA$12)*$B94))</f>
        <v>16.6830243257972</v>
      </c>
      <c r="BB184" s="0" t="n">
        <f aca="false">IF($B94=0,0,IF(SIN(BB$12)=0,999999999,(SIN(BB$12)*COS($E94)+SIN($E94)*COS(BB$12))/SIN(BB$12)*$B94))</f>
        <v>16.1837872574056</v>
      </c>
      <c r="BC184" s="0" t="n">
        <f aca="false">IF($B94=0,0,IF(SIN(BC$12)=0,999999999,(SIN(BC$12)*COS($E94)+SIN($E94)*COS(BC$12))/SIN(BC$12)*$B94))</f>
        <v>15.7</v>
      </c>
      <c r="BD184" s="0" t="n">
        <f aca="false">IF($B94=0,0,IF(SIN(BD$12)=0,999999999,(SIN(BD$12)*COS($E94)+SIN($E94)*COS(BD$12))/SIN(BD$12)*$B94))</f>
        <v>15.2306747536617</v>
      </c>
      <c r="BE184" s="0" t="n">
        <f aca="false">IF($B94=0,0,IF(SIN(BE$12)=0,999999999,(SIN(BE$12)*COS($E94)+SIN($E94)*COS(BE$12))/SIN(BE$12)*$B94))</f>
        <v>14.7748990342746</v>
      </c>
      <c r="BF184" s="0" t="n">
        <f aca="false">IF($B94=0,0,IF(SIN(BF$12)=0,999999999,(SIN(BF$12)*COS($E94)+SIN($E94)*COS(BF$12))/SIN(BF$12)*$B94))</f>
        <v>14.3318283584658</v>
      </c>
      <c r="BG184" s="0" t="n">
        <f aca="false">IF($B94=0,0,IF(SIN(BG$12)=0,999999999,(SIN(BG$12)*COS($E94)+SIN($E94)*COS(BG$12))/SIN(BG$12)*$B94))</f>
        <v>13.9006797531096</v>
      </c>
      <c r="BH184" s="0" t="n">
        <f aca="false">IF($B94=0,0,IF(SIN(BH$12)=0,999999999,(SIN(BH$12)*COS($E94)+SIN($E94)*COS(BH$12))/SIN(BH$12)*$B94))</f>
        <v>13.4807259823169</v>
      </c>
      <c r="BI184" s="0" t="n">
        <f aca="false">IF($B94=0,0,IF(SIN(BI$12)=0,999999999,(SIN(BI$12)*COS($E94)+SIN($E94)*COS(BI$12))/SIN(BI$12)*$B94))</f>
        <v>13.0712904003982</v>
      </c>
      <c r="BJ184" s="0" t="n">
        <f aca="false">IF($B94=0,0,IF(SIN(BJ$12)=0,999999999,(SIN(BJ$12)*COS($E94)+SIN($E94)*COS(BJ$12))/SIN(BJ$12)*$B94))</f>
        <v>12.6717423523487</v>
      </c>
      <c r="BK184" s="0" t="n">
        <f aca="false">IF($B94=0,0,IF(SIN(BK$12)=0,999999999,(SIN(BK$12)*COS($E94)+SIN($E94)*COS(BK$12))/SIN(BK$12)*$B94))</f>
        <v>12.2814930543994</v>
      </c>
      <c r="BL184" s="0" t="n">
        <f aca="false">IF($B94=0,0,IF(SIN(BL$12)=0,999999999,(SIN(BL$12)*COS($E94)+SIN($E94)*COS(BL$12))/SIN(BL$12)*$B94))</f>
        <v>11.8999918964705</v>
      </c>
      <c r="BM184" s="0" t="n">
        <f aca="false">IF($B94=0,0,IF(SIN(BM$12)=0,999999999,(SIN(BM$12)*COS($E94)+SIN($E94)*COS(BM$12))/SIN(BM$12)*$B94))</f>
        <v>11.5267231162335</v>
      </c>
      <c r="BN184" s="0" t="n">
        <f aca="false">IF($B94=0,0,IF(SIN(BN$12)=0,999999999,(SIN(BN$12)*COS($E94)+SIN($E94)*COS(BN$12))/SIN(BN$12)*$B94))</f>
        <v>11.161202801181</v>
      </c>
      <c r="BO184" s="0" t="n">
        <f aca="false">IF($B94=0,0,IF(SIN(BO$12)=0,999999999,(SIN(BO$12)*COS($E94)+SIN($E94)*COS(BO$12))/SIN(BO$12)*$B94))</f>
        <v>10.8029761808023</v>
      </c>
      <c r="BP184" s="0" t="n">
        <f aca="false">IF($B94=0,0,IF(SIN(BP$12)=0,999999999,(SIN(BP$12)*COS($E94)+SIN($E94)*COS(BP$12))/SIN(BP$12)*$B94))</f>
        <v>10.4516151758356</v>
      </c>
      <c r="BQ184" s="0" t="n">
        <f aca="false">IF($B94=0,0,IF(SIN(BQ$12)=0,999999999,(SIN(BQ$12)*COS($E94)+SIN($E94)*COS(BQ$12))/SIN(BQ$12)*$B94))</f>
        <v>10.1067161757478</v>
      </c>
      <c r="BR184" s="0" t="n">
        <f aca="false">IF($B94=0,0,IF(SIN(BR$12)=0,999999999,(SIN(BR$12)*COS($E94)+SIN($E94)*COS(BR$12))/SIN(BR$12)*$B94))</f>
        <v>9.7678980191737</v>
      </c>
      <c r="BS184" s="0" t="n">
        <f aca="false">IF($B94=0,0,IF(SIN(BS$12)=0,999999999,(SIN(BS$12)*COS($E94)+SIN($E94)*COS(BS$12))/SIN(BS$12)*$B94))</f>
        <v>9.43480015513782</v>
      </c>
      <c r="BT184" s="0" t="n">
        <f aca="false">IF($B94=0,0,IF(SIN(BT$12)=0,999999999,(SIN(BT$12)*COS($E94)+SIN($E94)*COS(BT$12))/SIN(BT$12)*$B94))</f>
        <v>9.10708096554965</v>
      </c>
      <c r="BU184" s="0" t="n">
        <f aca="false">IF($B94=0,0,IF(SIN(BU$12)=0,999999999,(SIN(BU$12)*COS($E94)+SIN($E94)*COS(BU$12))/SIN(BU$12)*$B94))</f>
        <v>8.78441623176694</v>
      </c>
      <c r="BV184" s="0" t="n">
        <f aca="false">IF($B94=0,0,IF(SIN(BV$12)=0,999999999,(SIN(BV$12)*COS($E94)+SIN($E94)*COS(BV$12))/SIN(BV$12)*$B94))</f>
        <v>8.46649773001911</v>
      </c>
      <c r="BW184" s="0" t="n">
        <f aca="false">IF($B94=0,0,IF(SIN(BW$12)=0,999999999,(SIN(BW$12)*COS($E94)+SIN($E94)*COS(BW$12))/SIN(BW$12)*$B94))</f>
        <v>8.15303194222471</v>
      </c>
      <c r="BX184" s="0" t="n">
        <f aca="false">IF($B94=0,0,IF(SIN(BX$12)=0,999999999,(SIN(BX$12)*COS($E94)+SIN($E94)*COS(BX$12))/SIN(BX$12)*$B94))</f>
        <v>7.84373887024253</v>
      </c>
      <c r="BY184" s="0" t="n">
        <f aca="false">IF($B94=0,0,IF(SIN(BY$12)=0,999999999,(SIN(BY$12)*COS($E94)+SIN($E94)*COS(BY$12))/SIN(BY$12)*$B94))</f>
        <v>7.53835094291309</v>
      </c>
      <c r="BZ184" s="0" t="n">
        <f aca="false">IF($B94=0,0,IF(SIN(BZ$12)=0,999999999,(SIN(BZ$12)*COS($E94)+SIN($E94)*COS(BZ$12))/SIN(BZ$12)*$B94))</f>
        <v>7.23661200640211</v>
      </c>
      <c r="CA184" s="0" t="n">
        <f aca="false">IF($B94=0,0,IF(SIN(CA$12)=0,999999999,(SIN(CA$12)*COS($E94)+SIN($E94)*COS(CA$12))/SIN(CA$12)*$B94))</f>
        <v>6.9382763893579</v>
      </c>
      <c r="CB184" s="0" t="n">
        <f aca="false">IF($B94=0,0,IF(SIN(CB$12)=0,999999999,(SIN(CB$12)*COS($E94)+SIN($E94)*COS(CB$12))/SIN(CB$12)*$B94))</f>
        <v>6.64310803527522</v>
      </c>
      <c r="CC184" s="0" t="n">
        <f aca="false">IF($B94=0,0,IF(SIN(CC$12)=0,999999999,(SIN(CC$12)*COS($E94)+SIN($E94)*COS(CC$12))/SIN(CC$12)*$B94))</f>
        <v>6.35087969523419</v>
      </c>
      <c r="CD184" s="0" t="n">
        <f aca="false">IF($B94=0,0,IF(SIN(CD$12)=0,999999999,(SIN(CD$12)*COS($E94)+SIN($E94)*COS(CD$12))/SIN(CD$12)*$B94))</f>
        <v>6.06137217485477</v>
      </c>
      <c r="CE184" s="0" t="n">
        <f aca="false">IF($B94=0,0,IF(SIN(CE$12)=0,999999999,(SIN(CE$12)*COS($E94)+SIN($E94)*COS(CE$12))/SIN(CE$12)*$B94))</f>
        <v>5.7743736299015</v>
      </c>
      <c r="CF184" s="0" t="n">
        <f aca="false">IF($B94=0,0,IF(SIN(CF$12)=0,999999999,(SIN(CF$12)*COS($E94)+SIN($E94)*COS(CF$12))/SIN(CF$12)*$B94))</f>
        <v>5.48967890549913</v>
      </c>
      <c r="CG184" s="0" t="n">
        <f aca="false">IF($B94=0,0,IF(SIN(CG$12)=0,999999999,(SIN(CG$12)*COS($E94)+SIN($E94)*COS(CG$12))/SIN(CG$12)*$B94))</f>
        <v>5.20708891437284</v>
      </c>
      <c r="CH184" s="0" t="n">
        <f aca="false">IF($B94=0,0,IF(SIN(CH$12)=0,999999999,(SIN(CH$12)*COS($E94)+SIN($E94)*COS(CH$12))/SIN(CH$12)*$B94))</f>
        <v>4.92641004992839</v>
      </c>
      <c r="CI184" s="0" t="n">
        <f aca="false">IF($B94=0,0,IF(SIN(CI$12)=0,999999999,(SIN(CI$12)*COS($E94)+SIN($E94)*COS(CI$12))/SIN(CI$12)*$B94))</f>
        <v>4.6474536303436</v>
      </c>
      <c r="CJ184" s="0" t="n">
        <f aca="false">IF($B94=0,0,IF(SIN(CJ$12)=0,999999999,(SIN(CJ$12)*COS($E94)+SIN($E94)*COS(CJ$12))/SIN(CJ$12)*$B94))</f>
        <v>4.37003537014606</v>
      </c>
      <c r="CK184" s="0" t="n">
        <f aca="false">IF($B94=0,0,IF(SIN(CK$12)=0,999999999,(SIN(CK$12)*COS($E94)+SIN($E94)*COS(CK$12))/SIN(CK$12)*$B94))</f>
        <v>4.09397487601972</v>
      </c>
      <c r="CL184" s="0" t="n">
        <f aca="false">IF($B94=0,0,IF(SIN(CL$12)=0,999999999,(SIN(CL$12)*COS($E94)+SIN($E94)*COS(CL$12))/SIN(CL$12)*$B94))</f>
        <v>3.81909516382067</v>
      </c>
      <c r="CM184" s="0" t="n">
        <f aca="false">IF($B94=0,0,IF(SIN(CM$12)=0,999999999,(SIN(CM$12)*COS($E94)+SIN($E94)*COS(CM$12))/SIN(CM$12)*$B94))</f>
        <v>3.54522219397862</v>
      </c>
      <c r="CN184" s="0" t="n">
        <f aca="false">IF($B94=0,0,IF(SIN(CN$12)=0,999999999,(SIN(CN$12)*COS($E94)+SIN($E94)*COS(CN$12))/SIN(CN$12)*$B94))</f>
        <v>3.272184422633</v>
      </c>
      <c r="CO184" s="0" t="n">
        <f aca="false">IF($B94=0,0,IF(SIN(CO$12)=0,999999999,(SIN(CO$12)*COS($E94)+SIN($E94)*COS(CO$12))/SIN(CO$12)*$B94))</f>
        <v>2.99981236600211</v>
      </c>
      <c r="CP184" s="0" t="n">
        <f aca="false">IF($B94=0,0,IF(SIN(CP$12)=0,999999999,(SIN(CP$12)*COS($E94)+SIN($E94)*COS(CP$12))/SIN(CP$12)*$B94))</f>
        <v>2.72793817560096</v>
      </c>
      <c r="CQ184" s="0" t="n">
        <f aca="false">IF($B94=0,0,IF(SIN(CQ$12)=0,999999999,(SIN(CQ$12)*COS($E94)+SIN($E94)*COS(CQ$12))/SIN(CQ$12)*$B94))</f>
        <v>2.45639522202181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894.661364516802</v>
      </c>
      <c r="H185" s="0" t="n">
        <f aca="false">IF($B95=0,0,IF(SIN(H$12)=0,999999999,(SIN(H$12)*COS($E95)+SIN($E95)*COS(H$12))/SIN(H$12)*$B95))</f>
        <v>448.15135568759</v>
      </c>
      <c r="I185" s="0" t="n">
        <f aca="false">IF($B95=0,0,IF(SIN(I$12)=0,999999999,(SIN(I$12)*COS($E95)+SIN($E95)*COS(I$12))/SIN(I$12)*$B95))</f>
        <v>299.254216668504</v>
      </c>
      <c r="J185" s="0" t="n">
        <f aca="false">IF($B95=0,0,IF(SIN(J$12)=0,999999999,(SIN(J$12)*COS($E95)+SIN($E95)*COS(J$12))/SIN(J$12)*$B95))</f>
        <v>224.76026745786</v>
      </c>
      <c r="K185" s="0" t="n">
        <f aca="false">IF($B95=0,0,IF(SIN(K$12)=0,999999999,(SIN(K$12)*COS($E95)+SIN($E95)*COS(K$12))/SIN(K$12)*$B95))</f>
        <v>180.027563182248</v>
      </c>
      <c r="L185" s="0" t="n">
        <f aca="false">IF($B95=0,0,IF(SIN(L$12)=0,999999999,(SIN(L$12)*COS($E95)+SIN($E95)*COS(L$12))/SIN(L$12)*$B95))</f>
        <v>150.175448133781</v>
      </c>
      <c r="M185" s="0" t="n">
        <f aca="false">IF($B95=0,0,IF(SIN(M$12)=0,999999999,(SIN(M$12)*COS($E95)+SIN($E95)*COS(M$12))/SIN(M$12)*$B95))</f>
        <v>128.826492055564</v>
      </c>
      <c r="N185" s="0" t="n">
        <f aca="false">IF($B95=0,0,IF(SIN(N$12)=0,999999999,(SIN(N$12)*COS($E95)+SIN($E95)*COS(N$12))/SIN(N$12)*$B95))</f>
        <v>112.791974208146</v>
      </c>
      <c r="O185" s="0" t="n">
        <f aca="false">IF($B95=0,0,IF(SIN(O$12)=0,999999999,(SIN(O$12)*COS($E95)+SIN($E95)*COS(O$12))/SIN(O$12)*$B95))</f>
        <v>100.300378053932</v>
      </c>
      <c r="P185" s="0" t="n">
        <f aca="false">IF($B95=0,0,IF(SIN(P$12)=0,999999999,(SIN(P$12)*COS($E95)+SIN($E95)*COS(P$12))/SIN(P$12)*$B95))</f>
        <v>90.2887891269396</v>
      </c>
      <c r="Q185" s="0" t="n">
        <f aca="false">IF($B95=0,0,IF(SIN(Q$12)=0,999999999,(SIN(Q$12)*COS($E95)+SIN($E95)*COS(Q$12))/SIN(Q$12)*$B95))</f>
        <v>82.0808031517181</v>
      </c>
      <c r="R185" s="0" t="n">
        <f aca="false">IF($B95=0,0,IF(SIN(R$12)=0,999999999,(SIN(R$12)*COS($E95)+SIN($E95)*COS(R$12))/SIN(R$12)*$B95))</f>
        <v>75.2254800993828</v>
      </c>
      <c r="S185" s="0" t="n">
        <f aca="false">IF($B95=0,0,IF(SIN(S$12)=0,999999999,(SIN(S$12)*COS($E95)+SIN($E95)*COS(S$12))/SIN(S$12)*$B95))</f>
        <v>69.4106271376439</v>
      </c>
      <c r="T185" s="0" t="n">
        <f aca="false">IF($B95=0,0,IF(SIN(T$12)=0,999999999,(SIN(T$12)*COS($E95)+SIN($E95)*COS(T$12))/SIN(T$12)*$B95))</f>
        <v>64.4132460277819</v>
      </c>
      <c r="U185" s="0" t="n">
        <f aca="false">IF($B95=0,0,IF(SIN(U$12)=0,999999999,(SIN(U$12)*COS($E95)+SIN($E95)*COS(U$12))/SIN(U$12)*$B95))</f>
        <v>60.0698015599443</v>
      </c>
      <c r="V185" s="0" t="n">
        <f aca="false">IF($B95=0,0,IF(SIN(V$12)=0,999999999,(SIN(V$12)*COS($E95)+SIN($E95)*COS(V$12))/SIN(V$12)*$B95))</f>
        <v>56.2576393224395</v>
      </c>
      <c r="W185" s="0" t="n">
        <f aca="false">IF($B95=0,0,IF(SIN(W$12)=0,999999999,(SIN(W$12)*COS($E95)+SIN($E95)*COS(W$12))/SIN(W$12)*$B95))</f>
        <v>52.8829619027401</v>
      </c>
      <c r="X185" s="0" t="n">
        <f aca="false">IF($B95=0,0,IF(SIN(X$12)=0,999999999,(SIN(X$12)*COS($E95)+SIN($E95)*COS(X$12))/SIN(X$12)*$B95))</f>
        <v>49.8728130189133</v>
      </c>
      <c r="Y185" s="0" t="n">
        <f aca="false">IF($B95=0,0,IF(SIN(Y$12)=0,999999999,(SIN(Y$12)*COS($E95)+SIN($E95)*COS(Y$12))/SIN(Y$12)*$B95))</f>
        <v>47.1695929754753</v>
      </c>
      <c r="Z185" s="0" t="n">
        <f aca="false">IF($B95=0,0,IF(SIN(Z$12)=0,999999999,(SIN(Z$12)*COS($E95)+SIN($E95)*COS(Z$12))/SIN(Z$12)*$B95))</f>
        <v>44.7272194800584</v>
      </c>
      <c r="AA185" s="0" t="n">
        <f aca="false">IF($B95=0,0,IF(SIN(AA$12)=0,999999999,(SIN(AA$12)*COS($E95)+SIN($E95)*COS(AA$12))/SIN(AA$12)*$B95))</f>
        <v>42.508385367223</v>
      </c>
      <c r="AB185" s="0" t="n">
        <f aca="false">IF($B95=0,0,IF(SIN(AB$12)=0,999999999,(SIN(AB$12)*COS($E95)+SIN($E95)*COS(AB$12))/SIN(AB$12)*$B95))</f>
        <v>40.482564213442</v>
      </c>
      <c r="AC185" s="0" t="n">
        <f aca="false">IF($B95=0,0,IF(SIN(AC$12)=0,999999999,(SIN(AC$12)*COS($E95)+SIN($E95)*COS(AC$12))/SIN(AC$12)*$B95))</f>
        <v>38.6245362241363</v>
      </c>
      <c r="AD185" s="0" t="n">
        <f aca="false">IF($B95=0,0,IF(SIN(AD$12)=0,999999999,(SIN(AD$12)*COS($E95)+SIN($E95)*COS(AD$12))/SIN(AD$12)*$B95))</f>
        <v>36.9132826466821</v>
      </c>
      <c r="AE185" s="0" t="n">
        <f aca="false">IF($B95=0,0,IF(SIN(AE$12)=0,999999999,(SIN(AE$12)*COS($E95)+SIN($E95)*COS(AE$12))/SIN(AE$12)*$B95))</f>
        <v>35.331145522044</v>
      </c>
      <c r="AF185" s="0" t="n">
        <f aca="false">IF($B95=0,0,IF(SIN(AF$12)=0,999999999,(SIN(AF$12)*COS($E95)+SIN($E95)*COS(AF$12))/SIN(AF$12)*$B95))</f>
        <v>33.8631813376435</v>
      </c>
      <c r="AG185" s="0" t="n">
        <f aca="false">IF($B95=0,0,IF(SIN(AG$12)=0,999999999,(SIN(AG$12)*COS($E95)+SIN($E95)*COS(AG$12))/SIN(AG$12)*$B95))</f>
        <v>32.4966583106973</v>
      </c>
      <c r="AH185" s="0" t="n">
        <f aca="false">IF($B95=0,0,IF(SIN(AH$12)=0,999999999,(SIN(AH$12)*COS($E95)+SIN($E95)*COS(AH$12))/SIN(AH$12)*$B95))</f>
        <v>31.2206613943318</v>
      </c>
      <c r="AI185" s="0" t="n">
        <f aca="false">IF($B95=0,0,IF(SIN(AI$12)=0,999999999,(SIN(AI$12)*COS($E95)+SIN($E95)*COS(AI$12))/SIN(AI$12)*$B95))</f>
        <v>30.0257790043484</v>
      </c>
      <c r="AJ185" s="0" t="n">
        <f aca="false">IF($B95=0,0,IF(SIN(AJ$12)=0,999999999,(SIN(AJ$12)*COS($E95)+SIN($E95)*COS(AJ$12))/SIN(AJ$12)*$B95))</f>
        <v>28.9038523984067</v>
      </c>
      <c r="AK185" s="0" t="n">
        <f aca="false">IF($B95=0,0,IF(SIN(AK$12)=0,999999999,(SIN(AK$12)*COS($E95)+SIN($E95)*COS(AK$12))/SIN(AK$12)*$B95))</f>
        <v>27.847773560224</v>
      </c>
      <c r="AL185" s="0" t="n">
        <f aca="false">IF($B95=0,0,IF(SIN(AL$12)=0,999999999,(SIN(AL$12)*COS($E95)+SIN($E95)*COS(AL$12))/SIN(AL$12)*$B95))</f>
        <v>26.8513209782341</v>
      </c>
      <c r="AM185" s="0" t="n">
        <f aca="false">IF($B95=0,0,IF(SIN(AM$12)=0,999999999,(SIN(AM$12)*COS($E95)+SIN($E95)*COS(AM$12))/SIN(AM$12)*$B95))</f>
        <v>25.9090252803999</v>
      </c>
      <c r="AN185" s="0" t="n">
        <f aca="false">IF($B95=0,0,IF(SIN(AN$12)=0,999999999,(SIN(AN$12)*COS($E95)+SIN($E95)*COS(AN$12))/SIN(AN$12)*$B95))</f>
        <v>25.0160585782348</v>
      </c>
      <c r="AO185" s="0" t="n">
        <f aca="false">IF($B95=0,0,IF(SIN(AO$12)=0,999999999,(SIN(AO$12)*COS($E95)+SIN($E95)*COS(AO$12))/SIN(AO$12)*$B95))</f>
        <v>24.1681427780988</v>
      </c>
      <c r="AP185" s="0" t="n">
        <f aca="false">IF($B95=0,0,IF(SIN(AP$12)=0,999999999,(SIN(AP$12)*COS($E95)+SIN($E95)*COS(AP$12))/SIN(AP$12)*$B95))</f>
        <v>23.3614731715928</v>
      </c>
      <c r="AQ185" s="0" t="n">
        <f aca="false">IF($B95=0,0,IF(SIN(AQ$12)=0,999999999,(SIN(AQ$12)*COS($E95)+SIN($E95)*COS(AQ$12))/SIN(AQ$12)*$B95))</f>
        <v>22.5926544143125</v>
      </c>
      <c r="AR185" s="0" t="n">
        <f aca="false">IF($B95=0,0,IF(SIN(AR$12)=0,999999999,(SIN(AR$12)*COS($E95)+SIN($E95)*COS(AR$12))/SIN(AR$12)*$B95))</f>
        <v>21.8586466107933</v>
      </c>
      <c r="AS185" s="0" t="n">
        <f aca="false">IF($B95=0,0,IF(SIN(AS$12)=0,999999999,(SIN(AS$12)*COS($E95)+SIN($E95)*COS(AS$12))/SIN(AS$12)*$B95))</f>
        <v>21.1567196916102</v>
      </c>
      <c r="AT185" s="0" t="n">
        <f aca="false">IF($B95=0,0,IF(SIN(AT$12)=0,999999999,(SIN(AT$12)*COS($E95)+SIN($E95)*COS(AT$12))/SIN(AT$12)*$B95))</f>
        <v>20.4844146313963</v>
      </c>
      <c r="AU185" s="0" t="n">
        <f aca="false">IF($B95=0,0,IF(SIN(AU$12)=0,999999999,(SIN(AU$12)*COS($E95)+SIN($E95)*COS(AU$12))/SIN(AU$12)*$B95))</f>
        <v>19.8395103397053</v>
      </c>
      <c r="AV185" s="0" t="n">
        <f aca="false">IF($B95=0,0,IF(SIN(AV$12)=0,999999999,(SIN(AV$12)*COS($E95)+SIN($E95)*COS(AV$12))/SIN(AV$12)*$B95))</f>
        <v>19.2199952791279</v>
      </c>
      <c r="AW185" s="0" t="n">
        <f aca="false">IF($B95=0,0,IF(SIN(AW$12)=0,999999999,(SIN(AW$12)*COS($E95)+SIN($E95)*COS(AW$12))/SIN(AW$12)*$B95))</f>
        <v>18.6240430409873</v>
      </c>
      <c r="AX185" s="0" t="n">
        <f aca="false">IF($B95=0,0,IF(SIN(AX$12)=0,999999999,(SIN(AX$12)*COS($E95)+SIN($E95)*COS(AX$12))/SIN(AX$12)*$B95))</f>
        <v>18.0499912488748</v>
      </c>
      <c r="AY185" s="0" t="n">
        <f aca="false">IF($B95=0,0,IF(SIN(AY$12)=0,999999999,(SIN(AY$12)*COS($E95)+SIN($E95)*COS(AY$12))/SIN(AY$12)*$B95))</f>
        <v>17.4963232722296</v>
      </c>
      <c r="AZ185" s="0" t="n">
        <f aca="false">IF($B95=0,0,IF(SIN(AZ$12)=0,999999999,(SIN(AZ$12)*COS($E95)+SIN($E95)*COS(AZ$12))/SIN(AZ$12)*$B95))</f>
        <v>16.9616523222132</v>
      </c>
      <c r="BA185" s="0" t="n">
        <f aca="false">IF($B95=0,0,IF(SIN(BA$12)=0,999999999,(SIN(BA$12)*COS($E95)+SIN($E95)*COS(BA$12))/SIN(BA$12)*$B95))</f>
        <v>16.4447075749274</v>
      </c>
      <c r="BB185" s="0" t="n">
        <f aca="false">IF($B95=0,0,IF(SIN(BB$12)=0,999999999,(SIN(BB$12)*COS($E95)+SIN($E95)*COS(BB$12))/SIN(BB$12)*$B95))</f>
        <v>15.9443220261755</v>
      </c>
      <c r="BC185" s="0" t="n">
        <f aca="false">IF($B95=0,0,IF(SIN(BC$12)=0,999999999,(SIN(BC$12)*COS($E95)+SIN($E95)*COS(BC$12))/SIN(BC$12)*$B95))</f>
        <v>15.4594218302505</v>
      </c>
      <c r="BD185" s="0" t="n">
        <f aca="false">IF($B95=0,0,IF(SIN(BD$12)=0,999999999,(SIN(BD$12)*COS($E95)+SIN($E95)*COS(BD$12))/SIN(BD$12)*$B95))</f>
        <v>14.9890169148289</v>
      </c>
      <c r="BE185" s="0" t="n">
        <f aca="false">IF($B95=0,0,IF(SIN(BE$12)=0,999999999,(SIN(BE$12)*COS($E95)+SIN($E95)*COS(BE$12))/SIN(BE$12)*$B95))</f>
        <v>14.5321926966511</v>
      </c>
      <c r="BF185" s="0" t="n">
        <f aca="false">IF($B95=0,0,IF(SIN(BF$12)=0,999999999,(SIN(BF$12)*COS($E95)+SIN($E95)*COS(BF$12))/SIN(BF$12)*$B95))</f>
        <v>14.088102749635</v>
      </c>
      <c r="BG185" s="0" t="n">
        <f aca="false">IF($B95=0,0,IF(SIN(BG$12)=0,999999999,(SIN(BG$12)*COS($E95)+SIN($E95)*COS(BG$12))/SIN(BG$12)*$B95))</f>
        <v>13.655962299448</v>
      </c>
      <c r="BH185" s="0" t="n">
        <f aca="false">IF($B95=0,0,IF(SIN(BH$12)=0,999999999,(SIN(BH$12)*COS($E95)+SIN($E95)*COS(BH$12))/SIN(BH$12)*$B95))</f>
        <v>13.2350424372159</v>
      </c>
      <c r="BI185" s="0" t="n">
        <f aca="false">IF($B95=0,0,IF(SIN(BI$12)=0,999999999,(SIN(BI$12)*COS($E95)+SIN($E95)*COS(BI$12))/SIN(BI$12)*$B95))</f>
        <v>12.8246649606454</v>
      </c>
      <c r="BJ185" s="0" t="n">
        <f aca="false">IF($B95=0,0,IF(SIN(BJ$12)=0,999999999,(SIN(BJ$12)*COS($E95)+SIN($E95)*COS(BJ$12))/SIN(BJ$12)*$B95))</f>
        <v>12.4241977639284</v>
      </c>
      <c r="BK185" s="0" t="n">
        <f aca="false">IF($B95=0,0,IF(SIN(BK$12)=0,999999999,(SIN(BK$12)*COS($E95)+SIN($E95)*COS(BK$12))/SIN(BK$12)*$B95))</f>
        <v>12.0330507088159</v>
      </c>
      <c r="BL185" s="0" t="n">
        <f aca="false">IF($B95=0,0,IF(SIN(BL$12)=0,999999999,(SIN(BL$12)*COS($E95)+SIN($E95)*COS(BL$12))/SIN(BL$12)*$B95))</f>
        <v>11.6506719185654</v>
      </c>
      <c r="BM185" s="0" t="n">
        <f aca="false">IF($B95=0,0,IF(SIN(BM$12)=0,999999999,(SIN(BM$12)*COS($E95)+SIN($E95)*COS(BM$12))/SIN(BM$12)*$B95))</f>
        <v>11.2765444443524</v>
      </c>
      <c r="BN185" s="0" t="n">
        <f aca="false">IF($B95=0,0,IF(SIN(BN$12)=0,999999999,(SIN(BN$12)*COS($E95)+SIN($E95)*COS(BN$12))/SIN(BN$12)*$B95))</f>
        <v>10.9101832604428</v>
      </c>
      <c r="BO185" s="0" t="n">
        <f aca="false">IF($B95=0,0,IF(SIN(BO$12)=0,999999999,(SIN(BO$12)*COS($E95)+SIN($E95)*COS(BO$12))/SIN(BO$12)*$B95))</f>
        <v>10.5511325501394</v>
      </c>
      <c r="BP185" s="0" t="n">
        <f aca="false">IF($B95=0,0,IF(SIN(BP$12)=0,999999999,(SIN(BP$12)*COS($E95)+SIN($E95)*COS(BP$12))/SIN(BP$12)*$B95))</f>
        <v>10.1989632493968</v>
      </c>
      <c r="BQ185" s="0" t="n">
        <f aca="false">IF($B95=0,0,IF(SIN(BQ$12)=0,999999999,(SIN(BQ$12)*COS($E95)+SIN($E95)*COS(BQ$12))/SIN(BQ$12)*$B95))</f>
        <v>9.85327081918728</v>
      </c>
      <c r="BR185" s="0" t="n">
        <f aca="false">IF($B95=0,0,IF(SIN(BR$12)=0,999999999,(SIN(BR$12)*COS($E95)+SIN($E95)*COS(BR$12))/SIN(BR$12)*$B95))</f>
        <v>9.51367322129525</v>
      </c>
      <c r="BS185" s="0" t="n">
        <f aca="false">IF($B95=0,0,IF(SIN(BS$12)=0,999999999,(SIN(BS$12)*COS($E95)+SIN($E95)*COS(BS$12))/SIN(BS$12)*$B95))</f>
        <v>9.1798090753081</v>
      </c>
      <c r="BT185" s="0" t="n">
        <f aca="false">IF($B95=0,0,IF(SIN(BT$12)=0,999999999,(SIN(BT$12)*COS($E95)+SIN($E95)*COS(BT$12))/SIN(BT$12)*$B95))</f>
        <v>8.85133597725283</v>
      </c>
      <c r="BU185" s="0" t="n">
        <f aca="false">IF($B95=0,0,IF(SIN(BU$12)=0,999999999,(SIN(BU$12)*COS($E95)+SIN($E95)*COS(BU$12))/SIN(BU$12)*$B95))</f>
        <v>8.52792896263164</v>
      </c>
      <c r="BV185" s="0" t="n">
        <f aca="false">IF($B95=0,0,IF(SIN(BV$12)=0,999999999,(SIN(BV$12)*COS($E95)+SIN($E95)*COS(BV$12))/SIN(BV$12)*$B95))</f>
        <v>8.20927909861413</v>
      </c>
      <c r="BW185" s="0" t="n">
        <f aca="false">IF($B95=0,0,IF(SIN(BW$12)=0,999999999,(SIN(BW$12)*COS($E95)+SIN($E95)*COS(BW$12))/SIN(BW$12)*$B95))</f>
        <v>7.89509219188903</v>
      </c>
      <c r="BX185" s="0" t="n">
        <f aca="false">IF($B95=0,0,IF(SIN(BX$12)=0,999999999,(SIN(BX$12)*COS($E95)+SIN($E95)*COS(BX$12))/SIN(BX$12)*$B95))</f>
        <v>7.58508760018756</v>
      </c>
      <c r="BY185" s="0" t="n">
        <f aca="false">IF($B95=0,0,IF(SIN(BY$12)=0,999999999,(SIN(BY$12)*COS($E95)+SIN($E95)*COS(BY$12))/SIN(BY$12)*$B95))</f>
        <v>7.27899713681057</v>
      </c>
      <c r="BZ185" s="0" t="n">
        <f aca="false">IF($B95=0,0,IF(SIN(BZ$12)=0,999999999,(SIN(BZ$12)*COS($E95)+SIN($E95)*COS(BZ$12))/SIN(BZ$12)*$B95))</f>
        <v>6.97656405864931</v>
      </c>
      <c r="CA185" s="0" t="n">
        <f aca="false">IF($B95=0,0,IF(SIN(CA$12)=0,999999999,(SIN(CA$12)*COS($E95)+SIN($E95)*COS(CA$12))/SIN(CA$12)*$B95))</f>
        <v>6.6775421291923</v>
      </c>
      <c r="CB185" s="0" t="n">
        <f aca="false">IF($B95=0,0,IF(SIN(CB$12)=0,999999999,(SIN(CB$12)*COS($E95)+SIN($E95)*COS(CB$12))/SIN(CB$12)*$B95))</f>
        <v>6.38169474889317</v>
      </c>
      <c r="CC185" s="0" t="n">
        <f aca="false">IF($B95=0,0,IF(SIN(CC$12)=0,999999999,(SIN(CC$12)*COS($E95)+SIN($E95)*COS(CC$12))/SIN(CC$12)*$B95))</f>
        <v>6.08879414605252</v>
      </c>
      <c r="CD185" s="0" t="n">
        <f aca="false">IF($B95=0,0,IF(SIN(CD$12)=0,999999999,(SIN(CD$12)*COS($E95)+SIN($E95)*COS(CD$12))/SIN(CD$12)*$B95))</f>
        <v>5.79862062204</v>
      </c>
      <c r="CE185" s="0" t="n">
        <f aca="false">IF($B95=0,0,IF(SIN(CE$12)=0,999999999,(SIN(CE$12)*COS($E95)+SIN($E95)*COS(CE$12))/SIN(CE$12)*$B95))</f>
        <v>5.51096184527864</v>
      </c>
      <c r="CF185" s="0" t="n">
        <f aca="false">IF($B95=0,0,IF(SIN(CF$12)=0,999999999,(SIN(CF$12)*COS($E95)+SIN($E95)*COS(CF$12))/SIN(CF$12)*$B95))</f>
        <v>5.22561218894038</v>
      </c>
      <c r="CG185" s="0" t="n">
        <f aca="false">IF($B95=0,0,IF(SIN(CG$12)=0,999999999,(SIN(CG$12)*COS($E95)+SIN($E95)*COS(CG$12))/SIN(CG$12)*$B95))</f>
        <v>4.94237210775592</v>
      </c>
      <c r="CH185" s="0" t="n">
        <f aca="false">IF($B95=0,0,IF(SIN(CH$12)=0,999999999,(SIN(CH$12)*COS($E95)+SIN($E95)*COS(CH$12))/SIN(CH$12)*$B95))</f>
        <v>4.66104754974464</v>
      </c>
      <c r="CI185" s="0" t="n">
        <f aca="false">IF($B95=0,0,IF(SIN(CI$12)=0,999999999,(SIN(CI$12)*COS($E95)+SIN($E95)*COS(CI$12))/SIN(CI$12)*$B95))</f>
        <v>4.38144939902736</v>
      </c>
      <c r="CJ185" s="0" t="n">
        <f aca="false">IF($B95=0,0,IF(SIN(CJ$12)=0,999999999,(SIN(CJ$12)*COS($E95)+SIN($E95)*COS(CJ$12))/SIN(CJ$12)*$B95))</f>
        <v>4.10339294618826</v>
      </c>
      <c r="CK185" s="0" t="n">
        <f aca="false">IF($B95=0,0,IF(SIN(CK$12)=0,999999999,(SIN(CK$12)*COS($E95)+SIN($E95)*COS(CK$12))/SIN(CK$12)*$B95))</f>
        <v>3.82669738292174</v>
      </c>
      <c r="CL185" s="0" t="n">
        <f aca="false">IF($B95=0,0,IF(SIN(CL$12)=0,999999999,(SIN(CL$12)*COS($E95)+SIN($E95)*COS(CL$12))/SIN(CL$12)*$B95))</f>
        <v>3.551185317937</v>
      </c>
      <c r="CM185" s="0" t="n">
        <f aca="false">IF($B95=0,0,IF(SIN(CM$12)=0,999999999,(SIN(CM$12)*COS($E95)+SIN($E95)*COS(CM$12))/SIN(CM$12)*$B95))</f>
        <v>3.27668231129078</v>
      </c>
      <c r="CN185" s="0" t="n">
        <f aca="false">IF($B95=0,0,IF(SIN(CN$12)=0,999999999,(SIN(CN$12)*COS($E95)+SIN($E95)*COS(CN$12))/SIN(CN$12)*$B95))</f>
        <v>3.00301642449084</v>
      </c>
      <c r="CO185" s="0" t="n">
        <f aca="false">IF($B95=0,0,IF(SIN(CO$12)=0,999999999,(SIN(CO$12)*COS($E95)+SIN($E95)*COS(CO$12))/SIN(CO$12)*$B95))</f>
        <v>2.73001778386299</v>
      </c>
      <c r="CP185" s="0" t="n">
        <f aca="false">IF($B95=0,0,IF(SIN(CP$12)=0,999999999,(SIN(CP$12)*COS($E95)+SIN($E95)*COS(CP$12))/SIN(CP$12)*$B95))</f>
        <v>2.45751815479166</v>
      </c>
      <c r="CQ185" s="0" t="n">
        <f aca="false">IF($B95=0,0,IF(SIN(CQ$12)=0,999999999,(SIN(CQ$12)*COS($E95)+SIN($E95)*COS(CQ$12))/SIN(CQ$12)*$B95))</f>
        <v>2.18535052454301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891.59974815571</v>
      </c>
      <c r="H186" s="0" t="n">
        <f aca="false">IF($B96=0,0,IF(SIN(H$12)=0,999999999,(SIN(H$12)*COS($E96)+SIN($E96)*COS(H$12))/SIN(H$12)*$B96))</f>
        <v>446.480664116334</v>
      </c>
      <c r="I186" s="0" t="n">
        <f aca="false">IF($B96=0,0,IF(SIN(I$12)=0,999999999,(SIN(I$12)*COS($E96)+SIN($E96)*COS(I$12))/SIN(I$12)*$B96))</f>
        <v>298.047355062315</v>
      </c>
      <c r="J186" s="0" t="n">
        <f aca="false">IF($B96=0,0,IF(SIN(J$12)=0,999999999,(SIN(J$12)*COS($E96)+SIN($E96)*COS(J$12))/SIN(J$12)*$B96))</f>
        <v>223.78546219666</v>
      </c>
      <c r="K186" s="0" t="n">
        <f aca="false">IF($B96=0,0,IF(SIN(K$12)=0,999999999,(SIN(K$12)*COS($E96)+SIN($E96)*COS(K$12))/SIN(K$12)*$B96))</f>
        <v>179.192104914538</v>
      </c>
      <c r="L186" s="0" t="n">
        <f aca="false">IF($B96=0,0,IF(SIN(L$12)=0,999999999,(SIN(L$12)*COS($E96)+SIN($E96)*COS(L$12))/SIN(L$12)*$B96))</f>
        <v>149.432982287358</v>
      </c>
      <c r="M186" s="0" t="n">
        <f aca="false">IF($B96=0,0,IF(SIN(M$12)=0,999999999,(SIN(M$12)*COS($E96)+SIN($E96)*COS(M$12))/SIN(M$12)*$B96))</f>
        <v>128.15053041209</v>
      </c>
      <c r="N186" s="0" t="n">
        <f aca="false">IF($B96=0,0,IF(SIN(N$12)=0,999999999,(SIN(N$12)*COS($E96)+SIN($E96)*COS(N$12))/SIN(N$12)*$B96))</f>
        <v>112.165961743697</v>
      </c>
      <c r="O186" s="0" t="n">
        <f aca="false">IF($B96=0,0,IF(SIN(O$12)=0,999999999,(SIN(O$12)*COS($E96)+SIN($E96)*COS(O$12))/SIN(O$12)*$B96))</f>
        <v>99.713278201545</v>
      </c>
      <c r="P186" s="0" t="n">
        <f aca="false">IF($B96=0,0,IF(SIN(P$12)=0,999999999,(SIN(P$12)*COS($E96)+SIN($E96)*COS(P$12))/SIN(P$12)*$B96))</f>
        <v>89.7328764079848</v>
      </c>
      <c r="Q186" s="0" t="n">
        <f aca="false">IF($B96=0,0,IF(SIN(Q$12)=0,999999999,(SIN(Q$12)*COS($E96)+SIN($E96)*COS(Q$12))/SIN(Q$12)*$B96))</f>
        <v>81.5504591567377</v>
      </c>
      <c r="R186" s="0" t="n">
        <f aca="false">IF($B96=0,0,IF(SIN(R$12)=0,999999999,(SIN(R$12)*COS($E96)+SIN($E96)*COS(R$12))/SIN(R$12)*$B96))</f>
        <v>74.7164911436787</v>
      </c>
      <c r="S186" s="0" t="n">
        <f aca="false">IF($B96=0,0,IF(SIN(S$12)=0,999999999,(SIN(S$12)*COS($E96)+SIN($E96)*COS(S$12))/SIN(S$12)*$B96))</f>
        <v>68.9197520494318</v>
      </c>
      <c r="T186" s="0" t="n">
        <f aca="false">IF($B96=0,0,IF(SIN(T$12)=0,999999999,(SIN(T$12)*COS($E96)+SIN($E96)*COS(T$12))/SIN(T$12)*$B96))</f>
        <v>63.9379382978205</v>
      </c>
      <c r="U186" s="0" t="n">
        <f aca="false">IF($B96=0,0,IF(SIN(U$12)=0,999999999,(SIN(U$12)*COS($E96)+SIN($E96)*COS(U$12))/SIN(U$12)*$B96))</f>
        <v>59.6080241080598</v>
      </c>
      <c r="V186" s="0" t="n">
        <f aca="false">IF($B96=0,0,IF(SIN(V$12)=0,999999999,(SIN(V$12)*COS($E96)+SIN($E96)*COS(V$12))/SIN(V$12)*$B96))</f>
        <v>55.8077371496174</v>
      </c>
      <c r="W186" s="0" t="n">
        <f aca="false">IF($B96=0,0,IF(SIN(W$12)=0,999999999,(SIN(W$12)*COS($E96)+SIN($E96)*COS(W$12))/SIN(W$12)*$B96))</f>
        <v>52.4435721985928</v>
      </c>
      <c r="X186" s="0" t="n">
        <f aca="false">IF($B96=0,0,IF(SIN(X$12)=0,999999999,(SIN(X$12)*COS($E96)+SIN($E96)*COS(X$12))/SIN(X$12)*$B96))</f>
        <v>49.4428002394056</v>
      </c>
      <c r="Y186" s="0" t="n">
        <f aca="false">IF($B96=0,0,IF(SIN(Y$12)=0,999999999,(SIN(Y$12)*COS($E96)+SIN($E96)*COS(Y$12))/SIN(Y$12)*$B96))</f>
        <v>46.7480010055719</v>
      </c>
      <c r="Z186" s="0" t="n">
        <f aca="false">IF($B96=0,0,IF(SIN(Z$12)=0,999999999,(SIN(Z$12)*COS($E96)+SIN($E96)*COS(Z$12))/SIN(Z$12)*$B96))</f>
        <v>44.3132357558239</v>
      </c>
      <c r="AA186" s="0" t="n">
        <f aca="false">IF($B96=0,0,IF(SIN(AA$12)=0,999999999,(SIN(AA$12)*COS($E96)+SIN($E96)*COS(AA$12))/SIN(AA$12)*$B96))</f>
        <v>42.1013135403953</v>
      </c>
      <c r="AB186" s="0" t="n">
        <f aca="false">IF($B96=0,0,IF(SIN(AB$12)=0,999999999,(SIN(AB$12)*COS($E96)+SIN($E96)*COS(AB$12))/SIN(AB$12)*$B96))</f>
        <v>40.0818030287204</v>
      </c>
      <c r="AC186" s="0" t="n">
        <f aca="false">IF($B96=0,0,IF(SIN(AC$12)=0,999999999,(SIN(AC$12)*COS($E96)+SIN($E96)*COS(AC$12))/SIN(AC$12)*$B96))</f>
        <v>38.2295629884852</v>
      </c>
      <c r="AD186" s="0" t="n">
        <f aca="false">IF($B96=0,0,IF(SIN(AD$12)=0,999999999,(SIN(AD$12)*COS($E96)+SIN($E96)*COS(AD$12))/SIN(AD$12)*$B96))</f>
        <v>36.5236401426507</v>
      </c>
      <c r="AE186" s="0" t="n">
        <f aca="false">IF($B96=0,0,IF(SIN(AE$12)=0,999999999,(SIN(AE$12)*COS($E96)+SIN($E96)*COS(AE$12))/SIN(AE$12)*$B96))</f>
        <v>34.9464315385476</v>
      </c>
      <c r="AF186" s="0" t="n">
        <f aca="false">IF($B96=0,0,IF(SIN(AF$12)=0,999999999,(SIN(AF$12)*COS($E96)+SIN($E96)*COS(AF$12))/SIN(AF$12)*$B96))</f>
        <v>33.4830402141822</v>
      </c>
      <c r="AG186" s="0" t="n">
        <f aca="false">IF($B96=0,0,IF(SIN(AG$12)=0,999999999,(SIN(AG$12)*COS($E96)+SIN($E96)*COS(AG$12))/SIN(AG$12)*$B96))</f>
        <v>32.1207740475896</v>
      </c>
      <c r="AH186" s="0" t="n">
        <f aca="false">IF($B96=0,0,IF(SIN(AH$12)=0,999999999,(SIN(AH$12)*COS($E96)+SIN($E96)*COS(AH$12))/SIN(AH$12)*$B96))</f>
        <v>30.8487519933943</v>
      </c>
      <c r="AI186" s="0" t="n">
        <f aca="false">IF($B96=0,0,IF(SIN(AI$12)=0,999999999,(SIN(AI$12)*COS($E96)+SIN($E96)*COS(AI$12))/SIN(AI$12)*$B96))</f>
        <v>29.6575917854545</v>
      </c>
      <c r="AJ186" s="0" t="n">
        <f aca="false">IF($B96=0,0,IF(SIN(AJ$12)=0,999999999,(SIN(AJ$12)*COS($E96)+SIN($E96)*COS(AJ$12))/SIN(AJ$12)*$B96))</f>
        <v>28.5391600967548</v>
      </c>
      <c r="AK186" s="0" t="n">
        <f aca="false">IF($B96=0,0,IF(SIN(AK$12)=0,999999999,(SIN(AK$12)*COS($E96)+SIN($E96)*COS(AK$12))/SIN(AK$12)*$B96))</f>
        <v>27.4863710532173</v>
      </c>
      <c r="AL186" s="0" t="n">
        <f aca="false">IF($B96=0,0,IF(SIN(AL$12)=0,999999999,(SIN(AL$12)*COS($E96)+SIN($E96)*COS(AL$12))/SIN(AL$12)*$B96))</f>
        <v>26.4930225239267</v>
      </c>
      <c r="AM186" s="0" t="n">
        <f aca="false">IF($B96=0,0,IF(SIN(AM$12)=0,999999999,(SIN(AM$12)*COS($E96)+SIN($E96)*COS(AM$12))/SIN(AM$12)*$B96))</f>
        <v>25.5536621745048</v>
      </c>
      <c r="AN186" s="0" t="n">
        <f aca="false">IF($B96=0,0,IF(SIN(AN$12)=0,999999999,(SIN(AN$12)*COS($E96)+SIN($E96)*COS(AN$12))/SIN(AN$12)*$B96))</f>
        <v>24.6634771558361</v>
      </c>
      <c r="AO186" s="0" t="n">
        <f aca="false">IF($B96=0,0,IF(SIN(AO$12)=0,999999999,(SIN(AO$12)*COS($E96)+SIN($E96)*COS(AO$12))/SIN(AO$12)*$B96))</f>
        <v>23.8182027009841</v>
      </c>
      <c r="AP186" s="0" t="n">
        <f aca="false">IF($B96=0,0,IF(SIN(AP$12)=0,999999999,(SIN(AP$12)*COS($E96)+SIN($E96)*COS(AP$12))/SIN(AP$12)*$B96))</f>
        <v>23.0140459536094</v>
      </c>
      <c r="AQ186" s="0" t="n">
        <f aca="false">IF($B96=0,0,IF(SIN(AQ$12)=0,999999999,(SIN(AQ$12)*COS($E96)+SIN($E96)*COS(AQ$12))/SIN(AQ$12)*$B96))</f>
        <v>22.2476221461561</v>
      </c>
      <c r="AR186" s="0" t="n">
        <f aca="false">IF($B96=0,0,IF(SIN(AR$12)=0,999999999,(SIN(AR$12)*COS($E96)+SIN($E96)*COS(AR$12))/SIN(AR$12)*$B96))</f>
        <v>21.5159008527479</v>
      </c>
      <c r="AS186" s="0" t="n">
        <f aca="false">IF($B96=0,0,IF(SIN(AS$12)=0,999999999,(SIN(AS$12)*COS($E96)+SIN($E96)*COS(AS$12))/SIN(AS$12)*$B96))</f>
        <v>20.816160508408</v>
      </c>
      <c r="AT186" s="0" t="n">
        <f aca="false">IF($B96=0,0,IF(SIN(AT$12)=0,999999999,(SIN(AT$12)*COS($E96)+SIN($E96)*COS(AT$12))/SIN(AT$12)*$B96))</f>
        <v>20.1459497478875</v>
      </c>
      <c r="AU186" s="0" t="n">
        <f aca="false">IF($B96=0,0,IF(SIN(AU$12)=0,999999999,(SIN(AU$12)*COS($E96)+SIN($E96)*COS(AU$12))/SIN(AU$12)*$B96))</f>
        <v>19.5030543996662</v>
      </c>
      <c r="AV186" s="0" t="n">
        <f aca="false">IF($B96=0,0,IF(SIN(AV$12)=0,999999999,(SIN(AV$12)*COS($E96)+SIN($E96)*COS(AV$12))/SIN(AV$12)*$B96))</f>
        <v>18.8854691924815</v>
      </c>
      <c r="AW186" s="0" t="n">
        <f aca="false">IF($B96=0,0,IF(SIN(AW$12)=0,999999999,(SIN(AW$12)*COS($E96)+SIN($E96)*COS(AW$12))/SIN(AW$12)*$B96))</f>
        <v>18.2913734071083</v>
      </c>
      <c r="AX186" s="0" t="n">
        <f aca="false">IF($B96=0,0,IF(SIN(AX$12)=0,999999999,(SIN(AX$12)*COS($E96)+SIN($E96)*COS(AX$12))/SIN(AX$12)*$B96))</f>
        <v>17.7191098456122</v>
      </c>
      <c r="AY186" s="0" t="n">
        <f aca="false">IF($B96=0,0,IF(SIN(AY$12)=0,999999999,(SIN(AY$12)*COS($E96)+SIN($E96)*COS(AY$12))/SIN(AY$12)*$B96))</f>
        <v>17.1671666018931</v>
      </c>
      <c r="AZ186" s="0" t="n">
        <f aca="false">IF($B96=0,0,IF(SIN(AZ$12)=0,999999999,(SIN(AZ$12)*COS($E96)+SIN($E96)*COS(AZ$12))/SIN(AZ$12)*$B96))</f>
        <v>16.634161207103</v>
      </c>
      <c r="BA186" s="0" t="n">
        <f aca="false">IF($B96=0,0,IF(SIN(BA$12)=0,999999999,(SIN(BA$12)*COS($E96)+SIN($E96)*COS(BA$12))/SIN(BA$12)*$B96))</f>
        <v>16.1188267960913</v>
      </c>
      <c r="BB186" s="0" t="n">
        <f aca="false">IF($B96=0,0,IF(SIN(BB$12)=0,999999999,(SIN(BB$12)*COS($E96)+SIN($E96)*COS(BB$12))/SIN(BB$12)*$B96))</f>
        <v>15.62</v>
      </c>
      <c r="BC186" s="0" t="n">
        <f aca="false">IF($B96=0,0,IF(SIN(BC$12)=0,999999999,(SIN(BC$12)*COS($E96)+SIN($E96)*COS(BC$12))/SIN(BC$12)*$B96))</f>
        <v>15.1366103182623</v>
      </c>
      <c r="BD186" s="0" t="n">
        <f aca="false">IF($B96=0,0,IF(SIN(BD$12)=0,999999999,(SIN(BD$12)*COS($E96)+SIN($E96)*COS(BD$12))/SIN(BD$12)*$B96))</f>
        <v>14.6676707627322</v>
      </c>
      <c r="BE186" s="0" t="n">
        <f aca="false">IF($B96=0,0,IF(SIN(BE$12)=0,999999999,(SIN(BE$12)*COS($E96)+SIN($E96)*COS(BE$12))/SIN(BE$12)*$B96))</f>
        <v>14.2122695991715</v>
      </c>
      <c r="BF186" s="0" t="n">
        <f aca="false">IF($B96=0,0,IF(SIN(BF$12)=0,999999999,(SIN(BF$12)*COS($E96)+SIN($E96)*COS(BF$12))/SIN(BF$12)*$B96))</f>
        <v>13.7695630382029</v>
      </c>
      <c r="BG186" s="0" t="n">
        <f aca="false">IF($B96=0,0,IF(SIN(BG$12)=0,999999999,(SIN(BG$12)*COS($E96)+SIN($E96)*COS(BG$12))/SIN(BG$12)*$B96))</f>
        <v>13.3387687501466</v>
      </c>
      <c r="BH186" s="0" t="n">
        <f aca="false">IF($B96=0,0,IF(SIN(BH$12)=0,999999999,(SIN(BH$12)*COS($E96)+SIN($E96)*COS(BH$12))/SIN(BH$12)*$B96))</f>
        <v>12.9191600967548</v>
      </c>
      <c r="BI186" s="0" t="n">
        <f aca="false">IF($B96=0,0,IF(SIN(BI$12)=0,999999999,(SIN(BI$12)*COS($E96)+SIN($E96)*COS(BI$12))/SIN(BI$12)*$B96))</f>
        <v>12.5100609884047</v>
      </c>
      <c r="BJ186" s="0" t="n">
        <f aca="false">IF($B96=0,0,IF(SIN(BJ$12)=0,999999999,(SIN(BJ$12)*COS($E96)+SIN($E96)*COS(BJ$12))/SIN(BJ$12)*$B96))</f>
        <v>12.1108412883628</v>
      </c>
      <c r="BK186" s="0" t="n">
        <f aca="false">IF($B96=0,0,IF(SIN(BK$12)=0,999999999,(SIN(BK$12)*COS($E96)+SIN($E96)*COS(BK$12))/SIN(BK$12)*$B96))</f>
        <v>11.7209126967218</v>
      </c>
      <c r="BL186" s="0" t="n">
        <f aca="false">IF($B96=0,0,IF(SIN(BL$12)=0,999999999,(SIN(BL$12)*COS($E96)+SIN($E96)*COS(BL$12))/SIN(BL$12)*$B96))</f>
        <v>11.3397250558923</v>
      </c>
      <c r="BM186" s="0" t="n">
        <f aca="false">IF($B96=0,0,IF(SIN(BM$12)=0,999999999,(SIN(BM$12)*COS($E96)+SIN($E96)*COS(BM$12))/SIN(BM$12)*$B96))</f>
        <v>10.9667630273987</v>
      </c>
      <c r="BN186" s="0" t="n">
        <f aca="false">IF($B96=0,0,IF(SIN(BN$12)=0,999999999,(SIN(BN$12)*COS($E96)+SIN($E96)*COS(BN$12))/SIN(BN$12)*$B96))</f>
        <v>10.601543096412</v>
      </c>
      <c r="BO186" s="0" t="n">
        <f aca="false">IF($B96=0,0,IF(SIN(BO$12)=0,999999999,(SIN(BO$12)*COS($E96)+SIN($E96)*COS(BO$12))/SIN(BO$12)*$B96))</f>
        <v>10.2436108661515</v>
      </c>
      <c r="BP186" s="0" t="n">
        <f aca="false">IF($B96=0,0,IF(SIN(BP$12)=0,999999999,(SIN(BP$12)*COS($E96)+SIN($E96)*COS(BP$12))/SIN(BP$12)*$B96))</f>
        <v>9.89253860915013</v>
      </c>
      <c r="BQ186" s="0" t="n">
        <f aca="false">IF($B96=0,0,IF(SIN(BQ$12)=0,999999999,(SIN(BQ$12)*COS($E96)+SIN($E96)*COS(BQ$12))/SIN(BQ$12)*$B96))</f>
        <v>9.54792304656135</v>
      </c>
      <c r="BR186" s="0" t="n">
        <f aca="false">IF($B96=0,0,IF(SIN(BR$12)=0,999999999,(SIN(BR$12)*COS($E96)+SIN($E96)*COS(BR$12))/SIN(BR$12)*$B96))</f>
        <v>9.20938333025794</v>
      </c>
      <c r="BS186" s="0" t="n">
        <f aca="false">IF($B96=0,0,IF(SIN(BS$12)=0,999999999,(SIN(BS$12)*COS($E96)+SIN($E96)*COS(BS$12))/SIN(BS$12)*$B96))</f>
        <v>8.87655920556462</v>
      </c>
      <c r="BT186" s="0" t="n">
        <f aca="false">IF($B96=0,0,IF(SIN(BT$12)=0,999999999,(SIN(BT$12)*COS($E96)+SIN($E96)*COS(BT$12))/SIN(BT$12)*$B96))</f>
        <v>8.54910933513213</v>
      </c>
      <c r="BU186" s="0" t="n">
        <f aca="false">IF($B96=0,0,IF(SIN(BU$12)=0,999999999,(SIN(BU$12)*COS($E96)+SIN($E96)*COS(BU$12))/SIN(BU$12)*$B96))</f>
        <v>8.22670976676063</v>
      </c>
      <c r="BV186" s="0" t="n">
        <f aca="false">IF($B96=0,0,IF(SIN(BV$12)=0,999999999,(SIN(BV$12)*COS($E96)+SIN($E96)*COS(BV$12))/SIN(BV$12)*$B96))</f>
        <v>7.90905252997739</v>
      </c>
      <c r="BW186" s="0" t="n">
        <f aca="false">IF($B96=0,0,IF(SIN(BW$12)=0,999999999,(SIN(BW$12)*COS($E96)+SIN($E96)*COS(BW$12))/SIN(BW$12)*$B96))</f>
        <v>7.5958443479137</v>
      </c>
      <c r="BX186" s="0" t="n">
        <f aca="false">IF($B96=0,0,IF(SIN(BX$12)=0,999999999,(SIN(BX$12)*COS($E96)+SIN($E96)*COS(BX$12))/SIN(BX$12)*$B96))</f>
        <v>7.28680545253042</v>
      </c>
      <c r="BY186" s="0" t="n">
        <f aca="false">IF($B96=0,0,IF(SIN(BY$12)=0,999999999,(SIN(BY$12)*COS($E96)+SIN($E96)*COS(BY$12))/SIN(BY$12)*$B96))</f>
        <v>6.98166849255766</v>
      </c>
      <c r="BZ186" s="0" t="n">
        <f aca="false">IF($B96=0,0,IF(SIN(BZ$12)=0,999999999,(SIN(BZ$12)*COS($E96)+SIN($E96)*COS(BZ$12))/SIN(BZ$12)*$B96))</f>
        <v>6.68017752466798</v>
      </c>
      <c r="CA186" s="0" t="n">
        <f aca="false">IF($B96=0,0,IF(SIN(CA$12)=0,999999999,(SIN(CA$12)*COS($E96)+SIN($E96)*COS(CA$12))/SIN(CA$12)*$B96))</f>
        <v>6.38208707940205</v>
      </c>
      <c r="CB186" s="0" t="n">
        <f aca="false">IF($B96=0,0,IF(SIN(CB$12)=0,999999999,(SIN(CB$12)*COS($E96)+SIN($E96)*COS(CB$12))/SIN(CB$12)*$B96))</f>
        <v>6.08716129424555</v>
      </c>
      <c r="CC186" s="0" t="n">
        <f aca="false">IF($B96=0,0,IF(SIN(CC$12)=0,999999999,(SIN(CC$12)*COS($E96)+SIN($E96)*COS(CC$12))/SIN(CC$12)*$B96))</f>
        <v>5.7951731070314</v>
      </c>
      <c r="CD186" s="0" t="n">
        <f aca="false">IF($B96=0,0,IF(SIN(CD$12)=0,999999999,(SIN(CD$12)*COS($E96)+SIN($E96)*COS(CD$12))/SIN(CD$12)*$B96))</f>
        <v>5.50590350351321</v>
      </c>
      <c r="CE186" s="0" t="n">
        <f aca="false">IF($B96=0,0,IF(SIN(CE$12)=0,999999999,(SIN(CE$12)*COS($E96)+SIN($E96)*COS(CE$12))/SIN(CE$12)*$B96))</f>
        <v>5.21914081354879</v>
      </c>
      <c r="CF186" s="0" t="n">
        <f aca="false">IF($B96=0,0,IF(SIN(CF$12)=0,999999999,(SIN(CF$12)*COS($E96)+SIN($E96)*COS(CF$12))/SIN(CF$12)*$B96))</f>
        <v>4.93468005085888</v>
      </c>
      <c r="CG186" s="0" t="n">
        <f aca="false">IF($B96=0,0,IF(SIN(CG$12)=0,999999999,(SIN(CG$12)*COS($E96)+SIN($E96)*COS(CG$12))/SIN(CG$12)*$B96))</f>
        <v>4.65232229177829</v>
      </c>
      <c r="CH186" s="0" t="n">
        <f aca="false">IF($B96=0,0,IF(SIN(CH$12)=0,999999999,(SIN(CH$12)*COS($E96)+SIN($E96)*COS(CH$12))/SIN(CH$12)*$B96))</f>
        <v>4.37187408881839</v>
      </c>
      <c r="CI186" s="0" t="n">
        <f aca="false">IF($B96=0,0,IF(SIN(CI$12)=0,999999999,(SIN(CI$12)*COS($E96)+SIN($E96)*COS(CI$12))/SIN(CI$12)*$B96))</f>
        <v>4.09314691521547</v>
      </c>
      <c r="CJ186" s="0" t="n">
        <f aca="false">IF($B96=0,0,IF(SIN(CJ$12)=0,999999999,(SIN(CJ$12)*COS($E96)+SIN($E96)*COS(CJ$12))/SIN(CJ$12)*$B96))</f>
        <v>3.81595663694264</v>
      </c>
      <c r="CK186" s="0" t="n">
        <f aca="false">IF($B96=0,0,IF(SIN(CK$12)=0,999999999,(SIN(CK$12)*COS($E96)+SIN($E96)*COS(CK$12))/SIN(CK$12)*$B96))</f>
        <v>3.54012300893082</v>
      </c>
      <c r="CL186" s="0" t="n">
        <f aca="false">IF($B96=0,0,IF(SIN(CL$12)=0,999999999,(SIN(CL$12)*COS($E96)+SIN($E96)*COS(CL$12))/SIN(CL$12)*$B96))</f>
        <v>3.2654691924814</v>
      </c>
      <c r="CM186" s="0" t="n">
        <f aca="false">IF($B96=0,0,IF(SIN(CM$12)=0,999999999,(SIN(CM$12)*COS($E96)+SIN($E96)*COS(CM$12))/SIN(CM$12)*$B96))</f>
        <v>2.99182129104957</v>
      </c>
      <c r="CN186" s="0" t="n">
        <f aca="false">IF($B96=0,0,IF(SIN(CN$12)=0,999999999,(SIN(CN$12)*COS($E96)+SIN($E96)*COS(CN$12))/SIN(CN$12)*$B96))</f>
        <v>2.71900790174926</v>
      </c>
      <c r="CO186" s="0" t="n">
        <f aca="false">IF($B96=0,0,IF(SIN(CO$12)=0,999999999,(SIN(CO$12)*COS($E96)+SIN($E96)*COS(CO$12))/SIN(CO$12)*$B96))</f>
        <v>2.44685968008029</v>
      </c>
      <c r="CP186" s="0" t="n">
        <f aca="false">IF($B96=0,0,IF(SIN(CP$12)=0,999999999,(SIN(CP$12)*COS($E96)+SIN($E96)*COS(CP$12))/SIN(CP$12)*$B96))</f>
        <v>2.17520891549532</v>
      </c>
      <c r="CQ186" s="0" t="n">
        <f aca="false">IF($B96=0,0,IF(SIN(CQ$12)=0,999999999,(SIN(CQ$12)*COS($E96)+SIN($E96)*COS(CQ$12))/SIN(CQ$12)*$B96))</f>
        <v>1.9038891155224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888.252596955368</v>
      </c>
      <c r="H187" s="0" t="n">
        <f aca="false">IF($B97=0,0,IF(SIN(H$12)=0,999999999,(SIN(H$12)*COS($E97)+SIN($E97)*COS(H$12))/SIN(H$12)*$B97))</f>
        <v>444.668388841664</v>
      </c>
      <c r="I187" s="0" t="n">
        <f aca="false">IF($B97=0,0,IF(SIN(I$12)=0,999999999,(SIN(I$12)*COS($E97)+SIN($E97)*COS(I$12))/SIN(I$12)*$B97))</f>
        <v>296.746912959494</v>
      </c>
      <c r="J187" s="0" t="n">
        <f aca="false">IF($B97=0,0,IF(SIN(J$12)=0,999999999,(SIN(J$12)*COS($E97)+SIN($E97)*COS(J$12))/SIN(J$12)*$B97))</f>
        <v>222.74109267226</v>
      </c>
      <c r="K187" s="0" t="n">
        <f aca="false">IF($B97=0,0,IF(SIN(K$12)=0,999999999,(SIN(K$12)*COS($E97)+SIN($E97)*COS(K$12))/SIN(K$12)*$B97))</f>
        <v>178.30150383771</v>
      </c>
      <c r="L187" s="0" t="n">
        <f aca="false">IF($B97=0,0,IF(SIN(L$12)=0,999999999,(SIN(L$12)*COS($E97)+SIN($E97)*COS(L$12))/SIN(L$12)*$B97))</f>
        <v>148.64499770694</v>
      </c>
      <c r="M187" s="0" t="n">
        <f aca="false">IF($B97=0,0,IF(SIN(M$12)=0,999999999,(SIN(M$12)*COS($E97)+SIN($E97)*COS(M$12))/SIN(M$12)*$B97))</f>
        <v>127.435932761584</v>
      </c>
      <c r="N187" s="0" t="n">
        <f aca="false">IF($B97=0,0,IF(SIN(N$12)=0,999999999,(SIN(N$12)*COS($E97)+SIN($E97)*COS(N$12))/SIN(N$12)*$B97))</f>
        <v>111.506482668221</v>
      </c>
      <c r="O187" s="0" t="n">
        <f aca="false">IF($B97=0,0,IF(SIN(O$12)=0,999999999,(SIN(O$12)*COS($E97)+SIN($E97)*COS(O$12))/SIN(O$12)*$B97))</f>
        <v>99.096738925472</v>
      </c>
      <c r="P187" s="0" t="n">
        <f aca="false">IF($B97=0,0,IF(SIN(P$12)=0,999999999,(SIN(P$12)*COS($E97)+SIN($E97)*COS(P$12))/SIN(P$12)*$B97))</f>
        <v>89.1507519188547</v>
      </c>
      <c r="Q187" s="0" t="n">
        <f aca="false">IF($B97=0,0,IF(SIN(Q$12)=0,999999999,(SIN(Q$12)*COS($E97)+SIN($E97)*COS(Q$12))/SIN(Q$12)*$B97))</f>
        <v>80.9965495784104</v>
      </c>
      <c r="R187" s="0" t="n">
        <f aca="false">IF($B97=0,0,IF(SIN(R$12)=0,999999999,(SIN(R$12)*COS($E97)+SIN($E97)*COS(R$12))/SIN(R$12)*$B97))</f>
        <v>74.1861467041112</v>
      </c>
      <c r="S187" s="0" t="n">
        <f aca="false">IF($B97=0,0,IF(SIN(S$12)=0,999999999,(SIN(S$12)*COS($E97)+SIN($E97)*COS(S$12))/SIN(S$12)*$B97))</f>
        <v>68.4093961378834</v>
      </c>
      <c r="T187" s="0" t="n">
        <f aca="false">IF($B97=0,0,IF(SIN(T$12)=0,999999999,(SIN(T$12)*COS($E97)+SIN($E97)*COS(T$12))/SIN(T$12)*$B97))</f>
        <v>63.4447608588825</v>
      </c>
      <c r="U187" s="0" t="n">
        <f aca="false">IF($B97=0,0,IF(SIN(U$12)=0,999999999,(SIN(U$12)*COS($E97)+SIN($E97)*COS(U$12))/SIN(U$12)*$B97))</f>
        <v>59.1297772377906</v>
      </c>
      <c r="V187" s="0" t="n">
        <f aca="false">IF($B97=0,0,IF(SIN(V$12)=0,999999999,(SIN(V$12)*COS($E97)+SIN($E97)*COS(V$12))/SIN(V$12)*$B97))</f>
        <v>55.3425945680034</v>
      </c>
      <c r="W187" s="0" t="n">
        <f aca="false">IF($B97=0,0,IF(SIN(W$12)=0,999999999,(SIN(W$12)*COS($E97)+SIN($E97)*COS(W$12))/SIN(W$12)*$B97))</f>
        <v>51.9900300537573</v>
      </c>
      <c r="X187" s="0" t="n">
        <f aca="false">IF($B97=0,0,IF(SIN(X$12)=0,999999999,(SIN(X$12)*COS($E97)+SIN($E97)*COS(X$12))/SIN(X$12)*$B97))</f>
        <v>48.9996054663269</v>
      </c>
      <c r="Y187" s="0" t="n">
        <f aca="false">IF($B97=0,0,IF(SIN(Y$12)=0,999999999,(SIN(Y$12)*COS($E97)+SIN($E97)*COS(Y$12))/SIN(Y$12)*$B97))</f>
        <v>46.3140985378938</v>
      </c>
      <c r="Z187" s="0" t="n">
        <f aca="false">IF($B97=0,0,IF(SIN(Z$12)=0,999999999,(SIN(Z$12)*COS($E97)+SIN($E97)*COS(Z$12))/SIN(Z$12)*$B97))</f>
        <v>43.8877289348401</v>
      </c>
      <c r="AA187" s="0" t="n">
        <f aca="false">IF($B97=0,0,IF(SIN(AA$12)=0,999999999,(SIN(AA$12)*COS($E97)+SIN($E97)*COS(AA$12))/SIN(AA$12)*$B97))</f>
        <v>41.6834339505944</v>
      </c>
      <c r="AB187" s="0" t="n">
        <f aca="false">IF($B97=0,0,IF(SIN(AB$12)=0,999999999,(SIN(AB$12)*COS($E97)+SIN($E97)*COS(AB$12))/SIN(AB$12)*$B97))</f>
        <v>39.6708871890196</v>
      </c>
      <c r="AC187" s="0" t="n">
        <f aca="false">IF($B97=0,0,IF(SIN(AC$12)=0,999999999,(SIN(AC$12)*COS($E97)+SIN($E97)*COS(AC$12))/SIN(AC$12)*$B97))</f>
        <v>37.8250341107194</v>
      </c>
      <c r="AD187" s="0" t="n">
        <f aca="false">IF($B97=0,0,IF(SIN(AD$12)=0,999999999,(SIN(AD$12)*COS($E97)+SIN($E97)*COS(AD$12))/SIN(AD$12)*$B97))</f>
        <v>36.1249936905122</v>
      </c>
      <c r="AE187" s="0" t="n">
        <f aca="false">IF($B97=0,0,IF(SIN(AE$12)=0,999999999,(SIN(AE$12)*COS($E97)+SIN($E97)*COS(AE$12))/SIN(AE$12)*$B97))</f>
        <v>34.5532236748745</v>
      </c>
      <c r="AF187" s="0" t="n">
        <f aca="false">IF($B97=0,0,IF(SIN(AF$12)=0,999999999,(SIN(AF$12)*COS($E97)+SIN($E97)*COS(AF$12))/SIN(AF$12)*$B97))</f>
        <v>33.0948784700626</v>
      </c>
      <c r="AG187" s="0" t="n">
        <f aca="false">IF($B97=0,0,IF(SIN(AG$12)=0,999999999,(SIN(AG$12)*COS($E97)+SIN($E97)*COS(AG$12))/SIN(AG$12)*$B97))</f>
        <v>31.7373097195513</v>
      </c>
      <c r="AH187" s="0" t="n">
        <f aca="false">IF($B97=0,0,IF(SIN(AH$12)=0,999999999,(SIN(AH$12)*COS($E97)+SIN($E97)*COS(AH$12))/SIN(AH$12)*$B97))</f>
        <v>30.4696738983843</v>
      </c>
      <c r="AI187" s="0" t="n">
        <f aca="false">IF($B97=0,0,IF(SIN(AI$12)=0,999999999,(SIN(AI$12)*COS($E97)+SIN($E97)*COS(AI$12))/SIN(AI$12)*$B97))</f>
        <v>29.2826210926933</v>
      </c>
      <c r="AJ187" s="0" t="n">
        <f aca="false">IF($B97=0,0,IF(SIN(AJ$12)=0,999999999,(SIN(AJ$12)*COS($E97)+SIN($E97)*COS(AJ$12))/SIN(AJ$12)*$B97))</f>
        <v>28.1680460210991</v>
      </c>
      <c r="AK187" s="0" t="n">
        <f aca="false">IF($B97=0,0,IF(SIN(AK$12)=0,999999999,(SIN(AK$12)*COS($E97)+SIN($E97)*COS(AK$12))/SIN(AK$12)*$B97))</f>
        <v>27.1188872432942</v>
      </c>
      <c r="AL187" s="0" t="n">
        <f aca="false">IF($B97=0,0,IF(SIN(AL$12)=0,999999999,(SIN(AL$12)*COS($E97)+SIN($E97)*COS(AL$12))/SIN(AL$12)*$B97))</f>
        <v>26.1289640147784</v>
      </c>
      <c r="AM187" s="0" t="n">
        <f aca="false">IF($B97=0,0,IF(SIN(AM$12)=0,999999999,(SIN(AM$12)*COS($E97)+SIN($E97)*COS(AM$12))/SIN(AM$12)*$B97))</f>
        <v>25.1928428021123</v>
      </c>
      <c r="AN187" s="0" t="n">
        <f aca="false">IF($B97=0,0,IF(SIN(AN$12)=0,999999999,(SIN(AN$12)*COS($E97)+SIN($E97)*COS(AN$12))/SIN(AN$12)*$B97))</f>
        <v>24.3057273520232</v>
      </c>
      <c r="AO187" s="0" t="n">
        <f aca="false">IF($B97=0,0,IF(SIN(AO$12)=0,999999999,(SIN(AO$12)*COS($E97)+SIN($E97)*COS(AO$12))/SIN(AO$12)*$B97))</f>
        <v>23.4633676035001</v>
      </c>
      <c r="AP187" s="0" t="n">
        <f aca="false">IF($B97=0,0,IF(SIN(AP$12)=0,999999999,(SIN(AP$12)*COS($E97)+SIN($E97)*COS(AP$12))/SIN(AP$12)*$B97))</f>
        <v>22.6619837788696</v>
      </c>
      <c r="AQ187" s="0" t="n">
        <f aca="false">IF($B97=0,0,IF(SIN(AQ$12)=0,999999999,(SIN(AQ$12)*COS($E97)+SIN($E97)*COS(AQ$12))/SIN(AQ$12)*$B97))</f>
        <v>21.8982027820553</v>
      </c>
      <c r="AR187" s="0" t="n">
        <f aca="false">IF($B97=0,0,IF(SIN(AR$12)=0,999999999,(SIN(AR$12)*COS($E97)+SIN($E97)*COS(AR$12))/SIN(AR$12)*$B97))</f>
        <v>21.1690046368063</v>
      </c>
      <c r="AS187" s="0" t="n">
        <f aca="false">IF($B97=0,0,IF(SIN(AS$12)=0,999999999,(SIN(AS$12)*COS($E97)+SIN($E97)*COS(AS$12))/SIN(AS$12)*$B97))</f>
        <v>20.471677162746</v>
      </c>
      <c r="AT187" s="0" t="n">
        <f aca="false">IF($B97=0,0,IF(SIN(AT$12)=0,999999999,(SIN(AT$12)*COS($E97)+SIN($E97)*COS(AT$12))/SIN(AT$12)*$B97))</f>
        <v>19.8037774475128</v>
      </c>
      <c r="AU187" s="0" t="n">
        <f aca="false">IF($B97=0,0,IF(SIN(AU$12)=0,999999999,(SIN(AU$12)*COS($E97)+SIN($E97)*COS(AU$12))/SIN(AU$12)*$B97))</f>
        <v>19.1630989545738</v>
      </c>
      <c r="AV187" s="0" t="n">
        <f aca="false">IF($B97=0,0,IF(SIN(AV$12)=0,999999999,(SIN(AV$12)*COS($E97)+SIN($E97)*COS(AV$12))/SIN(AV$12)*$B97))</f>
        <v>18.5476433273162</v>
      </c>
      <c r="AW187" s="0" t="n">
        <f aca="false">IF($B97=0,0,IF(SIN(AW$12)=0,999999999,(SIN(AW$12)*COS($E97)+SIN($E97)*COS(AW$12))/SIN(AW$12)*$B97))</f>
        <v>17.9555961247858</v>
      </c>
      <c r="AX187" s="0" t="n">
        <f aca="false">IF($B97=0,0,IF(SIN(AX$12)=0,999999999,(SIN(AX$12)*COS($E97)+SIN($E97)*COS(AX$12))/SIN(AX$12)*$B97))</f>
        <v>17.3853058634585</v>
      </c>
      <c r="AY187" s="0" t="n">
        <f aca="false">IF($B97=0,0,IF(SIN(AY$12)=0,999999999,(SIN(AY$12)*COS($E97)+SIN($E97)*COS(AY$12))/SIN(AY$12)*$B97))</f>
        <v>16.8352658506443</v>
      </c>
      <c r="AZ187" s="0" t="n">
        <f aca="false">IF($B97=0,0,IF(SIN(AZ$12)=0,999999999,(SIN(AZ$12)*COS($E97)+SIN($E97)*COS(AZ$12))/SIN(AZ$12)*$B97))</f>
        <v>16.304098384575</v>
      </c>
      <c r="BA187" s="0" t="n">
        <f aca="false">IF($B97=0,0,IF(SIN(BA$12)=0,999999999,(SIN(BA$12)*COS($E97)+SIN($E97)*COS(BA$12))/SIN(BA$12)*$B97))</f>
        <v>15.7905409685507</v>
      </c>
      <c r="BB187" s="0" t="n">
        <f aca="false">IF($B97=0,0,IF(SIN(BB$12)=0,999999999,(SIN(BB$12)*COS($E97)+SIN($E97)*COS(BB$12))/SIN(BB$12)*$B97))</f>
        <v>15.2934342452844</v>
      </c>
      <c r="BC187" s="0" t="n">
        <f aca="false">IF($B97=0,0,IF(SIN(BC$12)=0,999999999,(SIN(BC$12)*COS($E97)+SIN($E97)*COS(BC$12))/SIN(BC$12)*$B97))</f>
        <v>14.8117114055489</v>
      </c>
      <c r="BD187" s="0" t="n">
        <f aca="false">IF($B97=0,0,IF(SIN(BD$12)=0,999999999,(SIN(BD$12)*COS($E97)+SIN($E97)*COS(BD$12))/SIN(BD$12)*$B97))</f>
        <v>14.3443888645665</v>
      </c>
      <c r="BE187" s="0" t="n">
        <f aca="false">IF($B97=0,0,IF(SIN(BE$12)=0,999999999,(SIN(BE$12)*COS($E97)+SIN($E97)*COS(BE$12))/SIN(BE$12)*$B97))</f>
        <v>13.8905580319747</v>
      </c>
      <c r="BF187" s="0" t="n">
        <f aca="false">IF($B97=0,0,IF(SIN(BF$12)=0,999999999,(SIN(BF$12)*COS($E97)+SIN($E97)*COS(BF$12))/SIN(BF$12)*$B97))</f>
        <v>13.4493780279813</v>
      </c>
      <c r="BG187" s="0" t="n">
        <f aca="false">IF($B97=0,0,IF(SIN(BG$12)=0,999999999,(SIN(BG$12)*COS($E97)+SIN($E97)*COS(BG$12))/SIN(BG$12)*$B97))</f>
        <v>13.0200692205646</v>
      </c>
      <c r="BH187" s="0" t="n">
        <f aca="false">IF($B97=0,0,IF(SIN(BH$12)=0,999999999,(SIN(BH$12)*COS($E97)+SIN($E97)*COS(BH$12))/SIN(BH$12)*$B97))</f>
        <v>12.6019074770974</v>
      </c>
      <c r="BI187" s="0" t="n">
        <f aca="false">IF($B97=0,0,IF(SIN(BI$12)=0,999999999,(SIN(BI$12)*COS($E97)+SIN($E97)*COS(BI$12))/SIN(BI$12)*$B97))</f>
        <v>12.1942190392737</v>
      </c>
      <c r="BJ187" s="0" t="n">
        <f aca="false">IF($B97=0,0,IF(SIN(BJ$12)=0,999999999,(SIN(BJ$12)*COS($E97)+SIN($E97)*COS(BJ$12))/SIN(BJ$12)*$B97))</f>
        <v>11.7963759432208</v>
      </c>
      <c r="BK187" s="0" t="n">
        <f aca="false">IF($B97=0,0,IF(SIN(BK$12)=0,999999999,(SIN(BK$12)*COS($E97)+SIN($E97)*COS(BK$12))/SIN(BK$12)*$B97))</f>
        <v>11.4077919176285</v>
      </c>
      <c r="BL187" s="0" t="n">
        <f aca="false">IF($B97=0,0,IF(SIN(BL$12)=0,999999999,(SIN(BL$12)*COS($E97)+SIN($E97)*COS(BL$12))/SIN(BL$12)*$B97))</f>
        <v>11.027918701981</v>
      </c>
      <c r="BM187" s="0" t="n">
        <f aca="false">IF($B97=0,0,IF(SIN(BM$12)=0,999999999,(SIN(BM$12)*COS($E97)+SIN($E97)*COS(BM$12))/SIN(BM$12)*$B97))</f>
        <v>10.6562427348118</v>
      </c>
      <c r="BN187" s="0" t="n">
        <f aca="false">IF($B97=0,0,IF(SIN(BN$12)=0,999999999,(SIN(BN$12)*COS($E97)+SIN($E97)*COS(BN$12))/SIN(BN$12)*$B97))</f>
        <v>10.2922821685654</v>
      </c>
      <c r="BO187" s="0" t="n">
        <f aca="false">IF($B97=0,0,IF(SIN(BO$12)=0,999999999,(SIN(BO$12)*COS($E97)+SIN($E97)*COS(BO$12))/SIN(BO$12)*$B97))</f>
        <v>9.93558417332854</v>
      </c>
      <c r="BP187" s="0" t="n">
        <f aca="false">IF($B97=0,0,IF(SIN(BP$12)=0,999999999,(SIN(BP$12)*COS($E97)+SIN($E97)*COS(BP$12))/SIN(BP$12)*$B97))</f>
        <v>9.58572249653994</v>
      </c>
      <c r="BQ187" s="0" t="n">
        <f aca="false">IF($B97=0,0,IF(SIN(BQ$12)=0,999999999,(SIN(BQ$12)*COS($E97)+SIN($E97)*COS(BQ$12))/SIN(BQ$12)*$B97))</f>
        <v>9.24229524995377</v>
      </c>
      <c r="BR187" s="0" t="n">
        <f aca="false">IF($B97=0,0,IF(SIN(BR$12)=0,999999999,(SIN(BR$12)*COS($E97)+SIN($E97)*COS(BR$12))/SIN(BR$12)*$B97))</f>
        <v>8.90492289869731</v>
      </c>
      <c r="BS187" s="0" t="n">
        <f aca="false">IF($B97=0,0,IF(SIN(BS$12)=0,999999999,(SIN(BS$12)*COS($E97)+SIN($E97)*COS(BS$12))/SIN(BS$12)*$B97))</f>
        <v>8.57324643033864</v>
      </c>
      <c r="BT187" s="0" t="n">
        <f aca="false">IF($B97=0,0,IF(SIN(BT$12)=0,999999999,(SIN(BT$12)*COS($E97)+SIN($E97)*COS(BT$12))/SIN(BT$12)*$B97))</f>
        <v>8.24692568454046</v>
      </c>
      <c r="BU187" s="0" t="n">
        <f aca="false">IF($B97=0,0,IF(SIN(BU$12)=0,999999999,(SIN(BU$12)*COS($E97)+SIN($E97)*COS(BU$12))/SIN(BU$12)*$B97))</f>
        <v>7.92563782616677</v>
      </c>
      <c r="BV187" s="0" t="n">
        <f aca="false">IF($B97=0,0,IF(SIN(BV$12)=0,999999999,(SIN(BV$12)*COS($E97)+SIN($E97)*COS(BV$12))/SIN(BV$12)*$B97))</f>
        <v>7.60907594669989</v>
      </c>
      <c r="BW187" s="0" t="n">
        <f aca="false">IF($B97=0,0,IF(SIN(BW$12)=0,999999999,(SIN(BW$12)*COS($E97)+SIN($E97)*COS(BW$12))/SIN(BW$12)*$B97))</f>
        <v>7.29694778055915</v>
      </c>
      <c r="BX187" s="0" t="n">
        <f aca="false">IF($B97=0,0,IF(SIN(BX$12)=0,999999999,(SIN(BX$12)*COS($E97)+SIN($E97)*COS(BX$12))/SIN(BX$12)*$B97))</f>
        <v>6.98897452441181</v>
      </c>
      <c r="BY187" s="0" t="n">
        <f aca="false">IF($B97=0,0,IF(SIN(BY$12)=0,999999999,(SIN(BY$12)*COS($E97)+SIN($E97)*COS(BY$12))/SIN(BY$12)*$B97))</f>
        <v>6.68488974887843</v>
      </c>
      <c r="BZ187" s="0" t="n">
        <f aca="false">IF($B97=0,0,IF(SIN(BZ$12)=0,999999999,(SIN(BZ$12)*COS($E97)+SIN($E97)*COS(BZ$12))/SIN(BZ$12)*$B97))</f>
        <v>6.38443839318471</v>
      </c>
      <c r="CA187" s="0" t="n">
        <f aca="false">IF($B97=0,0,IF(SIN(CA$12)=0,999999999,(SIN(CA$12)*COS($E97)+SIN($E97)*COS(CA$12))/SIN(CA$12)*$B97))</f>
        <v>6.0873758343081</v>
      </c>
      <c r="CB187" s="0" t="n">
        <f aca="false">IF($B97=0,0,IF(SIN(CB$12)=0,999999999,(SIN(CB$12)*COS($E97)+SIN($E97)*COS(CB$12))/SIN(CB$12)*$B97))</f>
        <v>5.79346702304404</v>
      </c>
      <c r="CC187" s="0" t="n">
        <f aca="false">IF($B97=0,0,IF(SIN(CC$12)=0,999999999,(SIN(CC$12)*COS($E97)+SIN($E97)*COS(CC$12))/SIN(CC$12)*$B97))</f>
        <v>5.50248568018954</v>
      </c>
      <c r="CD187" s="0" t="n">
        <f aca="false">IF($B97=0,0,IF(SIN(CD$12)=0,999999999,(SIN(CD$12)*COS($E97)+SIN($E97)*COS(CD$12))/SIN(CD$12)*$B97))</f>
        <v>5.21421354671114</v>
      </c>
      <c r="CE187" s="0" t="n">
        <f aca="false">IF($B97=0,0,IF(SIN(CE$12)=0,999999999,(SIN(CE$12)*COS($E97)+SIN($E97)*COS(CE$12))/SIN(CE$12)*$B97))</f>
        <v>4.92843968235539</v>
      </c>
      <c r="CF187" s="0" t="n">
        <f aca="false">IF($B97=0,0,IF(SIN(CF$12)=0,999999999,(SIN(CF$12)*COS($E97)+SIN($E97)*COS(CF$12))/SIN(CF$12)*$B97))</f>
        <v>4.64495980768423</v>
      </c>
      <c r="CG187" s="0" t="n">
        <f aca="false">IF($B97=0,0,IF(SIN(CG$12)=0,999999999,(SIN(CG$12)*COS($E97)+SIN($E97)*COS(CG$12))/SIN(CG$12)*$B97))</f>
        <v>4.36357568496833</v>
      </c>
      <c r="CH187" s="0" t="n">
        <f aca="false">IF($B97=0,0,IF(SIN(CH$12)=0,999999999,(SIN(CH$12)*COS($E97)+SIN($E97)*COS(CH$12))/SIN(CH$12)*$B97))</f>
        <v>4.08409453377178</v>
      </c>
      <c r="CI187" s="0" t="n">
        <f aca="false">IF($B97=0,0,IF(SIN(CI$12)=0,999999999,(SIN(CI$12)*COS($E97)+SIN($E97)*COS(CI$12))/SIN(CI$12)*$B97))</f>
        <v>3.80632847741576</v>
      </c>
      <c r="CJ187" s="0" t="n">
        <f aca="false">IF($B97=0,0,IF(SIN(CJ$12)=0,999999999,(SIN(CJ$12)*COS($E97)+SIN($E97)*COS(CJ$12))/SIN(CJ$12)*$B97))</f>
        <v>3.53009401681107</v>
      </c>
      <c r="CK187" s="0" t="n">
        <f aca="false">IF($B97=0,0,IF(SIN(CK$12)=0,999999999,(SIN(CK$12)*COS($E97)+SIN($E97)*COS(CK$12))/SIN(CK$12)*$B97))</f>
        <v>3.25521152841627</v>
      </c>
      <c r="CL187" s="0" t="n">
        <f aca="false">IF($B97=0,0,IF(SIN(CL$12)=0,999999999,(SIN(CL$12)*COS($E97)+SIN($E97)*COS(CL$12))/SIN(CL$12)*$B97))</f>
        <v>2.98150478331445</v>
      </c>
      <c r="CM187" s="0" t="n">
        <f aca="false">IF($B97=0,0,IF(SIN(CM$12)=0,999999999,(SIN(CM$12)*COS($E97)+SIN($E97)*COS(CM$12))/SIN(CM$12)*$B97))</f>
        <v>2.70880048459722</v>
      </c>
      <c r="CN187" s="0" t="n">
        <f aca="false">IF($B97=0,0,IF(SIN(CN$12)=0,999999999,(SIN(CN$12)*COS($E97)+SIN($E97)*COS(CN$12))/SIN(CN$12)*$B97))</f>
        <v>2.43692782041621</v>
      </c>
      <c r="CO187" s="0" t="n">
        <f aca="false">IF($B97=0,0,IF(SIN(CO$12)=0,999999999,(SIN(CO$12)*COS($E97)+SIN($E97)*COS(CO$12))/SIN(CO$12)*$B97))</f>
        <v>2.16571803021117</v>
      </c>
      <c r="CP187" s="0" t="n">
        <f aca="false">IF($B97=0,0,IF(SIN(CP$12)=0,999999999,(SIN(CP$12)*COS($E97)+SIN($E97)*COS(CP$12))/SIN(CP$12)*$B97))</f>
        <v>1.89500398174038</v>
      </c>
      <c r="CQ187" s="0" t="n">
        <f aca="false">IF($B97=0,0,IF(SIN(CQ$12)=0,999999999,(SIN(CQ$12)*COS($E97)+SIN($E97)*COS(CQ$12))/SIN(CQ$12)*$B97))</f>
        <v>1.62461975663735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884.623714373499</v>
      </c>
      <c r="H188" s="0" t="n">
        <f aca="false">IF($B98=0,0,IF(SIN(H$12)=0,999999999,(SIN(H$12)*COS($E98)+SIN($E98)*COS(H$12))/SIN(H$12)*$B98))</f>
        <v>442.716475753875</v>
      </c>
      <c r="I188" s="0" t="n">
        <f aca="false">IF($B98=0,0,IF(SIN(I$12)=0,999999999,(SIN(I$12)*COS($E98)+SIN($E98)*COS(I$12))/SIN(I$12)*$B98))</f>
        <v>295.354216809631</v>
      </c>
      <c r="J188" s="0" t="n">
        <f aca="false">IF($B98=0,0,IF(SIN(J$12)=0,999999999,(SIN(J$12)*COS($E98)+SIN($E98)*COS(J$12))/SIN(J$12)*$B98))</f>
        <v>221.628175425109</v>
      </c>
      <c r="K188" s="0" t="n">
        <f aca="false">IF($B98=0,0,IF(SIN(K$12)=0,999999999,(SIN(K$12)*COS($E98)+SIN($E98)*COS(K$12))/SIN(K$12)*$B98))</f>
        <v>177.356590395567</v>
      </c>
      <c r="L188" s="0" t="n">
        <f aca="false">IF($B98=0,0,IF(SIN(L$12)=0,999999999,(SIN(L$12)*COS($E98)+SIN($E98)*COS(L$12))/SIN(L$12)*$B98))</f>
        <v>147.812200645797</v>
      </c>
      <c r="M188" s="0" t="n">
        <f aca="false">IF($B98=0,0,IF(SIN(M$12)=0,999999999,(SIN(M$12)*COS($E98)+SIN($E98)*COS(M$12))/SIN(M$12)*$B98))</f>
        <v>126.683316541555</v>
      </c>
      <c r="N188" s="0" t="n">
        <f aca="false">IF($B98=0,0,IF(SIN(N$12)=0,999999999,(SIN(N$12)*COS($E98)+SIN($E98)*COS(N$12))/SIN(N$12)*$B98))</f>
        <v>110.814087712555</v>
      </c>
      <c r="O188" s="0" t="n">
        <f aca="false">IF($B98=0,0,IF(SIN(O$12)=0,999999999,(SIN(O$12)*COS($E98)+SIN($E98)*COS(O$12))/SIN(O$12)*$B98))</f>
        <v>98.4512589891082</v>
      </c>
      <c r="P188" s="0" t="n">
        <f aca="false">IF($B98=0,0,IF(SIN(P$12)=0,999999999,(SIN(P$12)*COS($E98)+SIN($E98)*COS(P$12))/SIN(P$12)*$B98))</f>
        <v>88.5428727728111</v>
      </c>
      <c r="Q188" s="0" t="n">
        <f aca="false">IF($B98=0,0,IF(SIN(Q$12)=0,999999999,(SIN(Q$12)*COS($E98)+SIN($E98)*COS(Q$12))/SIN(Q$12)*$B98))</f>
        <v>80.419497383199</v>
      </c>
      <c r="R188" s="0" t="n">
        <f aca="false">IF($B98=0,0,IF(SIN(R$12)=0,999999999,(SIN(R$12)*COS($E98)+SIN($E98)*COS(R$12))/SIN(R$12)*$B98))</f>
        <v>73.6348412276822</v>
      </c>
      <c r="S188" s="0" t="n">
        <f aca="false">IF($B98=0,0,IF(SIN(S$12)=0,999999999,(SIN(S$12)*COS($E98)+SIN($E98)*COS(S$12))/SIN(S$12)*$B98))</f>
        <v>67.879929659095</v>
      </c>
      <c r="T188" s="0" t="n">
        <f aca="false">IF($B98=0,0,IF(SIN(T$12)=0,999999999,(SIN(T$12)*COS($E98)+SIN($E98)*COS(T$12))/SIN(T$12)*$B98))</f>
        <v>62.9340631769986</v>
      </c>
      <c r="U188" s="0" t="n">
        <f aca="false">IF($B98=0,0,IF(SIN(U$12)=0,999999999,(SIN(U$12)*COS($E98)+SIN($E98)*COS(U$12))/SIN(U$12)*$B98))</f>
        <v>58.6353923456042</v>
      </c>
      <c r="V188" s="0" t="n">
        <f aca="false">IF($B98=0,0,IF(SIN(V$12)=0,999999999,(SIN(V$12)*COS($E98)+SIN($E98)*COS(V$12))/SIN(V$12)*$B98))</f>
        <v>54.8625271147374</v>
      </c>
      <c r="W188" s="0" t="n">
        <f aca="false">IF($B98=0,0,IF(SIN(W$12)=0,999999999,(SIN(W$12)*COS($E98)+SIN($E98)*COS(W$12))/SIN(W$12)*$B98))</f>
        <v>51.5226369660672</v>
      </c>
      <c r="X188" s="0" t="n">
        <f aca="false">IF($B98=0,0,IF(SIN(X$12)=0,999999999,(SIN(X$12)*COS($E98)+SIN($E98)*COS(X$12))/SIN(X$12)*$B98))</f>
        <v>48.543517674713</v>
      </c>
      <c r="Y188" s="0" t="n">
        <f aca="false">IF($B98=0,0,IF(SIN(Y$12)=0,999999999,(SIN(Y$12)*COS($E98)+SIN($E98)*COS(Y$12))/SIN(Y$12)*$B98))</f>
        <v>45.8681633015619</v>
      </c>
      <c r="Z188" s="0" t="n">
        <f aca="false">IF($B98=0,0,IF(SIN(Z$12)=0,999999999,(SIN(Z$12)*COS($E98)+SIN($E98)*COS(Z$12))/SIN(Z$12)*$B98))</f>
        <v>43.450966585485</v>
      </c>
      <c r="AA188" s="0" t="n">
        <f aca="false">IF($B98=0,0,IF(SIN(AA$12)=0,999999999,(SIN(AA$12)*COS($E98)+SIN($E98)*COS(AA$12))/SIN(AA$12)*$B98))</f>
        <v>41.2550049354224</v>
      </c>
      <c r="AB188" s="0" t="n">
        <f aca="false">IF($B98=0,0,IF(SIN(AB$12)=0,999999999,(SIN(AB$12)*COS($E98)+SIN($E98)*COS(AB$12))/SIN(AB$12)*$B98))</f>
        <v>39.2500666041362</v>
      </c>
      <c r="AC188" s="0" t="n">
        <f aca="false">IF($B98=0,0,IF(SIN(AC$12)=0,999999999,(SIN(AC$12)*COS($E98)+SIN($E98)*COS(AC$12))/SIN(AC$12)*$B98))</f>
        <v>37.4111917708822</v>
      </c>
      <c r="AD188" s="0" t="n">
        <f aca="false">IF($B98=0,0,IF(SIN(AD$12)=0,999999999,(SIN(AD$12)*COS($E98)+SIN($E98)*COS(AD$12))/SIN(AD$12)*$B98))</f>
        <v>35.7175783511661</v>
      </c>
      <c r="AE188" s="0" t="n">
        <f aca="false">IF($B98=0,0,IF(SIN(AE$12)=0,999999999,(SIN(AE$12)*COS($E98)+SIN($E98)*COS(AE$12))/SIN(AE$12)*$B98))</f>
        <v>34.1517504099299</v>
      </c>
      <c r="AF188" s="0" t="n">
        <f aca="false">IF($B98=0,0,IF(SIN(AF$12)=0,999999999,(SIN(AF$12)*COS($E98)+SIN($E98)*COS(AF$12))/SIN(AF$12)*$B98))</f>
        <v>32.6989184771768</v>
      </c>
      <c r="AG188" s="0" t="n">
        <f aca="false">IF($B98=0,0,IF(SIN(AG$12)=0,999999999,(SIN(AG$12)*COS($E98)+SIN($E98)*COS(AG$12))/SIN(AG$12)*$B98))</f>
        <v>31.3464820134761</v>
      </c>
      <c r="AH188" s="0" t="n">
        <f aca="false">IF($B98=0,0,IF(SIN(AH$12)=0,999999999,(SIN(AH$12)*COS($E98)+SIN($E98)*COS(AH$12))/SIN(AH$12)*$B98))</f>
        <v>30.083638487803</v>
      </c>
      <c r="AI188" s="0" t="n">
        <f aca="false">IF($B98=0,0,IF(SIN(AI$12)=0,999999999,(SIN(AI$12)*COS($E98)+SIN($E98)*COS(AI$12))/SIN(AI$12)*$B98))</f>
        <v>28.9010733336257</v>
      </c>
      <c r="AJ188" s="0" t="n">
        <f aca="false">IF($B98=0,0,IF(SIN(AJ$12)=0,999999999,(SIN(AJ$12)*COS($E98)+SIN($E98)*COS(AJ$12))/SIN(AJ$12)*$B98))</f>
        <v>27.7907119115703</v>
      </c>
      <c r="AK188" s="0" t="n">
        <f aca="false">IF($B98=0,0,IF(SIN(AK$12)=0,999999999,(SIN(AK$12)*COS($E98)+SIN($E98)*COS(AK$12))/SIN(AK$12)*$B98))</f>
        <v>26.7455194770947</v>
      </c>
      <c r="AL188" s="0" t="n">
        <f aca="false">IF($B98=0,0,IF(SIN(AL$12)=0,999999999,(SIN(AL$12)*COS($E98)+SIN($E98)*COS(AL$12))/SIN(AL$12)*$B98))</f>
        <v>25.7593386519948</v>
      </c>
      <c r="AM188" s="0" t="n">
        <f aca="false">IF($B98=0,0,IF(SIN(AM$12)=0,999999999,(SIN(AM$12)*COS($E98)+SIN($E98)*COS(AM$12))/SIN(AM$12)*$B98))</f>
        <v>24.8267564442971</v>
      </c>
      <c r="AN188" s="0" t="n">
        <f aca="false">IF($B98=0,0,IF(SIN(AN$12)=0,999999999,(SIN(AN$12)*COS($E98)+SIN($E98)*COS(AN$12))/SIN(AN$12)*$B98))</f>
        <v>23.9429947329578</v>
      </c>
      <c r="AO188" s="0" t="n">
        <f aca="false">IF($B98=0,0,IF(SIN(AO$12)=0,999999999,(SIN(AO$12)*COS($E98)+SIN($E98)*COS(AO$12))/SIN(AO$12)*$B98))</f>
        <v>23.1038195243157</v>
      </c>
      <c r="AP188" s="0" t="n">
        <f aca="false">IF($B98=0,0,IF(SIN(AP$12)=0,999999999,(SIN(AP$12)*COS($E98)+SIN($E98)*COS(AP$12))/SIN(AP$12)*$B98))</f>
        <v>22.3054653301417</v>
      </c>
      <c r="AQ188" s="0" t="n">
        <f aca="false">IF($B98=0,0,IF(SIN(AQ$12)=0,999999999,(SIN(AQ$12)*COS($E98)+SIN($E98)*COS(AQ$12))/SIN(AQ$12)*$B98))</f>
        <v>21.5445718063447</v>
      </c>
      <c r="AR188" s="0" t="n">
        <f aca="false">IF($B98=0,0,IF(SIN(AR$12)=0,999999999,(SIN(AR$12)*COS($E98)+SIN($E98)*COS(AR$12))/SIN(AR$12)*$B98))</f>
        <v>20.8181303936898</v>
      </c>
      <c r="AS188" s="0" t="n">
        <f aca="false">IF($B98=0,0,IF(SIN(AS$12)=0,999999999,(SIN(AS$12)*COS($E98)+SIN($E98)*COS(AS$12))/SIN(AS$12)*$B98))</f>
        <v>20.1234391651946</v>
      </c>
      <c r="AT188" s="0" t="n">
        <f aca="false">IF($B98=0,0,IF(SIN(AT$12)=0,999999999,(SIN(AT$12)*COS($E98)+SIN($E98)*COS(AT$12))/SIN(AT$12)*$B98))</f>
        <v>19.4580644439243</v>
      </c>
      <c r="AU188" s="0" t="n">
        <f aca="false">IF($B98=0,0,IF(SIN(AU$12)=0,999999999,(SIN(AU$12)*COS($E98)+SIN($E98)*COS(AU$12))/SIN(AU$12)*$B98))</f>
        <v>18.8198080351545</v>
      </c>
      <c r="AV188" s="0" t="n">
        <f aca="false">IF($B98=0,0,IF(SIN(AV$12)=0,999999999,(SIN(AV$12)*COS($E98)+SIN($E98)*COS(AV$12))/SIN(AV$12)*$B98))</f>
        <v>18.2066791370568</v>
      </c>
      <c r="AW188" s="0" t="n">
        <f aca="false">IF($B98=0,0,IF(SIN(AW$12)=0,999999999,(SIN(AW$12)*COS($E98)+SIN($E98)*COS(AW$12))/SIN(AW$12)*$B98))</f>
        <v>17.6168701681684</v>
      </c>
      <c r="AX188" s="0" t="n">
        <f aca="false">IF($B98=0,0,IF(SIN(AX$12)=0,999999999,(SIN(AX$12)*COS($E98)+SIN($E98)*COS(AX$12))/SIN(AX$12)*$B98))</f>
        <v>17.0487358883966</v>
      </c>
      <c r="AY188" s="0" t="n">
        <f aca="false">IF($B98=0,0,IF(SIN(AY$12)=0,999999999,(SIN(AY$12)*COS($E98)+SIN($E98)*COS(AY$12))/SIN(AY$12)*$B98))</f>
        <v>16.5007753011011</v>
      </c>
      <c r="AZ188" s="0" t="n">
        <f aca="false">IF($B98=0,0,IF(SIN(AZ$12)=0,999999999,(SIN(AZ$12)*COS($E98)+SIN($E98)*COS(AZ$12))/SIN(AZ$12)*$B98))</f>
        <v>15.9716159129131</v>
      </c>
      <c r="BA188" s="0" t="n">
        <f aca="false">IF($B98=0,0,IF(SIN(BA$12)=0,999999999,(SIN(BA$12)*COS($E98)+SIN($E98)*COS(BA$12))/SIN(BA$12)*$B98))</f>
        <v>15.46</v>
      </c>
      <c r="BB188" s="0" t="n">
        <f aca="false">IF($B98=0,0,IF(SIN(BB$12)=0,999999999,(SIN(BB$12)*COS($E98)+SIN($E98)*COS(BB$12))/SIN(BB$12)*$B98))</f>
        <v>14.9647725880235</v>
      </c>
      <c r="BC188" s="0" t="n">
        <f aca="false">IF($B98=0,0,IF(SIN(BC$12)=0,999999999,(SIN(BC$12)*COS($E98)+SIN($E98)*COS(BC$12))/SIN(BC$12)*$B98))</f>
        <v>14.4848709008268</v>
      </c>
      <c r="BD188" s="0" t="n">
        <f aca="false">IF($B98=0,0,IF(SIN(BD$12)=0,999999999,(SIN(BD$12)*COS($E98)+SIN($E98)*COS(BD$12))/SIN(BD$12)*$B98))</f>
        <v>14.0193150720736</v>
      </c>
      <c r="BE188" s="0" t="n">
        <f aca="false">IF($B98=0,0,IF(SIN(BE$12)=0,999999999,(SIN(BE$12)*COS($E98)+SIN($E98)*COS(BE$12))/SIN(BE$12)*$B98))</f>
        <v>13.5671999463257</v>
      </c>
      <c r="BF188" s="0" t="n">
        <f aca="false">IF($B98=0,0,IF(SIN(BF$12)=0,999999999,(SIN(BF$12)*COS($E98)+SIN($E98)*COS(BF$12))/SIN(BF$12)*$B98))</f>
        <v>13.127687822736</v>
      </c>
      <c r="BG188" s="0" t="n">
        <f aca="false">IF($B98=0,0,IF(SIN(BG$12)=0,999999999,(SIN(BG$12)*COS($E98)+SIN($E98)*COS(BG$12))/SIN(BG$12)*$B98))</f>
        <v>12.7000020166805</v>
      </c>
      <c r="BH188" s="0" t="n">
        <f aca="false">IF($B98=0,0,IF(SIN(BH$12)=0,999999999,(SIN(BH$12)*COS($E98)+SIN($E98)*COS(BH$12))/SIN(BH$12)*$B98))</f>
        <v>12.2834211331144</v>
      </c>
      <c r="BI188" s="0" t="n">
        <f aca="false">IF($B98=0,0,IF(SIN(BI$12)=0,999999999,(SIN(BI$12)*COS($E98)+SIN($E98)*COS(BI$12))/SIN(BI$12)*$B98))</f>
        <v>11.8772739608742</v>
      </c>
      <c r="BJ188" s="0" t="n">
        <f aca="false">IF($B98=0,0,IF(SIN(BJ$12)=0,999999999,(SIN(BJ$12)*COS($E98)+SIN($E98)*COS(BJ$12))/SIN(BJ$12)*$B98))</f>
        <v>11.4809349101036</v>
      </c>
      <c r="BK188" s="0" t="n">
        <f aca="false">IF($B98=0,0,IF(SIN(BK$12)=0,999999999,(SIN(BK$12)*COS($E98)+SIN($E98)*COS(BK$12))/SIN(BK$12)*$B98))</f>
        <v>11.0938199258903</v>
      </c>
      <c r="BL188" s="0" t="n">
        <f aca="false">IF($B98=0,0,IF(SIN(BL$12)=0,999999999,(SIN(BL$12)*COS($E98)+SIN($E98)*COS(BL$12))/SIN(BL$12)*$B98))</f>
        <v>10.7153828204168</v>
      </c>
      <c r="BM188" s="0" t="n">
        <f aca="false">IF($B98=0,0,IF(SIN(BM$12)=0,999999999,(SIN(BM$12)*COS($E98)+SIN($E98)*COS(BM$12))/SIN(BM$12)*$B98))</f>
        <v>10.3451119737347</v>
      </c>
      <c r="BN188" s="0" t="n">
        <f aca="false">IF($B98=0,0,IF(SIN(BN$12)=0,999999999,(SIN(BN$12)*COS($E98)+SIN($E98)*COS(BN$12))/SIN(BN$12)*$B98))</f>
        <v>9.98252735991287</v>
      </c>
      <c r="BO188" s="0" t="n">
        <f aca="false">IF($B98=0,0,IF(SIN(BO$12)=0,999999999,(SIN(BO$12)*COS($E98)+SIN($E98)*COS(BO$12))/SIN(BO$12)*$B98))</f>
        <v>9.62717786096077</v>
      </c>
      <c r="BP188" s="0" t="n">
        <f aca="false">IF($B98=0,0,IF(SIN(BP$12)=0,999999999,(SIN(BP$12)*COS($E98)+SIN($E98)*COS(BP$12))/SIN(BP$12)*$B98))</f>
        <v>9.27863883576433</v>
      </c>
      <c r="BQ188" s="0" t="n">
        <f aca="false">IF($B98=0,0,IF(SIN(BQ$12)=0,999999999,(SIN(BQ$12)*COS($E98)+SIN($E98)*COS(BQ$12))/SIN(BQ$12)*$B98))</f>
        <v>8.93650991541572</v>
      </c>
      <c r="BR188" s="0" t="n">
        <f aca="false">IF($B98=0,0,IF(SIN(BR$12)=0,999999999,(SIN(BR$12)*COS($E98)+SIN($E98)*COS(BR$12))/SIN(BR$12)*$B98))</f>
        <v>8.60041299987328</v>
      </c>
      <c r="BS188" s="0" t="n">
        <f aca="false">IF($B98=0,0,IF(SIN(BS$12)=0,999999999,(SIN(BS$12)*COS($E98)+SIN($E98)*COS(BS$12))/SIN(BS$12)*$B98))</f>
        <v>8.2699904339511</v>
      </c>
      <c r="BT188" s="0" t="n">
        <f aca="false">IF($B98=0,0,IF(SIN(BT$12)=0,999999999,(SIN(BT$12)*COS($E98)+SIN($E98)*COS(BT$12))/SIN(BT$12)*$B98))</f>
        <v>7.94490334328757</v>
      </c>
      <c r="BU188" s="0" t="n">
        <f aca="false">IF($B98=0,0,IF(SIN(BU$12)=0,999999999,(SIN(BU$12)*COS($E98)+SIN($E98)*COS(BU$12))/SIN(BU$12)*$B98))</f>
        <v>7.62483011322448</v>
      </c>
      <c r="BV188" s="0" t="n">
        <f aca="false">IF($B98=0,0,IF(SIN(BV$12)=0,999999999,(SIN(BV$12)*COS($E98)+SIN($E98)*COS(BV$12))/SIN(BV$12)*$B98))</f>
        <v>7.30946499551139</v>
      </c>
      <c r="BW188" s="0" t="n">
        <f aca="false">IF($B98=0,0,IF(SIN(BW$12)=0,999999999,(SIN(BW$12)*COS($E98)+SIN($E98)*COS(BW$12))/SIN(BW$12)*$B98))</f>
        <v>6.99851682947726</v>
      </c>
      <c r="BX188" s="0" t="n">
        <f aca="false">IF($B98=0,0,IF(SIN(BX$12)=0,999999999,(SIN(BX$12)*COS($E98)+SIN($E98)*COS(BX$12))/SIN(BX$12)*$B98))</f>
        <v>6.69170786580495</v>
      </c>
      <c r="BY188" s="0" t="n">
        <f aca="false">IF($B98=0,0,IF(SIN(BY$12)=0,999999999,(SIN(BY$12)*COS($E98)+SIN($E98)*COS(BY$12))/SIN(BY$12)*$B98))</f>
        <v>6.38877268235094</v>
      </c>
      <c r="BZ188" s="0" t="n">
        <f aca="false">IF($B98=0,0,IF(SIN(BZ$12)=0,999999999,(SIN(BZ$12)*COS($E98)+SIN($E98)*COS(BZ$12))/SIN(BZ$12)*$B98))</f>
        <v>6.08945718259785</v>
      </c>
      <c r="CA188" s="0" t="n">
        <f aca="false">IF($B98=0,0,IF(SIN(CA$12)=0,999999999,(SIN(CA$12)*COS($E98)+SIN($E98)*COS(CA$12))/SIN(CA$12)*$B98))</f>
        <v>5.79351766832012</v>
      </c>
      <c r="CB188" s="0" t="n">
        <f aca="false">IF($B98=0,0,IF(SIN(CB$12)=0,999999999,(SIN(CB$12)*COS($E98)+SIN($E98)*COS(CB$12))/SIN(CB$12)*$B98))</f>
        <v>5.50071997891638</v>
      </c>
      <c r="CC188" s="0" t="n">
        <f aca="false">IF($B98=0,0,IF(SIN(CC$12)=0,999999999,(SIN(CC$12)*COS($E98)+SIN($E98)*COS(CC$12))/SIN(CC$12)*$B98))</f>
        <v>5.21083869063188</v>
      </c>
      <c r="CD188" s="0" t="n">
        <f aca="false">IF($B98=0,0,IF(SIN(CD$12)=0,999999999,(SIN(CD$12)*COS($E98)+SIN($E98)*COS(CD$12))/SIN(CD$12)*$B98))</f>
        <v>4.92365636956112</v>
      </c>
      <c r="CE188" s="0" t="n">
        <f aca="false">IF($B98=0,0,IF(SIN(CE$12)=0,999999999,(SIN(CE$12)*COS($E98)+SIN($E98)*COS(CE$12))/SIN(CE$12)*$B98))</f>
        <v>4.63896287291</v>
      </c>
      <c r="CF188" s="0" t="n">
        <f aca="false">IF($B98=0,0,IF(SIN(CF$12)=0,999999999,(SIN(CF$12)*COS($E98)+SIN($E98)*COS(CF$12))/SIN(CF$12)*$B98))</f>
        <v>4.35655469351859</v>
      </c>
      <c r="CG188" s="0" t="n">
        <f aca="false">IF($B98=0,0,IF(SIN(CG$12)=0,999999999,(SIN(CG$12)*COS($E98)+SIN($E98)*COS(CG$12))/SIN(CG$12)*$B98))</f>
        <v>4.07623434309505</v>
      </c>
      <c r="CH188" s="0" t="n">
        <f aca="false">IF($B98=0,0,IF(SIN(CH$12)=0,999999999,(SIN(CH$12)*COS($E98)+SIN($E98)*COS(CH$12))/SIN(CH$12)*$B98))</f>
        <v>3.79780977000961</v>
      </c>
      <c r="CI188" s="0" t="n">
        <f aca="false">IF($B98=0,0,IF(SIN(CI$12)=0,999999999,(SIN(CI$12)*COS($E98)+SIN($E98)*COS(CI$12))/SIN(CI$12)*$B98))</f>
        <v>3.52109380785099</v>
      </c>
      <c r="CJ188" s="0" t="n">
        <f aca="false">IF($B98=0,0,IF(SIN(CJ$12)=0,999999999,(SIN(CJ$12)*COS($E98)+SIN($E98)*COS(CJ$12))/SIN(CJ$12)*$B98))</f>
        <v>3.24590365124805</v>
      </c>
      <c r="CK188" s="0" t="n">
        <f aca="false">IF($B98=0,0,IF(SIN(CK$12)=0,999999999,(SIN(CK$12)*COS($E98)+SIN($E98)*COS(CK$12))/SIN(CK$12)*$B98))</f>
        <v>2.97206035572591</v>
      </c>
      <c r="CL188" s="0" t="n">
        <f aca="false">IF($B98=0,0,IF(SIN(CL$12)=0,999999999,(SIN(CL$12)*COS($E98)+SIN($E98)*COS(CL$12))/SIN(CL$12)*$B98))</f>
        <v>2.69938835860083</v>
      </c>
      <c r="CM188" s="0" t="n">
        <f aca="false">IF($B98=0,0,IF(SIN(CM$12)=0,999999999,(SIN(CM$12)*COS($E98)+SIN($E98)*COS(CM$12))/SIN(CM$12)*$B98))</f>
        <v>2.42771501811315</v>
      </c>
      <c r="CN188" s="0" t="n">
        <f aca="false">IF($B98=0,0,IF(SIN(CN$12)=0,999999999,(SIN(CN$12)*COS($E98)+SIN($E98)*COS(CN$12))/SIN(CN$12)*$B98))</f>
        <v>2.15687016816846</v>
      </c>
      <c r="CO188" s="0" t="n">
        <f aca="false">IF($B98=0,0,IF(SIN(CO$12)=0,999999999,(SIN(CO$12)*COS($E98)+SIN($E98)*COS(CO$12))/SIN(CO$12)*$B98))</f>
        <v>1.88668568620557</v>
      </c>
      <c r="CP188" s="0" t="n">
        <f aca="false">IF($B98=0,0,IF(SIN(CP$12)=0,999999999,(SIN(CP$12)*COS($E98)+SIN($E98)*COS(CP$12))/SIN(CP$12)*$B98))</f>
        <v>1.61699507182599</v>
      </c>
      <c r="CQ188" s="0" t="n">
        <f aca="false">IF($B98=0,0,IF(SIN(CQ$12)=0,999999999,(SIN(CQ$12)*COS($E98)+SIN($E98)*COS(CQ$12))/SIN(CQ$12)*$B98))</f>
        <v>1.34763303391737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880.716993085691</v>
      </c>
      <c r="H189" s="0" t="n">
        <f aca="false">IF($B99=0,0,IF(SIN(H$12)=0,999999999,(SIN(H$12)*COS($E99)+SIN($E99)*COS(H$12))/SIN(H$12)*$B99))</f>
        <v>440.626914553851</v>
      </c>
      <c r="I189" s="0" t="n">
        <f aca="false">IF($B99=0,0,IF(SIN(I$12)=0,999999999,(SIN(I$12)*COS($E99)+SIN($E99)*COS(I$12))/SIN(I$12)*$B99))</f>
        <v>293.870621730994</v>
      </c>
      <c r="J189" s="0" t="n">
        <f aca="false">IF($B99=0,0,IF(SIN(J$12)=0,999999999,(SIN(J$12)*COS($E99)+SIN($E99)*COS(J$12))/SIN(J$12)*$B99))</f>
        <v>220.447748088762</v>
      </c>
      <c r="K189" s="0" t="n">
        <f aca="false">IF($B99=0,0,IF(SIN(K$12)=0,999999999,(SIN(K$12)*COS($E99)+SIN($E99)*COS(K$12))/SIN(K$12)*$B99))</f>
        <v>176.358211575986</v>
      </c>
      <c r="L189" s="0" t="n">
        <f aca="false">IF($B99=0,0,IF(SIN(L$12)=0,999999999,(SIN(L$12)*COS($E99)+SIN($E99)*COS(L$12))/SIN(L$12)*$B99))</f>
        <v>146.935310865497</v>
      </c>
      <c r="M189" s="0" t="n">
        <f aca="false">IF($B99=0,0,IF(SIN(M$12)=0,999999999,(SIN(M$12)*COS($E99)+SIN($E99)*COS(M$12))/SIN(M$12)*$B99))</f>
        <v>125.893310526756</v>
      </c>
      <c r="N189" s="0" t="n">
        <f aca="false">IF($B99=0,0,IF(SIN(N$12)=0,999999999,(SIN(N$12)*COS($E99)+SIN($E99)*COS(N$12))/SIN(N$12)*$B99))</f>
        <v>110.089337314166</v>
      </c>
      <c r="O189" s="0" t="n">
        <f aca="false">IF($B99=0,0,IF(SIN(O$12)=0,999999999,(SIN(O$12)*COS($E99)+SIN($E99)*COS(O$12))/SIN(O$12)*$B99))</f>
        <v>97.7773455921644</v>
      </c>
      <c r="P189" s="0" t="n">
        <f aca="false">IF($B99=0,0,IF(SIN(P$12)=0,999999999,(SIN(P$12)*COS($E99)+SIN($E99)*COS(P$12))/SIN(P$12)*$B99))</f>
        <v>87.909703501315</v>
      </c>
      <c r="Q189" s="0" t="n">
        <f aca="false">IF($B99=0,0,IF(SIN(Q$12)=0,999999999,(SIN(Q$12)*COS($E99)+SIN($E99)*COS(Q$12))/SIN(Q$12)*$B99))</f>
        <v>79.8197321210651</v>
      </c>
      <c r="R189" s="0" t="n">
        <f aca="false">IF($B99=0,0,IF(SIN(R$12)=0,999999999,(SIN(R$12)*COS($E99)+SIN($E99)*COS(R$12))/SIN(R$12)*$B99))</f>
        <v>73.0629750477486</v>
      </c>
      <c r="S189" s="0" t="n">
        <f aca="false">IF($B99=0,0,IF(SIN(S$12)=0,999999999,(SIN(S$12)*COS($E99)+SIN($E99)*COS(S$12))/SIN(S$12)*$B99))</f>
        <v>67.3317281641842</v>
      </c>
      <c r="T189" s="0" t="n">
        <f aca="false">IF($B99=0,0,IF(SIN(T$12)=0,999999999,(SIN(T$12)*COS($E99)+SIN($E99)*COS(T$12))/SIN(T$12)*$B99))</f>
        <v>62.4061995050183</v>
      </c>
      <c r="U189" s="0" t="n">
        <f aca="false">IF($B99=0,0,IF(SIN(U$12)=0,999999999,(SIN(U$12)*COS($E99)+SIN($E99)*COS(U$12))/SIN(U$12)*$B99))</f>
        <v>58.1252051730849</v>
      </c>
      <c r="V189" s="0" t="n">
        <f aca="false">IF($B99=0,0,IF(SIN(V$12)=0,999999999,(SIN(V$12)*COS($E99)+SIN($E99)*COS(V$12))/SIN(V$12)*$B99))</f>
        <v>54.3678542844035</v>
      </c>
      <c r="W189" s="0" t="n">
        <f aca="false">IF($B99=0,0,IF(SIN(W$12)=0,999999999,(SIN(W$12)*COS($E99)+SIN($E99)*COS(W$12))/SIN(W$12)*$B99))</f>
        <v>51.0416980476165</v>
      </c>
      <c r="X189" s="0" t="n">
        <f aca="false">IF($B99=0,0,IF(SIN(X$12)=0,999999999,(SIN(X$12)*COS($E99)+SIN($E99)*COS(X$12))/SIN(X$12)*$B99))</f>
        <v>48.0748291477469</v>
      </c>
      <c r="Y189" s="0" t="n">
        <f aca="false">IF($B99=0,0,IF(SIN(Y$12)=0,999999999,(SIN(Y$12)*COS($E99)+SIN($E99)*COS(Y$12))/SIN(Y$12)*$B99))</f>
        <v>45.4104760589441</v>
      </c>
      <c r="Z189" s="0" t="n">
        <f aca="false">IF($B99=0,0,IF(SIN(Z$12)=0,999999999,(SIN(Z$12)*COS($E99)+SIN($E99)*COS(Z$12))/SIN(Z$12)*$B99))</f>
        <v>43.0032190610091</v>
      </c>
      <c r="AA189" s="0" t="n">
        <f aca="false">IF($B99=0,0,IF(SIN(AA$12)=0,999999999,(SIN(AA$12)*COS($E99)+SIN($E99)*COS(AA$12))/SIN(AA$12)*$B99))</f>
        <v>40.8162873917118</v>
      </c>
      <c r="AB189" s="0" t="n">
        <f aca="false">IF($B99=0,0,IF(SIN(AB$12)=0,999999999,(SIN(AB$12)*COS($E99)+SIN($E99)*COS(AB$12))/SIN(AB$12)*$B99))</f>
        <v>38.8195935370843</v>
      </c>
      <c r="AC189" s="0" t="n">
        <f aca="false">IF($B99=0,0,IF(SIN(AC$12)=0,999999999,(SIN(AC$12)*COS($E99)+SIN($E99)*COS(AC$12))/SIN(AC$12)*$B99))</f>
        <v>36.9882803132845</v>
      </c>
      <c r="AD189" s="0" t="n">
        <f aca="false">IF($B99=0,0,IF(SIN(AD$12)=0,999999999,(SIN(AD$12)*COS($E99)+SIN($E99)*COS(AD$12))/SIN(AD$12)*$B99))</f>
        <v>35.3016311757559</v>
      </c>
      <c r="AE189" s="0" t="n">
        <f aca="false">IF($B99=0,0,IF(SIN(AE$12)=0,999999999,(SIN(AE$12)*COS($E99)+SIN($E99)*COS(AE$12))/SIN(AE$12)*$B99))</f>
        <v>33.7422420519693</v>
      </c>
      <c r="AF189" s="0" t="n">
        <f aca="false">IF($B99=0,0,IF(SIN(AF$12)=0,999999999,(SIN(AF$12)*COS($E99)+SIN($E99)*COS(AF$12))/SIN(AF$12)*$B99))</f>
        <v>32.2953842874844</v>
      </c>
      <c r="AG189" s="0" t="n">
        <f aca="false">IF($B99=0,0,IF(SIN(AG$12)=0,999999999,(SIN(AG$12)*COS($E99)+SIN($E99)*COS(AG$12))/SIN(AG$12)*$B99))</f>
        <v>30.9485091573586</v>
      </c>
      <c r="AH189" s="0" t="n">
        <f aca="false">IF($B99=0,0,IF(SIN(AH$12)=0,999999999,(SIN(AH$12)*COS($E99)+SIN($E99)*COS(AH$12))/SIN(AH$12)*$B99))</f>
        <v>29.6908585514918</v>
      </c>
      <c r="AI189" s="0" t="n">
        <f aca="false">IF($B99=0,0,IF(SIN(AI$12)=0,999999999,(SIN(AI$12)*COS($E99)+SIN($E99)*COS(AI$12))/SIN(AI$12)*$B99))</f>
        <v>28.5131562056407</v>
      </c>
      <c r="AJ189" s="0" t="n">
        <f aca="false">IF($B99=0,0,IF(SIN(AJ$12)=0,999999999,(SIN(AJ$12)*COS($E99)+SIN($E99)*COS(AJ$12))/SIN(AJ$12)*$B99))</f>
        <v>27.4073606840341</v>
      </c>
      <c r="AK189" s="0" t="n">
        <f aca="false">IF($B99=0,0,IF(SIN(AK$12)=0,999999999,(SIN(AK$12)*COS($E99)+SIN($E99)*COS(AK$12))/SIN(AK$12)*$B99))</f>
        <v>26.3664661695969</v>
      </c>
      <c r="AL189" s="0" t="n">
        <f aca="false">IF($B99=0,0,IF(SIN(AL$12)=0,999999999,(SIN(AL$12)*COS($E99)+SIN($E99)*COS(AL$12))/SIN(AL$12)*$B99))</f>
        <v>25.384340603787</v>
      </c>
      <c r="AM189" s="0" t="n">
        <f aca="false">IF($B99=0,0,IF(SIN(AM$12)=0,999999999,(SIN(AM$12)*COS($E99)+SIN($E99)*COS(AM$12))/SIN(AM$12)*$B99))</f>
        <v>24.4555932533134</v>
      </c>
      <c r="AN189" s="0" t="n">
        <f aca="false">IF($B99=0,0,IF(SIN(AN$12)=0,999999999,(SIN(AN$12)*COS($E99)+SIN($E99)*COS(AN$12))/SIN(AN$12)*$B99))</f>
        <v>23.5754656451718</v>
      </c>
      <c r="AO189" s="0" t="n">
        <f aca="false">IF($B99=0,0,IF(SIN(AO$12)=0,999999999,(SIN(AO$12)*COS($E99)+SIN($E99)*COS(AO$12))/SIN(AO$12)*$B99))</f>
        <v>22.7397411962424</v>
      </c>
      <c r="AP189" s="0" t="n">
        <f aca="false">IF($B99=0,0,IF(SIN(AP$12)=0,999999999,(SIN(AP$12)*COS($E99)+SIN($E99)*COS(AP$12))/SIN(AP$12)*$B99))</f>
        <v>21.9446699023036</v>
      </c>
      <c r="AQ189" s="0" t="n">
        <f aca="false">IF($B99=0,0,IF(SIN(AQ$12)=0,999999999,(SIN(AQ$12)*COS($E99)+SIN($E99)*COS(AQ$12))/SIN(AQ$12)*$B99))</f>
        <v>21.1869052372843</v>
      </c>
      <c r="AR189" s="0" t="n">
        <f aca="false">IF($B99=0,0,IF(SIN(AR$12)=0,999999999,(SIN(AR$12)*COS($E99)+SIN($E99)*COS(AR$12))/SIN(AR$12)*$B99))</f>
        <v>20.4634510134008</v>
      </c>
      <c r="AS189" s="0" t="n">
        <f aca="false">IF($B99=0,0,IF(SIN(AS$12)=0,999999999,(SIN(AS$12)*COS($E99)+SIN($E99)*COS(AS$12))/SIN(AS$12)*$B99))</f>
        <v>19.7716164142238</v>
      </c>
      <c r="AT189" s="0" t="n">
        <f aca="false">IF($B99=0,0,IF(SIN(AT$12)=0,999999999,(SIN(AT$12)*COS($E99)+SIN($E99)*COS(AT$12))/SIN(AT$12)*$B99))</f>
        <v>19.1089777703046</v>
      </c>
      <c r="AU189" s="0" t="n">
        <f aca="false">IF($B99=0,0,IF(SIN(AU$12)=0,999999999,(SIN(AU$12)*COS($E99)+SIN($E99)*COS(AU$12))/SIN(AU$12)*$B99))</f>
        <v>18.4733459260824</v>
      </c>
      <c r="AV189" s="0" t="n">
        <f aca="false">IF($B99=0,0,IF(SIN(AV$12)=0,999999999,(SIN(AV$12)*COS($E99)+SIN($E99)*COS(AV$12))/SIN(AV$12)*$B99))</f>
        <v>17.8627382660748</v>
      </c>
      <c r="AW189" s="0" t="n">
        <f aca="false">IF($B99=0,0,IF(SIN(AW$12)=0,999999999,(SIN(AW$12)*COS($E99)+SIN($E99)*COS(AW$12))/SIN(AW$12)*$B99))</f>
        <v>17.2753546417475</v>
      </c>
      <c r="AX189" s="0" t="n">
        <f aca="false">IF($B99=0,0,IF(SIN(AX$12)=0,999999999,(SIN(AX$12)*COS($E99)+SIN($E99)*COS(AX$12))/SIN(AX$12)*$B99))</f>
        <v>16.7095565783747</v>
      </c>
      <c r="AY189" s="0" t="n">
        <f aca="false">IF($B99=0,0,IF(SIN(AY$12)=0,999999999,(SIN(AY$12)*COS($E99)+SIN($E99)*COS(AY$12))/SIN(AY$12)*$B99))</f>
        <v>16.1638492515418</v>
      </c>
      <c r="AZ189" s="0" t="n">
        <f aca="false">IF($B99=0,0,IF(SIN(AZ$12)=0,999999999,(SIN(AZ$12)*COS($E99)+SIN($E99)*COS(AZ$12))/SIN(AZ$12)*$B99))</f>
        <v>15.6368658116892</v>
      </c>
      <c r="BA189" s="0" t="n">
        <f aca="false">IF($B99=0,0,IF(SIN(BA$12)=0,999999999,(SIN(BA$12)*COS($E99)+SIN($E99)*COS(BA$12))/SIN(BA$12)*$B99))</f>
        <v>15.1273537068516</v>
      </c>
      <c r="BB189" s="0" t="n">
        <f aca="false">IF($B99=0,0,IF(SIN(BB$12)=0,999999999,(SIN(BB$12)*COS($E99)+SIN($E99)*COS(BB$12))/SIN(BB$12)*$B99))</f>
        <v>14.6341627120431</v>
      </c>
      <c r="BC189" s="0" t="n">
        <f aca="false">IF($B99=0,0,IF(SIN(BC$12)=0,999999999,(SIN(BC$12)*COS($E99)+SIN($E99)*COS(BC$12))/SIN(BC$12)*$B99))</f>
        <v>14.156234421333</v>
      </c>
      <c r="BD189" s="0" t="n">
        <f aca="false">IF($B99=0,0,IF(SIN(BD$12)=0,999999999,(SIN(BD$12)*COS($E99)+SIN($E99)*COS(BD$12))/SIN(BD$12)*$B99))</f>
        <v>13.6925929976782</v>
      </c>
      <c r="BE189" s="0" t="n">
        <f aca="false">IF($B99=0,0,IF(SIN(BE$12)=0,999999999,(SIN(BE$12)*COS($E99)+SIN($E99)*COS(BE$12))/SIN(BE$12)*$B99))</f>
        <v>13.2423370077167</v>
      </c>
      <c r="BF189" s="0" t="n">
        <f aca="false">IF($B99=0,0,IF(SIN(BF$12)=0,999999999,(SIN(BF$12)*COS($E99)+SIN($E99)*COS(BF$12))/SIN(BF$12)*$B99))</f>
        <v>12.8046321952984</v>
      </c>
      <c r="BG189" s="0" t="n">
        <f aca="false">IF($B99=0,0,IF(SIN(BG$12)=0,999999999,(SIN(BG$12)*COS($E99)+SIN($E99)*COS(BG$12))/SIN(BG$12)*$B99))</f>
        <v>12.3787050695924</v>
      </c>
      <c r="BH189" s="0" t="n">
        <f aca="false">IF($B99=0,0,IF(SIN(BH$12)=0,999999999,(SIN(BH$12)*COS($E99)+SIN($E99)*COS(BH$12))/SIN(BH$12)*$B99))</f>
        <v>11.9638372019916</v>
      </c>
      <c r="BI189" s="0" t="n">
        <f aca="false">IF($B99=0,0,IF(SIN(BI$12)=0,999999999,(SIN(BI$12)*COS($E99)+SIN($E99)*COS(BI$12))/SIN(BI$12)*$B99))</f>
        <v>11.5593601414099</v>
      </c>
      <c r="BJ189" s="0" t="n">
        <f aca="false">IF($B99=0,0,IF(SIN(BJ$12)=0,999999999,(SIN(BJ$12)*COS($E99)+SIN($E99)*COS(BJ$12))/SIN(BJ$12)*$B99))</f>
        <v>11.1646508704694</v>
      </c>
      <c r="BK189" s="0" t="n">
        <f aca="false">IF($B99=0,0,IF(SIN(BK$12)=0,999999999,(SIN(BK$12)*COS($E99)+SIN($E99)*COS(BK$12))/SIN(BK$12)*$B99))</f>
        <v>10.7791277359413</v>
      </c>
      <c r="BL189" s="0" t="n">
        <f aca="false">IF($B99=0,0,IF(SIN(BL$12)=0,999999999,(SIN(BL$12)*COS($E99)+SIN($E99)*COS(BL$12))/SIN(BL$12)*$B99))</f>
        <v>10.4022467959788</v>
      </c>
      <c r="BM189" s="0" t="n">
        <f aca="false">IF($B99=0,0,IF(SIN(BM$12)=0,999999999,(SIN(BM$12)*COS($E99)+SIN($E99)*COS(BM$12))/SIN(BM$12)*$B99))</f>
        <v>10.0334985344582</v>
      </c>
      <c r="BN189" s="0" t="n">
        <f aca="false">IF($B99=0,0,IF(SIN(BN$12)=0,999999999,(SIN(BN$12)*COS($E99)+SIN($E99)*COS(BN$12))/SIN(BN$12)*$B99))</f>
        <v>9.67240489935562</v>
      </c>
      <c r="BO189" s="0" t="n">
        <f aca="false">IF($B99=0,0,IF(SIN(BO$12)=0,999999999,(SIN(BO$12)*COS($E99)+SIN($E99)*COS(BO$12))/SIN(BO$12)*$B99))</f>
        <v>9.31851662771613</v>
      </c>
      <c r="BP189" s="0" t="n">
        <f aca="false">IF($B99=0,0,IF(SIN(BP$12)=0,999999999,(SIN(BP$12)*COS($E99)+SIN($E99)*COS(BP$12))/SIN(BP$12)*$B99))</f>
        <v>8.97141082458593</v>
      </c>
      <c r="BQ189" s="0" t="n">
        <f aca="false">IF($B99=0,0,IF(SIN(BQ$12)=0,999999999,(SIN(BQ$12)*COS($E99)+SIN($E99)*COS(BQ$12))/SIN(BQ$12)*$B99))</f>
        <v>8.63068876740814</v>
      </c>
      <c r="BR189" s="0" t="n">
        <f aca="false">IF($B99=0,0,IF(SIN(BR$12)=0,999999999,(SIN(BR$12)*COS($E99)+SIN($E99)*COS(BR$12))/SIN(BR$12)*$B99))</f>
        <v>8.29597391092058</v>
      </c>
      <c r="BS189" s="0" t="n">
        <f aca="false">IF($B99=0,0,IF(SIN(BS$12)=0,999999999,(SIN(BS$12)*COS($E99)+SIN($E99)*COS(BS$12))/SIN(BS$12)*$B99))</f>
        <v>7.96691007064584</v>
      </c>
      <c r="BT189" s="0" t="n">
        <f aca="false">IF($B99=0,0,IF(SIN(BT$12)=0,999999999,(SIN(BT$12)*COS($E99)+SIN($E99)*COS(BT$12))/SIN(BT$12)*$B99))</f>
        <v>7.64315976570243</v>
      </c>
      <c r="BU189" s="0" t="n">
        <f aca="false">IF($B99=0,0,IF(SIN(BU$12)=0,999999999,(SIN(BU$12)*COS($E99)+SIN($E99)*COS(BU$12))/SIN(BU$12)*$B99))</f>
        <v>7.32440270393895</v>
      </c>
      <c r="BV189" s="0" t="n">
        <f aca="false">IF($B99=0,0,IF(SIN(BV$12)=0,999999999,(SIN(BV$12)*COS($E99)+SIN($E99)*COS(BV$12))/SIN(BV$12)*$B99))</f>
        <v>7.01033439436771</v>
      </c>
      <c r="BW189" s="0" t="n">
        <f aca="false">IF($B99=0,0,IF(SIN(BW$12)=0,999999999,(SIN(BW$12)*COS($E99)+SIN($E99)*COS(BW$12))/SIN(BW$12)*$B99))</f>
        <v>6.70066487359509</v>
      </c>
      <c r="BX189" s="0" t="n">
        <f aca="false">IF($B99=0,0,IF(SIN(BX$12)=0,999999999,(SIN(BX$12)*COS($E99)+SIN($E99)*COS(BX$12))/SIN(BX$12)*$B99))</f>
        <v>6.39511753443272</v>
      </c>
      <c r="BY189" s="0" t="n">
        <f aca="false">IF($B99=0,0,IF(SIN(BY$12)=0,999999999,(SIN(BY$12)*COS($E99)+SIN($E99)*COS(BY$12))/SIN(BY$12)*$B99))</f>
        <v>6.09342804617546</v>
      </c>
      <c r="BZ189" s="0" t="n">
        <f aca="false">IF($B99=0,0,IF(SIN(BZ$12)=0,999999999,(SIN(BZ$12)*COS($E99)+SIN($E99)*COS(BZ$12))/SIN(BZ$12)*$B99))</f>
        <v>5.79534335717239</v>
      </c>
      <c r="CA189" s="0" t="n">
        <f aca="false">IF($B99=0,0,IF(SIN(CA$12)=0,999999999,(SIN(CA$12)*COS($E99)+SIN($E99)*COS(CA$12))/SIN(CA$12)*$B99))</f>
        <v>5.50062077130575</v>
      </c>
      <c r="CB189" s="0" t="n">
        <f aca="false">IF($B99=0,0,IF(SIN(CB$12)=0,999999999,(SIN(CB$12)*COS($E99)+SIN($E99)*COS(CB$12))/SIN(CB$12)*$B99))</f>
        <v>5.20902709086245</v>
      </c>
      <c r="CC189" s="0" t="n">
        <f aca="false">IF($B99=0,0,IF(SIN(CC$12)=0,999999999,(SIN(CC$12)*COS($E99)+SIN($E99)*COS(CC$12))/SIN(CC$12)*$B99))</f>
        <v>4.92033781904935</v>
      </c>
      <c r="CD189" s="0" t="n">
        <f aca="false">IF($B99=0,0,IF(SIN(CD$12)=0,999999999,(SIN(CD$12)*COS($E99)+SIN($E99)*COS(CD$12))/SIN(CD$12)*$B99))</f>
        <v>4.63433641606764</v>
      </c>
      <c r="CE189" s="0" t="n">
        <f aca="false">IF($B99=0,0,IF(SIN(CE$12)=0,999999999,(SIN(CE$12)*COS($E99)+SIN($E99)*COS(CE$12))/SIN(CE$12)*$B99))</f>
        <v>4.35081360324823</v>
      </c>
      <c r="CF189" s="0" t="n">
        <f aca="false">IF($B99=0,0,IF(SIN(CF$12)=0,999999999,(SIN(CF$12)*COS($E99)+SIN($E99)*COS(CF$12))/SIN(CF$12)*$B99))</f>
        <v>4.06956671026991</v>
      </c>
      <c r="CG189" s="0" t="n">
        <f aca="false">IF($B99=0,0,IF(SIN(CG$12)=0,999999999,(SIN(CG$12)*COS($E99)+SIN($E99)*COS(CG$12))/SIN(CG$12)*$B99))</f>
        <v>3.79039906092945</v>
      </c>
      <c r="CH189" s="0" t="n">
        <f aca="false">IF($B99=0,0,IF(SIN(CH$12)=0,999999999,(SIN(CH$12)*COS($E99)+SIN($E99)*COS(CH$12))/SIN(CH$12)*$B99))</f>
        <v>3.51311939332972</v>
      </c>
      <c r="CI189" s="0" t="n">
        <f aca="false">IF($B99=0,0,IF(SIN(CI$12)=0,999999999,(SIN(CI$12)*COS($E99)+SIN($E99)*COS(CI$12))/SIN(CI$12)*$B99))</f>
        <v>3.2375413107036</v>
      </c>
      <c r="CJ189" s="0" t="n">
        <f aca="false">IF($B99=0,0,IF(SIN(CJ$12)=0,999999999,(SIN(CJ$12)*COS($E99)+SIN($E99)*COS(CJ$12))/SIN(CJ$12)*$B99))</f>
        <v>2.96348275939115</v>
      </c>
      <c r="CK189" s="0" t="n">
        <f aca="false">IF($B99=0,0,IF(SIN(CK$12)=0,999999999,(SIN(CK$12)*COS($E99)+SIN($E99)*COS(CK$12))/SIN(CK$12)*$B99))</f>
        <v>2.69076553075238</v>
      </c>
      <c r="CL189" s="0" t="n">
        <f aca="false">IF($B99=0,0,IF(SIN(CL$12)=0,999999999,(SIN(CL$12)*COS($E99)+SIN($E99)*COS(CL$12))/SIN(CL$12)*$B99))</f>
        <v>2.4192147840322</v>
      </c>
      <c r="CM189" s="0" t="n">
        <f aca="false">IF($B99=0,0,IF(SIN(CM$12)=0,999999999,(SIN(CM$12)*COS($E99)+SIN($E99)*COS(CM$12))/SIN(CM$12)*$B99))</f>
        <v>2.14865858738854</v>
      </c>
      <c r="CN189" s="0" t="n">
        <f aca="false">IF($B99=0,0,IF(SIN(CN$12)=0,999999999,(SIN(CN$12)*COS($E99)+SIN($E99)*COS(CN$12))/SIN(CN$12)*$B99))</f>
        <v>1.8789274744644</v>
      </c>
      <c r="CO189" s="0" t="n">
        <f aca="false">IF($B99=0,0,IF(SIN(CO$12)=0,999999999,(SIN(CO$12)*COS($E99)+SIN($E99)*COS(CO$12))/SIN(CO$12)*$B99))</f>
        <v>1.60985401403285</v>
      </c>
      <c r="CP189" s="0" t="n">
        <f aca="false">IF($B99=0,0,IF(SIN(CP$12)=0,999999999,(SIN(CP$12)*COS($E99)+SIN($E99)*COS(CP$12))/SIN(CP$12)*$B99))</f>
        <v>1.34127239035918</v>
      </c>
      <c r="CQ189" s="0" t="n">
        <f aca="false">IF($B99=0,0,IF(SIN(CQ$12)=0,999999999,(SIN(CQ$12)*COS($E99)+SIN($E99)*COS(CQ$12))/SIN(CQ$12)*$B99))</f>
        <v>1.07301799202212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876.536412950619</v>
      </c>
      <c r="H190" s="0" t="n">
        <f aca="false">IF($B100=0,0,IF(SIN(H$12)=0,999999999,(SIN(H$12)*COS($E100)+SIN($E100)*COS(H$12))/SIN(H$12)*$B100))</f>
        <v>438.40173772201</v>
      </c>
      <c r="I190" s="0" t="n">
        <f aca="false">IF($B100=0,0,IF(SIN(I$12)=0,999999999,(SIN(I$12)*COS($E100)+SIN($E100)*COS(I$12))/SIN(I$12)*$B100))</f>
        <v>292.297510814189</v>
      </c>
      <c r="J190" s="0" t="n">
        <f aca="false">IF($B100=0,0,IF(SIN(J$12)=0,999999999,(SIN(J$12)*COS($E100)+SIN($E100)*COS(J$12))/SIN(J$12)*$B100))</f>
        <v>219.200868861005</v>
      </c>
      <c r="K190" s="0" t="n">
        <f aca="false">IF($B100=0,0,IF(SIN(K$12)=0,999999999,(SIN(K$12)*COS($E100)+SIN($E100)*COS(K$12))/SIN(K$12)*$B100))</f>
        <v>175.307230482589</v>
      </c>
      <c r="L190" s="0" t="n">
        <f aca="false">IF($B100=0,0,IF(SIN(L$12)=0,999999999,(SIN(L$12)*COS($E100)+SIN($E100)*COS(L$12))/SIN(L$12)*$B100))</f>
        <v>146.015061274687</v>
      </c>
      <c r="M190" s="0" t="n">
        <f aca="false">IF($B100=0,0,IF(SIN(M$12)=0,999999999,(SIN(M$12)*COS($E100)+SIN($E100)*COS(M$12))/SIN(M$12)*$B100))</f>
        <v>125.066554515957</v>
      </c>
      <c r="N190" s="0" t="n">
        <f aca="false">IF($B100=0,0,IF(SIN(N$12)=0,999999999,(SIN(N$12)*COS($E100)+SIN($E100)*COS(N$12))/SIN(N$12)*$B100))</f>
        <v>109.332801339971</v>
      </c>
      <c r="O190" s="0" t="n">
        <f aca="false">IF($B100=0,0,IF(SIN(O$12)=0,999999999,(SIN(O$12)*COS($E100)+SIN($E100)*COS(O$12))/SIN(O$12)*$B100))</f>
        <v>97.0755141215637</v>
      </c>
      <c r="P190" s="0" t="n">
        <f aca="false">IF($B100=0,0,IF(SIN(P$12)=0,999999999,(SIN(P$12)*COS($E100)+SIN($E100)*COS(P$12))/SIN(P$12)*$B100))</f>
        <v>87.2517158274296</v>
      </c>
      <c r="Q190" s="0" t="n">
        <f aca="false">IF($B100=0,0,IF(SIN(Q$12)=0,999999999,(SIN(Q$12)*COS($E100)+SIN($E100)*COS(Q$12))/SIN(Q$12)*$B100))</f>
        <v>79.1976897173225</v>
      </c>
      <c r="R190" s="0" t="n">
        <f aca="false">IF($B100=0,0,IF(SIN(R$12)=0,999999999,(SIN(R$12)*COS($E100)+SIN($E100)*COS(R$12))/SIN(R$12)*$B100))</f>
        <v>72.4709541912865</v>
      </c>
      <c r="S190" s="0" t="n">
        <f aca="false">IF($B100=0,0,IF(SIN(S$12)=0,999999999,(SIN(S$12)*COS($E100)+SIN($E100)*COS(S$12))/SIN(S$12)*$B100))</f>
        <v>66.765172319624</v>
      </c>
      <c r="T190" s="0" t="n">
        <f aca="false">IF($B100=0,0,IF(SIN(T$12)=0,999999999,(SIN(T$12)*COS($E100)+SIN($E100)*COS(T$12))/SIN(T$12)*$B100))</f>
        <v>61.8615287141781</v>
      </c>
      <c r="U190" s="0" t="n">
        <f aca="false">IF($B100=0,0,IF(SIN(U$12)=0,999999999,(SIN(U$12)*COS($E100)+SIN($E100)*COS(U$12))/SIN(U$12)*$B100))</f>
        <v>57.5995556482676</v>
      </c>
      <c r="V190" s="0" t="n">
        <f aca="false">IF($B100=0,0,IF(SIN(V$12)=0,999999999,(SIN(V$12)*COS($E100)+SIN($E100)*COS(V$12))/SIN(V$12)*$B100))</f>
        <v>53.8588993789324</v>
      </c>
      <c r="W190" s="0" t="n">
        <f aca="false">IF($B100=0,0,IF(SIN(W$12)=0,999999999,(SIN(W$12)*COS($E100)+SIN($E100)*COS(W$12))/SIN(W$12)*$B100))</f>
        <v>50.5475218822482</v>
      </c>
      <c r="X190" s="0" t="n">
        <f aca="false">IF($B100=0,0,IF(SIN(X$12)=0,999999999,(SIN(X$12)*COS($E100)+SIN($E100)*COS(X$12))/SIN(X$12)*$B100))</f>
        <v>47.593835341014</v>
      </c>
      <c r="Y190" s="0" t="n">
        <f aca="false">IF($B100=0,0,IF(SIN(Y$12)=0,999999999,(SIN(Y$12)*COS($E100)+SIN($E100)*COS(Y$12))/SIN(Y$12)*$B100))</f>
        <v>44.9413204759861</v>
      </c>
      <c r="Z190" s="0" t="n">
        <f aca="false">IF($B100=0,0,IF(SIN(Z$12)=0,999999999,(SIN(Z$12)*COS($E100)+SIN($E100)*COS(Z$12))/SIN(Z$12)*$B100))</f>
        <v>42.5447593753575</v>
      </c>
      <c r="AA190" s="0" t="n">
        <f aca="false">IF($B100=0,0,IF(SIN(AA$12)=0,999999999,(SIN(AA$12)*COS($E100)+SIN($E100)*COS(AA$12))/SIN(AA$12)*$B100))</f>
        <v>40.3675446563362</v>
      </c>
      <c r="AB190" s="0" t="n">
        <f aca="false">IF($B100=0,0,IF(SIN(AB$12)=0,999999999,(SIN(AB$12)*COS($E100)+SIN($E100)*COS(AB$12))/SIN(AB$12)*$B100))</f>
        <v>38.3797224894593</v>
      </c>
      <c r="AC190" s="0" t="n">
        <f aca="false">IF($B100=0,0,IF(SIN(AC$12)=0,999999999,(SIN(AC$12)*COS($E100)+SIN($E100)*COS(AC$12))/SIN(AC$12)*$B100))</f>
        <v>36.5565461360453</v>
      </c>
      <c r="AD190" s="0" t="n">
        <f aca="false">IF($B100=0,0,IF(SIN(AD$12)=0,999999999,(SIN(AD$12)*COS($E100)+SIN($E100)*COS(AD$12))/SIN(AD$12)*$B100))</f>
        <v>34.877391099056</v>
      </c>
      <c r="AE190" s="0" t="n">
        <f aca="false">IF($B100=0,0,IF(SIN(AE$12)=0,999999999,(SIN(AE$12)*COS($E100)+SIN($E100)*COS(AE$12))/SIN(AE$12)*$B100))</f>
        <v>33.3249306355425</v>
      </c>
      <c r="AF190" s="0" t="n">
        <f aca="false">IF($B100=0,0,IF(SIN(AF$12)=0,999999999,(SIN(AF$12)*COS($E100)+SIN($E100)*COS(AF$12))/SIN(AF$12)*$B100))</f>
        <v>31.8845015332566</v>
      </c>
      <c r="AG190" s="0" t="n">
        <f aca="false">IF($B100=0,0,IF(SIN(AG$12)=0,999999999,(SIN(AG$12)*COS($E100)+SIN($E100)*COS(AG$12))/SIN(AG$12)*$B100))</f>
        <v>30.5436108236096</v>
      </c>
      <c r="AH190" s="0" t="n">
        <f aca="false">IF($B100=0,0,IF(SIN(AH$12)=0,999999999,(SIN(AH$12)*COS($E100)+SIN($E100)*COS(AH$12))/SIN(AH$12)*$B100))</f>
        <v>29.2915481968156</v>
      </c>
      <c r="AI190" s="0" t="n">
        <f aca="false">IF($B100=0,0,IF(SIN(AI$12)=0,999999999,(SIN(AI$12)*COS($E100)+SIN($E100)*COS(AI$12))/SIN(AI$12)*$B100))</f>
        <v>28.1190786048248</v>
      </c>
      <c r="AJ190" s="0" t="n">
        <f aca="false">IF($B100=0,0,IF(SIN(AJ$12)=0,999999999,(SIN(AJ$12)*COS($E100)+SIN($E100)*COS(AJ$12))/SIN(AJ$12)*$B100))</f>
        <v>27.0181963414832</v>
      </c>
      <c r="AK190" s="0" t="n">
        <f aca="false">IF($B100=0,0,IF(SIN(AK$12)=0,999999999,(SIN(AK$12)*COS($E100)+SIN($E100)*COS(AK$12))/SIN(AK$12)*$B100))</f>
        <v>25.9819267178834</v>
      </c>
      <c r="AL190" s="0" t="n">
        <f aca="false">IF($B100=0,0,IF(SIN(AL$12)=0,999999999,(SIN(AL$12)*COS($E100)+SIN($E100)*COS(AL$12))/SIN(AL$12)*$B100))</f>
        <v>25.0041649213772</v>
      </c>
      <c r="AM190" s="0" t="n">
        <f aca="false">IF($B100=0,0,IF(SIN(AM$12)=0,999999999,(SIN(AM$12)*COS($E100)+SIN($E100)*COS(AM$12))/SIN(AM$12)*$B100))</f>
        <v>24.0795441707194</v>
      </c>
      <c r="AN190" s="0" t="n">
        <f aca="false">IF($B100=0,0,IF(SIN(AN$12)=0,999999999,(SIN(AN$12)*COS($E100)+SIN($E100)*COS(AN$12))/SIN(AN$12)*$B100))</f>
        <v>23.2033271356994</v>
      </c>
      <c r="AO190" s="0" t="n">
        <f aca="false">IF($B100=0,0,IF(SIN(AO$12)=0,999999999,(SIN(AO$12)*COS($E100)+SIN($E100)*COS(AO$12))/SIN(AO$12)*$B100))</f>
        <v>22.3713159682725</v>
      </c>
      <c r="AP190" s="0" t="n">
        <f aca="false">IF($B100=0,0,IF(SIN(AP$12)=0,999999999,(SIN(AP$12)*COS($E100)+SIN($E100)*COS(AP$12))/SIN(AP$12)*$B100))</f>
        <v>21.5797773261937</v>
      </c>
      <c r="AQ190" s="0" t="n">
        <f aca="false">IF($B100=0,0,IF(SIN(AQ$12)=0,999999999,(SIN(AQ$12)*COS($E100)+SIN($E100)*COS(AQ$12))/SIN(AQ$12)*$B100))</f>
        <v>20.8253795526389</v>
      </c>
      <c r="AR190" s="0" t="n">
        <f aca="false">IF($B100=0,0,IF(SIN(AR$12)=0,999999999,(SIN(AR$12)*COS($E100)+SIN($E100)*COS(AR$12))/SIN(AR$12)*$B100))</f>
        <v>20.1051397724525</v>
      </c>
      <c r="AS190" s="0" t="n">
        <f aca="false">IF($B100=0,0,IF(SIN(AS$12)=0,999999999,(SIN(AS$12)*COS($E100)+SIN($E100)*COS(AS$12))/SIN(AS$12)*$B100))</f>
        <v>19.4163791250106</v>
      </c>
      <c r="AT190" s="0" t="n">
        <f aca="false">IF($B100=0,0,IF(SIN(AT$12)=0,999999999,(SIN(AT$12)*COS($E100)+SIN($E100)*COS(AT$12))/SIN(AT$12)*$B100))</f>
        <v>18.7566847096856</v>
      </c>
      <c r="AU190" s="0" t="n">
        <f aca="false">IF($B100=0,0,IF(SIN(AU$12)=0,999999999,(SIN(AU$12)*COS($E100)+SIN($E100)*COS(AU$12))/SIN(AU$12)*$B100))</f>
        <v>18.1238770977477</v>
      </c>
      <c r="AV190" s="0" t="n">
        <f aca="false">IF($B100=0,0,IF(SIN(AV$12)=0,999999999,(SIN(AV$12)*COS($E100)+SIN($E100)*COS(AV$12))/SIN(AV$12)*$B100))</f>
        <v>17.5159824828497</v>
      </c>
      <c r="AW190" s="0" t="n">
        <f aca="false">IF($B100=0,0,IF(SIN(AW$12)=0,999999999,(SIN(AW$12)*COS($E100)+SIN($E100)*COS(AW$12))/SIN(AW$12)*$B100))</f>
        <v>16.9312087148571</v>
      </c>
      <c r="AX190" s="0" t="n">
        <f aca="false">IF($B100=0,0,IF(SIN(AX$12)=0,999999999,(SIN(AX$12)*COS($E100)+SIN($E100)*COS(AX$12))/SIN(AX$12)*$B100))</f>
        <v>16.3679245990965</v>
      </c>
      <c r="AY190" s="0" t="n">
        <f aca="false">IF($B100=0,0,IF(SIN(AY$12)=0,999999999,(SIN(AY$12)*COS($E100)+SIN($E100)*COS(AY$12))/SIN(AY$12)*$B100))</f>
        <v>15.8246419529404</v>
      </c>
      <c r="AZ190" s="0" t="n">
        <f aca="false">IF($B100=0,0,IF(SIN(AZ$12)=0,999999999,(SIN(AZ$12)*COS($E100)+SIN($E100)*COS(AZ$12))/SIN(AZ$12)*$B100))</f>
        <v>15.3</v>
      </c>
      <c r="BA190" s="0" t="n">
        <f aca="false">IF($B100=0,0,IF(SIN(BA$12)=0,999999999,(SIN(BA$12)*COS($E100)+SIN($E100)*COS(BA$12))/SIN(BA$12)*$B100))</f>
        <v>14.7927517536347</v>
      </c>
      <c r="BB190" s="0" t="n">
        <f aca="false">IF($B100=0,0,IF(SIN(BB$12)=0,999999999,(SIN(BB$12)*COS($E100)+SIN($E100)*COS(BB$12))/SIN(BB$12)*$B100))</f>
        <v>14.3017520995253</v>
      </c>
      <c r="BC190" s="0" t="n">
        <f aca="false">IF($B100=0,0,IF(SIN(BC$12)=0,999999999,(SIN(BC$12)*COS($E100)+SIN($E100)*COS(BC$12))/SIN(BC$12)*$B100))</f>
        <v>13.8259473344385</v>
      </c>
      <c r="BD190" s="0" t="n">
        <f aca="false">IF($B100=0,0,IF(SIN(BD$12)=0,999999999,(SIN(BD$12)*COS($E100)+SIN($E100)*COS(BD$12))/SIN(BD$12)*$B100))</f>
        <v>13.3643659571596</v>
      </c>
      <c r="BE190" s="0" t="n">
        <f aca="false">IF($B100=0,0,IF(SIN(BE$12)=0,999999999,(SIN(BE$12)*COS($E100)+SIN($E100)*COS(BE$12))/SIN(BE$12)*$B100))</f>
        <v>12.916110539565</v>
      </c>
      <c r="BF190" s="0" t="n">
        <f aca="false">IF($B100=0,0,IF(SIN(BF$12)=0,999999999,(SIN(BF$12)*COS($E100)+SIN($E100)*COS(BF$12))/SIN(BF$12)*$B100))</f>
        <v>12.4803505322623</v>
      </c>
      <c r="BG190" s="0" t="n">
        <f aca="false">IF($B100=0,0,IF(SIN(BG$12)=0,999999999,(SIN(BG$12)*COS($E100)+SIN($E100)*COS(BG$12))/SIN(BG$12)*$B100))</f>
        <v>12.0563158811863</v>
      </c>
      <c r="BH190" s="0" t="n">
        <f aca="false">IF($B100=0,0,IF(SIN(BH$12)=0,999999999,(SIN(BH$12)*COS($E100)+SIN($E100)*COS(BH$12))/SIN(BH$12)*$B100))</f>
        <v>11.6432913498439</v>
      </c>
      <c r="BI190" s="0" t="n">
        <f aca="false">IF($B100=0,0,IF(SIN(BI$12)=0,999999999,(SIN(BI$12)*COS($E100)+SIN($E100)*COS(BI$12))/SIN(BI$12)*$B100))</f>
        <v>11.2406114572033</v>
      </c>
      <c r="BJ190" s="0" t="n">
        <f aca="false">IF($B100=0,0,IF(SIN(BJ$12)=0,999999999,(SIN(BJ$12)*COS($E100)+SIN($E100)*COS(BJ$12))/SIN(BJ$12)*$B100))</f>
        <v>10.8476559540705</v>
      </c>
      <c r="BK190" s="0" t="n">
        <f aca="false">IF($B100=0,0,IF(SIN(BK$12)=0,999999999,(SIN(BK$12)*COS($E100)+SIN($E100)*COS(BK$12))/SIN(BK$12)*$B100))</f>
        <v>10.4638457716118</v>
      </c>
      <c r="BL190" s="0" t="n">
        <f aca="false">IF($B100=0,0,IF(SIN(BL$12)=0,999999999,(SIN(BL$12)*COS($E100)+SIN($E100)*COS(BL$12))/SIN(BL$12)*$B100))</f>
        <v>10.0886393848166</v>
      </c>
      <c r="BM190" s="0" t="n">
        <f aca="false">IF($B100=0,0,IF(SIN(BM$12)=0,999999999,(SIN(BM$12)*COS($E100)+SIN($E100)*COS(BM$12))/SIN(BM$12)*$B100))</f>
        <v>9.7215295414377</v>
      </c>
      <c r="BN190" s="0" t="n">
        <f aca="false">IF($B100=0,0,IF(SIN(BN$12)=0,999999999,(SIN(BN$12)*COS($E100)+SIN($E100)*COS(BN$12))/SIN(BN$12)*$B100))</f>
        <v>9.36204031352652</v>
      </c>
      <c r="BO190" s="0" t="n">
        <f aca="false">IF($B100=0,0,IF(SIN(BO$12)=0,999999999,(SIN(BO$12)*COS($E100)+SIN($E100)*COS(BO$12))/SIN(BO$12)*$B100))</f>
        <v>9.00972443428825</v>
      </c>
      <c r="BP190" s="0" t="n">
        <f aca="false">IF($B100=0,0,IF(SIN(BP$12)=0,999999999,(SIN(BP$12)*COS($E100)+SIN($E100)*COS(BP$12))/SIN(BP$12)*$B100))</f>
        <v>8.66416088777124</v>
      </c>
      <c r="BQ190" s="0" t="n">
        <f aca="false">IF($B100=0,0,IF(SIN(BQ$12)=0,999999999,(SIN(BQ$12)*COS($E100)+SIN($E100)*COS(BQ$12))/SIN(BQ$12)*$B100))</f>
        <v>8.32495272301818</v>
      </c>
      <c r="BR190" s="0" t="n">
        <f aca="false">IF($B100=0,0,IF(SIN(BR$12)=0,999999999,(SIN(BR$12)*COS($E100)+SIN($E100)*COS(BR$12))/SIN(BR$12)*$B100))</f>
        <v>7.99172506782859</v>
      </c>
      <c r="BS190" s="0" t="n">
        <f aca="false">IF($B100=0,0,IF(SIN(BS$12)=0,999999999,(SIN(BS$12)*COS($E100)+SIN($E100)*COS(BS$12))/SIN(BS$12)*$B100))</f>
        <v>7.66412332031993</v>
      </c>
      <c r="BT190" s="0" t="n">
        <f aca="false">IF($B100=0,0,IF(SIN(BT$12)=0,999999999,(SIN(BT$12)*COS($E100)+SIN($E100)*COS(BT$12))/SIN(BT$12)*$B100))</f>
        <v>7.341811499102</v>
      </c>
      <c r="BU190" s="0" t="n">
        <f aca="false">IF($B100=0,0,IF(SIN(BU$12)=0,999999999,(SIN(BU$12)*COS($E100)+SIN($E100)*COS(BU$12))/SIN(BU$12)*$B100))</f>
        <v>7.02447073514186</v>
      </c>
      <c r="BV190" s="0" t="n">
        <f aca="false">IF($B100=0,0,IF(SIN(BV$12)=0,999999999,(SIN(BV$12)*COS($E100)+SIN($E100)*COS(BV$12))/SIN(BV$12)*$B100))</f>
        <v>6.7117978903628</v>
      </c>
      <c r="BW190" s="0" t="n">
        <f aca="false">IF($B100=0,0,IF(SIN(BW$12)=0,999999999,(SIN(BW$12)*COS($E100)+SIN($E100)*COS(BW$12))/SIN(BW$12)*$B100))</f>
        <v>6.40350428973327</v>
      </c>
      <c r="BX190" s="0" t="n">
        <f aca="false">IF($B100=0,0,IF(SIN(BX$12)=0,999999999,(SIN(BX$12)*COS($E100)+SIN($E100)*COS(BX$12))/SIN(BX$12)*$B100))</f>
        <v>6.09931455508288</v>
      </c>
      <c r="BY190" s="0" t="n">
        <f aca="false">IF($B100=0,0,IF(SIN(BY$12)=0,999999999,(SIN(BY$12)*COS($E100)+SIN($E100)*COS(BY$12))/SIN(BY$12)*$B100))</f>
        <v>5.79896553017771</v>
      </c>
      <c r="BZ190" s="0" t="n">
        <f aca="false">IF($B100=0,0,IF(SIN(BZ$12)=0,999999999,(SIN(BZ$12)*COS($E100)+SIN($E100)*COS(BZ$12))/SIN(BZ$12)*$B100))</f>
        <v>5.50220528772309</v>
      </c>
      <c r="CA190" s="0" t="n">
        <f aca="false">IF($B100=0,0,IF(SIN(CA$12)=0,999999999,(SIN(CA$12)*COS($E100)+SIN($E100)*COS(CA$12))/SIN(CA$12)*$B100))</f>
        <v>5.20879220994594</v>
      </c>
      <c r="CB190" s="0" t="n">
        <f aca="false">IF($B100=0,0,IF(SIN(CB$12)=0,999999999,(SIN(CB$12)*COS($E100)+SIN($E100)*COS(CB$12))/SIN(CB$12)*$B100))</f>
        <v>4.91849413527463</v>
      </c>
      <c r="CC190" s="0" t="n">
        <f aca="false">IF($B100=0,0,IF(SIN(CC$12)=0,999999999,(SIN(CC$12)*COS($E100)+SIN($E100)*COS(CC$12))/SIN(CC$12)*$B100))</f>
        <v>4.63108756439765</v>
      </c>
      <c r="CD190" s="0" t="n">
        <f aca="false">IF($B100=0,0,IF(SIN(CD$12)=0,999999999,(SIN(CD$12)*COS($E100)+SIN($E100)*COS(CD$12))/SIN(CD$12)*$B100))</f>
        <v>4.3463569196434</v>
      </c>
      <c r="CE190" s="0" t="n">
        <f aca="false">IF($B100=0,0,IF(SIN(CE$12)=0,999999999,(SIN(CE$12)*COS($E100)+SIN($E100)*COS(CE$12))/SIN(CE$12)*$B100))</f>
        <v>4.06409385220743</v>
      </c>
      <c r="CF190" s="0" t="n">
        <f aca="false">IF($B100=0,0,IF(SIN(CF$12)=0,999999999,(SIN(CF$12)*COS($E100)+SIN($E100)*COS(CF$12))/SIN(CF$12)*$B100))</f>
        <v>3.78409659227102</v>
      </c>
      <c r="CG190" s="0" t="n">
        <f aca="false">IF($B100=0,0,IF(SIN(CG$12)=0,999999999,(SIN(CG$12)*COS($E100)+SIN($E100)*COS(CG$12))/SIN(CG$12)*$B100))</f>
        <v>3.50616933750046</v>
      </c>
      <c r="CH190" s="0" t="n">
        <f aca="false">IF($B100=0,0,IF(SIN(CH$12)=0,999999999,(SIN(CH$12)*COS($E100)+SIN($E100)*COS(CH$12))/SIN(CH$12)*$B100))</f>
        <v>3.23012167581132</v>
      </c>
      <c r="CI190" s="0" t="n">
        <f aca="false">IF($B100=0,0,IF(SIN(CI$12)=0,999999999,(SIN(CI$12)*COS($E100)+SIN($E100)*COS(CI$12))/SIN(CI$12)*$B100))</f>
        <v>2.95576803863251</v>
      </c>
      <c r="CJ190" s="0" t="n">
        <f aca="false">IF($B100=0,0,IF(SIN(CJ$12)=0,999999999,(SIN(CJ$12)*COS($E100)+SIN($E100)*COS(CJ$12))/SIN(CJ$12)*$B100))</f>
        <v>2.68292718120288</v>
      </c>
      <c r="CK190" s="0" t="n">
        <f aca="false">IF($B100=0,0,IF(SIN(CK$12)=0,999999999,(SIN(CK$12)*COS($E100)+SIN($E100)*COS(CK$12))/SIN(CK$12)*$B100))</f>
        <v>2.41142168669706</v>
      </c>
      <c r="CL190" s="0" t="n">
        <f aca="false">IF($B100=0,0,IF(SIN(CL$12)=0,999999999,(SIN(CL$12)*COS($E100)+SIN($E100)*COS(CL$12))/SIN(CL$12)*$B100))</f>
        <v>2.14107749121044</v>
      </c>
      <c r="CM190" s="0" t="n">
        <f aca="false">IF($B100=0,0,IF(SIN(CM$12)=0,999999999,(SIN(CM$12)*COS($E100)+SIN($E100)*COS(CM$12))/SIN(CM$12)*$B100))</f>
        <v>1.87172342682659</v>
      </c>
      <c r="CN190" s="0" t="n">
        <f aca="false">IF($B100=0,0,IF(SIN(CN$12)=0,999999999,(SIN(CN$12)*COS($E100)+SIN($E100)*COS(CN$12))/SIN(CN$12)*$B100))</f>
        <v>1.60319078015954</v>
      </c>
      <c r="CO190" s="0" t="n">
        <f aca="false">IF($B100=0,0,IF(SIN(CO$12)=0,999999999,(SIN(CO$12)*COS($E100)+SIN($E100)*COS(CO$12))/SIN(CO$12)*$B100))</f>
        <v>1.33531286391088</v>
      </c>
      <c r="CP190" s="0" t="n">
        <f aca="false">IF($B100=0,0,IF(SIN(CP$12)=0,999999999,(SIN(CP$12)*COS($E100)+SIN($E100)*COS(CP$12))/SIN(CP$12)*$B100))</f>
        <v>1.06792459909653</v>
      </c>
      <c r="CQ190" s="0" t="n">
        <f aca="false">IF($B100=0,0,IF(SIN(CQ$12)=0,999999999,(SIN(CQ$12)*COS($E100)+SIN($E100)*COS(CQ$12))/SIN(CQ$12)*$B100))</f>
        <v>0.800862105694855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872.086038947934</v>
      </c>
      <c r="H191" s="0" t="n">
        <f aca="false">IF($B101=0,0,IF(SIN(H$12)=0,999999999,(SIN(H$12)*COS($E101)+SIN($E101)*COS(H$12))/SIN(H$12)*$B101))</f>
        <v>436.043019473967</v>
      </c>
      <c r="I191" s="0" t="n">
        <f aca="false">IF($B101=0,0,IF(SIN(I$12)=0,999999999,(SIN(I$12)*COS($E101)+SIN($E101)*COS(I$12))/SIN(I$12)*$B101))</f>
        <v>290.636294417214</v>
      </c>
      <c r="J191" s="0" t="n">
        <f aca="false">IF($B101=0,0,IF(SIN(J$12)=0,999999999,(SIN(J$12)*COS($E101)+SIN($E101)*COS(J$12))/SIN(J$12)*$B101))</f>
        <v>217.888615968703</v>
      </c>
      <c r="K191" s="0" t="n">
        <f aca="false">IF($B101=0,0,IF(SIN(K$12)=0,999999999,(SIN(K$12)*COS($E101)+SIN($E101)*COS(K$12))/SIN(K$12)*$B101))</f>
        <v>174.204525901565</v>
      </c>
      <c r="L191" s="0" t="n">
        <f aca="false">IF($B101=0,0,IF(SIN(L$12)=0,999999999,(SIN(L$12)*COS($E101)+SIN($E101)*COS(L$12))/SIN(L$12)*$B101))</f>
        <v>145.052197563956</v>
      </c>
      <c r="M191" s="0" t="n">
        <f aca="false">IF($B101=0,0,IF(SIN(M$12)=0,999999999,(SIN(M$12)*COS($E101)+SIN($E101)*COS(M$12))/SIN(M$12)*$B101))</f>
        <v>124.203699015464</v>
      </c>
      <c r="N191" s="0" t="n">
        <f aca="false">IF($B101=0,0,IF(SIN(N$12)=0,999999999,(SIN(N$12)*COS($E101)+SIN($E101)*COS(N$12))/SIN(N$12)*$B101))</f>
        <v>108.545058806412</v>
      </c>
      <c r="O191" s="0" t="n">
        <f aca="false">IF($B101=0,0,IF(SIN(O$12)=0,999999999,(SIN(O$12)*COS($E101)+SIN($E101)*COS(O$12))/SIN(O$12)*$B101))</f>
        <v>96.3462878999879</v>
      </c>
      <c r="P191" s="0" t="n">
        <f aca="false">IF($B101=0,0,IF(SIN(P$12)=0,999999999,(SIN(P$12)*COS($E101)+SIN($E101)*COS(P$12))/SIN(P$12)*$B101))</f>
        <v>86.5693884371861</v>
      </c>
      <c r="Q191" s="0" t="n">
        <f aca="false">IF($B101=0,0,IF(SIN(Q$12)=0,999999999,(SIN(Q$12)*COS($E101)+SIN($E101)*COS(Q$12))/SIN(Q$12)*$B101))</f>
        <v>78.5538122627123</v>
      </c>
      <c r="R191" s="0" t="n">
        <f aca="false">IF($B101=0,0,IF(SIN(R$12)=0,999999999,(SIN(R$12)*COS($E101)+SIN($E101)*COS(R$12))/SIN(R$12)*$B101))</f>
        <v>71.8591901845918</v>
      </c>
      <c r="S191" s="0" t="n">
        <f aca="false">IF($B101=0,0,IF(SIN(S$12)=0,999999999,(SIN(S$12)*COS($E101)+SIN($E101)*COS(S$12))/SIN(S$12)*$B101))</f>
        <v>66.1806477261996</v>
      </c>
      <c r="T191" s="0" t="n">
        <f aca="false">IF($B101=0,0,IF(SIN(T$12)=0,999999999,(SIN(T$12)*COS($E101)+SIN($E101)*COS(T$12))/SIN(T$12)*$B101))</f>
        <v>61.3004141244488</v>
      </c>
      <c r="U191" s="0" t="n">
        <f aca="false">IF($B101=0,0,IF(SIN(U$12)=0,999999999,(SIN(U$12)*COS($E101)+SIN($E101)*COS(U$12))/SIN(U$12)*$B101))</f>
        <v>57.0587877258839</v>
      </c>
      <c r="V191" s="0" t="n">
        <f aca="false">IF($B101=0,0,IF(SIN(V$12)=0,999999999,(SIN(V$12)*COS($E101)+SIN($E101)*COS(V$12))/SIN(V$12)*$B101))</f>
        <v>53.3359893565375</v>
      </c>
      <c r="W191" s="0" t="n">
        <f aca="false">IF($B101=0,0,IF(SIN(W$12)=0,999999999,(SIN(W$12)*COS($E101)+SIN($E101)*COS(W$12))/SIN(W$12)*$B101))</f>
        <v>50.040420382183</v>
      </c>
      <c r="X191" s="0" t="n">
        <f aca="false">IF($B101=0,0,IF(SIN(X$12)=0,999999999,(SIN(X$12)*COS($E101)+SIN($E101)*COS(X$12))/SIN(X$12)*$B101))</f>
        <v>47.1008347459916</v>
      </c>
      <c r="Y191" s="0" t="n">
        <f aca="false">IF($B101=0,0,IF(SIN(Y$12)=0,999999999,(SIN(Y$12)*COS($E101)+SIN($E101)*COS(Y$12))/SIN(Y$12)*$B101))</f>
        <v>44.4609829918641</v>
      </c>
      <c r="Z191" s="0" t="n">
        <f aca="false">IF($B101=0,0,IF(SIN(Z$12)=0,999999999,(SIN(Z$12)*COS($E101)+SIN($E101)*COS(Z$12))/SIN(Z$12)*$B101))</f>
        <v>42.0758630783884</v>
      </c>
      <c r="AA191" s="0" t="n">
        <f aca="false">IF($B101=0,0,IF(SIN(AA$12)=0,999999999,(SIN(AA$12)*COS($E101)+SIN($E101)*COS(AA$12))/SIN(AA$12)*$B101))</f>
        <v>39.9090423864862</v>
      </c>
      <c r="AB191" s="0" t="n">
        <f aca="false">IF($B101=0,0,IF(SIN(AB$12)=0,999999999,(SIN(AB$12)*COS($E101)+SIN($E101)*COS(AB$12))/SIN(AB$12)*$B101))</f>
        <v>37.9307100863321</v>
      </c>
      <c r="AC191" s="0" t="n">
        <f aca="false">IF($B101=0,0,IF(SIN(AC$12)=0,999999999,(SIN(AC$12)*COS($E101)+SIN($E101)*COS(AC$12))/SIN(AC$12)*$B101))</f>
        <v>36.1162375802211</v>
      </c>
      <c r="AD191" s="0" t="n">
        <f aca="false">IF($B101=0,0,IF(SIN(AD$12)=0,999999999,(SIN(AD$12)*COS($E101)+SIN($E101)*COS(AD$12))/SIN(AD$12)*$B101))</f>
        <v>34.4450988325023</v>
      </c>
      <c r="AE191" s="0" t="n">
        <f aca="false">IF($B101=0,0,IF(SIN(AE$12)=0,999999999,(SIN(AE$12)*COS($E101)+SIN($E101)*COS(AE$12))/SIN(AE$12)*$B101))</f>
        <v>32.9000498181298</v>
      </c>
      <c r="AF191" s="0" t="n">
        <f aca="false">IF($B101=0,0,IF(SIN(AF$12)=0,999999999,(SIN(AF$12)*COS($E101)+SIN($E101)*COS(AF$12))/SIN(AF$12)*$B101))</f>
        <v>31.4664973270579</v>
      </c>
      <c r="AG191" s="0" t="n">
        <f aca="false">IF($B101=0,0,IF(SIN(AG$12)=0,999999999,(SIN(AG$12)*COS($E101)+SIN($E101)*COS(AG$12))/SIN(AG$12)*$B101))</f>
        <v>30.1320080321534</v>
      </c>
      <c r="AH191" s="0" t="n">
        <f aca="false">IF($B101=0,0,IF(SIN(AH$12)=0,999999999,(SIN(AH$12)*COS($E101)+SIN($E101)*COS(AH$12))/SIN(AH$12)*$B101))</f>
        <v>28.885922754669</v>
      </c>
      <c r="AI191" s="0" t="n">
        <f aca="false">IF($B101=0,0,IF(SIN(AI$12)=0,999999999,(SIN(AI$12)*COS($E101)+SIN($E101)*COS(AI$12))/SIN(AI$12)*$B101))</f>
        <v>27.7190505346916</v>
      </c>
      <c r="AJ191" s="0" t="n">
        <f aca="false">IF($B101=0,0,IF(SIN(AJ$12)=0,999999999,(SIN(AJ$12)*COS($E101)+SIN($E101)*COS(AJ$12))/SIN(AJ$12)*$B101))</f>
        <v>26.6234238853233</v>
      </c>
      <c r="AK191" s="0" t="n">
        <f aca="false">IF($B101=0,0,IF(SIN(AK$12)=0,999999999,(SIN(AK$12)*COS($E101)+SIN($E101)*COS(AK$12))/SIN(AK$12)*$B101))</f>
        <v>25.5921014148344</v>
      </c>
      <c r="AL191" s="0" t="n">
        <f aca="false">IF($B101=0,0,IF(SIN(AL$12)=0,999999999,(SIN(AL$12)*COS($E101)+SIN($E101)*COS(AL$12))/SIN(AL$12)*$B101))</f>
        <v>24.6190074549638</v>
      </c>
      <c r="AM191" s="0" t="n">
        <f aca="false">IF($B101=0,0,IF(SIN(AM$12)=0,999999999,(SIN(AM$12)*COS($E101)+SIN($E101)*COS(AM$12))/SIN(AM$12)*$B101))</f>
        <v>23.6988008454897</v>
      </c>
      <c r="AN191" s="0" t="n">
        <f aca="false">IF($B101=0,0,IF(SIN(AN$12)=0,999999999,(SIN(AN$12)*COS($E101)+SIN($E101)*COS(AN$12))/SIN(AN$12)*$B101))</f>
        <v>22.826766872225</v>
      </c>
      <c r="AO191" s="0" t="n">
        <f aca="false">IF($B101=0,0,IF(SIN(AO$12)=0,999999999,(SIN(AO$12)*COS($E101)+SIN($E101)*COS(AO$12))/SIN(AO$12)*$B101))</f>
        <v>21.9987277276593</v>
      </c>
      <c r="AP191" s="0" t="n">
        <f aca="false">IF($B101=0,0,IF(SIN(AP$12)=0,999999999,(SIN(AP$12)*COS($E101)+SIN($E101)*COS(AP$12))/SIN(AP$12)*$B101))</f>
        <v>21.2109678925303</v>
      </c>
      <c r="AQ191" s="0" t="n">
        <f aca="false">IF($B101=0,0,IF(SIN(AQ$12)=0,999999999,(SIN(AQ$12)*COS($E101)+SIN($E101)*COS(AQ$12))/SIN(AQ$12)*$B101))</f>
        <v>20.46017161535</v>
      </c>
      <c r="AR191" s="0" t="n">
        <f aca="false">IF($B101=0,0,IF(SIN(AR$12)=0,999999999,(SIN(AR$12)*COS($E101)+SIN($E101)*COS(AR$12))/SIN(AR$12)*$B101))</f>
        <v>19.7433702612142</v>
      </c>
      <c r="AS191" s="0" t="n">
        <f aca="false">IF($B101=0,0,IF(SIN(AS$12)=0,999999999,(SIN(AS$12)*COS($E101)+SIN($E101)*COS(AS$12))/SIN(AS$12)*$B101))</f>
        <v>19.0578977583845</v>
      </c>
      <c r="AT191" s="0" t="n">
        <f aca="false">IF($B101=0,0,IF(SIN(AT$12)=0,999999999,(SIN(AT$12)*COS($E101)+SIN($E101)*COS(AT$12))/SIN(AT$12)*$B101))</f>
        <v>18.4013527254255</v>
      </c>
      <c r="AU191" s="0" t="n">
        <f aca="false">IF($B101=0,0,IF(SIN(AU$12)=0,999999999,(SIN(AU$12)*COS($E101)+SIN($E101)*COS(AU$12))/SIN(AU$12)*$B101))</f>
        <v>17.7715661382043</v>
      </c>
      <c r="AV191" s="0" t="n">
        <f aca="false">IF($B101=0,0,IF(SIN(AV$12)=0,999999999,(SIN(AV$12)*COS($E101)+SIN($E101)*COS(AV$12))/SIN(AV$12)*$B101))</f>
        <v>17.1665736133287</v>
      </c>
      <c r="AW191" s="0" t="n">
        <f aca="false">IF($B101=0,0,IF(SIN(AW$12)=0,999999999,(SIN(AW$12)*COS($E101)+SIN($E101)*COS(AW$12))/SIN(AW$12)*$B101))</f>
        <v>16.5845915563924</v>
      </c>
      <c r="AX191" s="0" t="n">
        <f aca="false">IF($B101=0,0,IF(SIN(AX$12)=0,999999999,(SIN(AX$12)*COS($E101)+SIN($E101)*COS(AX$12))/SIN(AX$12)*$B101))</f>
        <v>16.0239965600484</v>
      </c>
      <c r="AY191" s="0" t="n">
        <f aca="false">IF($B101=0,0,IF(SIN(AY$12)=0,999999999,(SIN(AY$12)*COS($E101)+SIN($E101)*COS(AY$12))/SIN(AY$12)*$B101))</f>
        <v>15.4833075462558</v>
      </c>
      <c r="AZ191" s="0" t="n">
        <f aca="false">IF($B101=0,0,IF(SIN(AZ$12)=0,999999999,(SIN(AZ$12)*COS($E101)+SIN($E101)*COS(AZ$12))/SIN(AZ$12)*$B101))</f>
        <v>14.9611702349747</v>
      </c>
      <c r="BA191" s="0" t="n">
        <f aca="false">IF($B101=0,0,IF(SIN(BA$12)=0,999999999,(SIN(BA$12)*COS($E101)+SIN($E101)*COS(BA$12))/SIN(BA$12)*$B101))</f>
        <v>14.4563435926812</v>
      </c>
      <c r="BB191" s="0" t="n">
        <f aca="false">IF($B101=0,0,IF(SIN(BB$12)=0,999999999,(SIN(BB$12)*COS($E101)+SIN($E101)*COS(BB$12))/SIN(BB$12)*$B101))</f>
        <v>13.967687971834</v>
      </c>
      <c r="BC191" s="0" t="n">
        <f aca="false">IF($B101=0,0,IF(SIN(BC$12)=0,999999999,(SIN(BC$12)*COS($E101)+SIN($E101)*COS(BC$12))/SIN(BC$12)*$B101))</f>
        <v>13.4941546995809</v>
      </c>
      <c r="BD191" s="0" t="n">
        <f aca="false">IF($B101=0,0,IF(SIN(BD$12)=0,999999999,(SIN(BD$12)*COS($E101)+SIN($E101)*COS(BD$12))/SIN(BD$12)*$B101))</f>
        <v>13.0347769126558</v>
      </c>
      <c r="BE191" s="0" t="n">
        <f aca="false">IF($B101=0,0,IF(SIN(BE$12)=0,999999999,(SIN(BE$12)*COS($E101)+SIN($E101)*COS(BE$12))/SIN(BE$12)*$B101))</f>
        <v>12.5886614672588</v>
      </c>
      <c r="BF191" s="0" t="n">
        <f aca="false">IF($B101=0,0,IF(SIN(BF$12)=0,999999999,(SIN(BF$12)*COS($E101)+SIN($E101)*COS(BF$12))/SIN(BF$12)*$B101))</f>
        <v>12.1549817790416</v>
      </c>
      <c r="BG191" s="0" t="n">
        <f aca="false">IF($B101=0,0,IF(SIN(BG$12)=0,999999999,(SIN(BG$12)*COS($E101)+SIN($E101)*COS(BG$12))/SIN(BG$12)*$B101))</f>
        <v>11.7329714701788</v>
      </c>
      <c r="BH191" s="0" t="n">
        <f aca="false">IF($B101=0,0,IF(SIN(BH$12)=0,999999999,(SIN(BH$12)*COS($E101)+SIN($E101)*COS(BH$12))/SIN(BH$12)*$B101))</f>
        <v>11.3219187187174</v>
      </c>
      <c r="BI191" s="0" t="n">
        <f aca="false">IF($B101=0,0,IF(SIN(BI$12)=0,999999999,(SIN(BI$12)*COS($E101)+SIN($E101)*COS(BI$12))/SIN(BI$12)*$B101))</f>
        <v>10.9211612206334</v>
      </c>
      <c r="BJ191" s="0" t="n">
        <f aca="false">IF($B101=0,0,IF(SIN(BJ$12)=0,999999999,(SIN(BJ$12)*COS($E101)+SIN($E101)*COS(BJ$12))/SIN(BJ$12)*$B101))</f>
        <v>10.5300816878036</v>
      </c>
      <c r="BK191" s="0" t="n">
        <f aca="false">IF($B101=0,0,IF(SIN(BK$12)=0,999999999,(SIN(BK$12)*COS($E101)+SIN($E101)*COS(BK$12))/SIN(BK$12)*$B101))</f>
        <v>10.14810381587</v>
      </c>
      <c r="BL191" s="0" t="n">
        <f aca="false">IF($B101=0,0,IF(SIN(BL$12)=0,999999999,(SIN(BL$12)*COS($E101)+SIN($E101)*COS(BL$12))/SIN(BL$12)*$B101))</f>
        <v>9.77468866506336</v>
      </c>
      <c r="BM191" s="0" t="n">
        <f aca="false">IF($B101=0,0,IF(SIN(BM$12)=0,999999999,(SIN(BM$12)*COS($E101)+SIN($E101)*COS(BM$12))/SIN(BM$12)*$B101))</f>
        <v>9.40933140475972</v>
      </c>
      <c r="BN191" s="0" t="n">
        <f aca="false">IF($B101=0,0,IF(SIN(BN$12)=0,999999999,(SIN(BN$12)*COS($E101)+SIN($E101)*COS(BN$12))/SIN(BN$12)*$B101))</f>
        <v>9.05155837909138</v>
      </c>
      <c r="BO191" s="0" t="n">
        <f aca="false">IF($B101=0,0,IF(SIN(BO$12)=0,999999999,(SIN(BO$12)*COS($E101)+SIN($E101)*COS(BO$12))/SIN(BO$12)*$B101))</f>
        <v>8.70092445651604</v>
      </c>
      <c r="BP191" s="0" t="n">
        <f aca="false">IF($B101=0,0,IF(SIN(BP$12)=0,999999999,(SIN(BP$12)*COS($E101)+SIN($E101)*COS(BP$12))/SIN(BP$12)*$B101))</f>
        <v>8.35701063101298</v>
      </c>
      <c r="BQ191" s="0" t="n">
        <f aca="false">IF($B101=0,0,IF(SIN(BQ$12)=0,999999999,(SIN(BQ$12)*COS($E101)+SIN($E101)*COS(BQ$12))/SIN(BQ$12)*$B101))</f>
        <v>8.01942184666951</v>
      </c>
      <c r="BR191" s="0" t="n">
        <f aca="false">IF($B101=0,0,IF(SIN(BR$12)=0,999999999,(SIN(BR$12)*COS($E101)+SIN($E101)*COS(BR$12))/SIN(BR$12)*$B101))</f>
        <v>7.68778502092573</v>
      </c>
      <c r="BS191" s="0" t="n">
        <f aca="false">IF($B101=0,0,IF(SIN(BS$12)=0,999999999,(SIN(BS$12)*COS($E101)+SIN($E101)*COS(BS$12))/SIN(BS$12)*$B101))</f>
        <v>7.36174724476914</v>
      </c>
      <c r="BT191" s="0" t="n">
        <f aca="false">IF($B101=0,0,IF(SIN(BT$12)=0,999999999,(SIN(BT$12)*COS($E101)+SIN($E101)*COS(BT$12))/SIN(BT$12)*$B101))</f>
        <v>7.04097414078533</v>
      </c>
      <c r="BU191" s="0" t="n">
        <f aca="false">IF($B101=0,0,IF(SIN(BU$12)=0,999999999,(SIN(BU$12)*COS($E101)+SIN($E101)*COS(BU$12))/SIN(BU$12)*$B101))</f>
        <v>6.72514836222272</v>
      </c>
      <c r="BV191" s="0" t="n">
        <f aca="false">IF($B101=0,0,IF(SIN(BV$12)=0,999999999,(SIN(BV$12)*COS($E101)+SIN($E101)*COS(BV$12))/SIN(BV$12)*$B101))</f>
        <v>6.41396821818632</v>
      </c>
      <c r="BW191" s="0" t="n">
        <f aca="false">IF($B101=0,0,IF(SIN(BW$12)=0,999999999,(SIN(BW$12)*COS($E101)+SIN($E101)*COS(BW$12))/SIN(BW$12)*$B101))</f>
        <v>6.10714641177974</v>
      </c>
      <c r="BX191" s="0" t="n">
        <f aca="false">IF($B101=0,0,IF(SIN(BX$12)=0,999999999,(SIN(BX$12)*COS($E101)+SIN($E101)*COS(BX$12))/SIN(BX$12)*$B101))</f>
        <v>5.80440887948848</v>
      </c>
      <c r="BY191" s="0" t="n">
        <f aca="false">IF($B101=0,0,IF(SIN(BY$12)=0,999999999,(SIN(BY$12)*COS($E101)+SIN($E101)*COS(BY$12))/SIN(BY$12)*$B101))</f>
        <v>5.50549372138697</v>
      </c>
      <c r="BZ191" s="0" t="n">
        <f aca="false">IF($B101=0,0,IF(SIN(BZ$12)=0,999999999,(SIN(BZ$12)*COS($E101)+SIN($E101)*COS(BZ$12))/SIN(BZ$12)*$B101))</f>
        <v>5.21015021288192</v>
      </c>
      <c r="CA191" s="0" t="n">
        <f aca="false">IF($B101=0,0,IF(SIN(CA$12)=0,999999999,(SIN(CA$12)*COS($E101)+SIN($E101)*COS(CA$12))/SIN(CA$12)*$B101))</f>
        <v>4.91813788968394</v>
      </c>
      <c r="CB191" s="0" t="n">
        <f aca="false">IF($B101=0,0,IF(SIN(CB$12)=0,999999999,(SIN(CB$12)*COS($E101)+SIN($E101)*COS(CB$12))/SIN(CB$12)*$B101))</f>
        <v>4.62922569856118</v>
      </c>
      <c r="CC191" s="0" t="n">
        <f aca="false">IF($B101=0,0,IF(SIN(CC$12)=0,999999999,(SIN(CC$12)*COS($E101)+SIN($E101)*COS(CC$12))/SIN(CC$12)*$B101))</f>
        <v>4.34319120718826</v>
      </c>
      <c r="CD191" s="0" t="n">
        <f aca="false">IF($B101=0,0,IF(SIN(CD$12)=0,999999999,(SIN(CD$12)*COS($E101)+SIN($E101)*COS(CD$12))/SIN(CD$12)*$B101))</f>
        <v>4.05981986706177</v>
      </c>
      <c r="CE191" s="0" t="n">
        <f aca="false">IF($B101=0,0,IF(SIN(CE$12)=0,999999999,(SIN(CE$12)*COS($E101)+SIN($E101)*COS(CE$12))/SIN(CE$12)*$B101))</f>
        <v>3.77890432403486</v>
      </c>
      <c r="CF191" s="0" t="n">
        <f aca="false">IF($B101=0,0,IF(SIN(CF$12)=0,999999999,(SIN(CF$12)*COS($E101)+SIN($E101)*COS(CF$12))/SIN(CF$12)*$B101))</f>
        <v>3.50024377153829</v>
      </c>
      <c r="CG191" s="0" t="n">
        <f aca="false">IF($B101=0,0,IF(SIN(CG$12)=0,999999999,(SIN(CG$12)*COS($E101)+SIN($E101)*COS(CG$12))/SIN(CG$12)*$B101))</f>
        <v>3.22364334199906</v>
      </c>
      <c r="CH191" s="0" t="n">
        <f aca="false">IF($B101=0,0,IF(SIN(CH$12)=0,999999999,(SIN(CH$12)*COS($E101)+SIN($E101)*COS(CH$12))/SIN(CH$12)*$B101))</f>
        <v>2.94891353236038</v>
      </c>
      <c r="CI191" s="0" t="n">
        <f aca="false">IF($B101=0,0,IF(SIN(CI$12)=0,999999999,(SIN(CI$12)*COS($E101)+SIN($E101)*COS(CI$12))/SIN(CI$12)*$B101))</f>
        <v>2.67586965995587</v>
      </c>
      <c r="CJ191" s="0" t="n">
        <f aca="false">IF($B101=0,0,IF(SIN(CJ$12)=0,999999999,(SIN(CJ$12)*COS($E101)+SIN($E101)*COS(CJ$12))/SIN(CJ$12)*$B101))</f>
        <v>2.40433134528719</v>
      </c>
      <c r="CK191" s="0" t="n">
        <f aca="false">IF($B101=0,0,IF(SIN(CK$12)=0,999999999,(SIN(CK$12)*COS($E101)+SIN($E101)*COS(CK$12))/SIN(CK$12)*$B101))</f>
        <v>2.13412201851725</v>
      </c>
      <c r="CL191" s="0" t="n">
        <f aca="false">IF($B101=0,0,IF(SIN(CL$12)=0,999999999,(SIN(CL$12)*COS($E101)+SIN($E101)*COS(CL$12))/SIN(CL$12)*$B101))</f>
        <v>1.86506844672283</v>
      </c>
      <c r="CM191" s="0" t="n">
        <f aca="false">IF($B101=0,0,IF(SIN(CM$12)=0,999999999,(SIN(CM$12)*COS($E101)+SIN($E101)*COS(CM$12))/SIN(CM$12)*$B101))</f>
        <v>1.59700027914345</v>
      </c>
      <c r="CN191" s="0" t="n">
        <f aca="false">IF($B101=0,0,IF(SIN(CN$12)=0,999999999,(SIN(CN$12)*COS($E101)+SIN($E101)*COS(CN$12))/SIN(CN$12)*$B101))</f>
        <v>1.32974960783116</v>
      </c>
      <c r="CO191" s="0" t="n">
        <f aca="false">IF($B101=0,0,IF(SIN(CO$12)=0,999999999,(SIN(CO$12)*COS($E101)+SIN($E101)*COS(CO$12))/SIN(CO$12)*$B101))</f>
        <v>1.06315054125303</v>
      </c>
      <c r="CP191" s="0" t="n">
        <f aca="false">IF($B101=0,0,IF(SIN(CP$12)=0,999999999,(SIN(CP$12)*COS($E101)+SIN($E101)*COS(CP$12))/SIN(CP$12)*$B101))</f>
        <v>0.797038788512353</v>
      </c>
      <c r="CQ191" s="0" t="n">
        <f aca="false">IF($B101=0,0,IF(SIN(CQ$12)=0,999999999,(SIN(CQ$12)*COS($E101)+SIN($E101)*COS(CQ$12))/SIN(CQ$12)*$B101))</f>
        <v>0.531251251951014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867.370019089698</v>
      </c>
      <c r="H192" s="0" t="n">
        <f aca="false">IF($B102=0,0,IF(SIN(H$12)=0,999999999,(SIN(H$12)*COS($E102)+SIN($E102)*COS(H$12))/SIN(H$12)*$B102))</f>
        <v>433.552874703342</v>
      </c>
      <c r="I192" s="0" t="n">
        <f aca="false">IF($B102=0,0,IF(SIN(I$12)=0,999999999,(SIN(I$12)*COS($E102)+SIN($E102)*COS(I$12))/SIN(I$12)*$B102))</f>
        <v>288.888409452205</v>
      </c>
      <c r="J192" s="0" t="n">
        <f aca="false">IF($B102=0,0,IF(SIN(J$12)=0,999999999,(SIN(J$12)*COS($E102)+SIN($E102)*COS(J$12))/SIN(J$12)*$B102))</f>
        <v>216.512087126618</v>
      </c>
      <c r="K192" s="0" t="n">
        <f aca="false">IF($B102=0,0,IF(SIN(K$12)=0,999999999,(SIN(K$12)*COS($E102)+SIN($E102)*COS(K$12))/SIN(K$12)*$B102))</f>
        <v>173.050991863807</v>
      </c>
      <c r="L192" s="0" t="n">
        <f aca="false">IF($B102=0,0,IF(SIN(L$12)=0,999999999,(SIN(L$12)*COS($E102)+SIN($E102)*COS(L$12))/SIN(L$12)*$B102))</f>
        <v>144.04747783693</v>
      </c>
      <c r="M192" s="0" t="n">
        <f aca="false">IF($B102=0,0,IF(SIN(M$12)=0,999999999,(SIN(M$12)*COS($E102)+SIN($E102)*COS(M$12))/SIN(M$12)*$B102))</f>
        <v>123.305404919535</v>
      </c>
      <c r="N192" s="0" t="n">
        <f aca="false">IF($B102=0,0,IF(SIN(N$12)=0,999999999,(SIN(N$12)*COS($E102)+SIN($E102)*COS(N$12))/SIN(N$12)*$B102))</f>
        <v>107.726697596897</v>
      </c>
      <c r="O192" s="0" t="n">
        <f aca="false">IF($B102=0,0,IF(SIN(O$12)=0,999999999,(SIN(O$12)*COS($E102)+SIN($E102)*COS(O$12))/SIN(O$12)*$B102))</f>
        <v>95.5901979321799</v>
      </c>
      <c r="P192" s="0" t="n">
        <f aca="false">IF($B102=0,0,IF(SIN(P$12)=0,999999999,(SIN(P$12)*COS($E102)+SIN($E102)*COS(P$12))/SIN(P$12)*$B102))</f>
        <v>85.8632067490121</v>
      </c>
      <c r="Q192" s="0" t="n">
        <f aca="false">IF($B102=0,0,IF(SIN(Q$12)=0,999999999,(SIN(Q$12)*COS($E102)+SIN($E102)*COS(Q$12))/SIN(Q$12)*$B102))</f>
        <v>77.8885478017906</v>
      </c>
      <c r="R192" s="0" t="n">
        <f aca="false">IF($B102=0,0,IF(SIN(R$12)=0,999999999,(SIN(R$12)*COS($E102)+SIN($E102)*COS(R$12))/SIN(R$12)*$B102))</f>
        <v>71.2280998575036</v>
      </c>
      <c r="S192" s="0" t="n">
        <f aca="false">IF($B102=0,0,IF(SIN(S$12)=0,999999999,(SIN(S$12)*COS($E102)+SIN($E102)*COS(S$12))/SIN(S$12)*$B102))</f>
        <v>65.578544736662</v>
      </c>
      <c r="T192" s="0" t="n">
        <f aca="false">IF($B102=0,0,IF(SIN(T$12)=0,999999999,(SIN(T$12)*COS($E102)+SIN($E102)*COS(T$12))/SIN(T$12)*$B102))</f>
        <v>60.7232233337327</v>
      </c>
      <c r="U192" s="0" t="n">
        <f aca="false">IF($B102=0,0,IF(SIN(U$12)=0,999999999,(SIN(U$12)*COS($E102)+SIN($E102)*COS(U$12))/SIN(U$12)*$B102))</f>
        <v>56.5032492265929</v>
      </c>
      <c r="V192" s="0" t="n">
        <f aca="false">IF($B102=0,0,IF(SIN(V$12)=0,999999999,(SIN(V$12)*COS($E102)+SIN($E102)*COS(V$12))/SIN(V$12)*$B102))</f>
        <v>52.7994546797513</v>
      </c>
      <c r="W192" s="0" t="n">
        <f aca="false">IF($B102=0,0,IF(SIN(W$12)=0,999999999,(SIN(W$12)*COS($E102)+SIN($E102)*COS(W$12))/SIN(W$12)*$B102))</f>
        <v>49.5207086438498</v>
      </c>
      <c r="X192" s="0" t="n">
        <f aca="false">IF($B102=0,0,IF(SIN(X$12)=0,999999999,(SIN(X$12)*COS($E102)+SIN($E102)*COS(X$12))/SIN(X$12)*$B102))</f>
        <v>46.5961287528333</v>
      </c>
      <c r="Y192" s="0" t="n">
        <f aca="false">IF($B102=0,0,IF(SIN(Y$12)=0,999999999,(SIN(Y$12)*COS($E102)+SIN($E102)*COS(Y$12))/SIN(Y$12)*$B102))</f>
        <v>43.9697526880119</v>
      </c>
      <c r="Z192" s="0" t="n">
        <f aca="false">IF($B102=0,0,IF(SIN(Z$12)=0,999999999,(SIN(Z$12)*COS($E102)+SIN($E102)*COS(Z$12))/SIN(Z$12)*$B102))</f>
        <v>41.5968081305429</v>
      </c>
      <c r="AA192" s="0" t="n">
        <f aca="false">IF($B102=0,0,IF(SIN(AA$12)=0,999999999,(SIN(AA$12)*COS($E102)+SIN($E102)*COS(AA$12))/SIN(AA$12)*$B102))</f>
        <v>39.4410484394641</v>
      </c>
      <c r="AB192" s="0" t="n">
        <f aca="false">IF($B102=0,0,IF(SIN(AB$12)=0,999999999,(SIN(AB$12)*COS($E102)+SIN($E102)*COS(AB$12))/SIN(AB$12)*$B102))</f>
        <v>37.4728149607227</v>
      </c>
      <c r="AC192" s="0" t="n">
        <f aca="false">IF($B102=0,0,IF(SIN(AC$12)=0,999999999,(SIN(AC$12)*COS($E102)+SIN($E102)*COS(AC$12))/SIN(AC$12)*$B102))</f>
        <v>35.6676048185715</v>
      </c>
      <c r="AD192" s="0" t="n">
        <f aca="false">IF($B102=0,0,IF(SIN(AD$12)=0,999999999,(SIN(AD$12)*COS($E102)+SIN($E102)*COS(AD$12))/SIN(AD$12)*$B102))</f>
        <v>34.0049967569098</v>
      </c>
      <c r="AE192" s="0" t="n">
        <f aca="false">IF($B102=0,0,IF(SIN(AE$12)=0,999999999,(SIN(AE$12)*COS($E102)+SIN($E102)*COS(AE$12))/SIN(AE$12)*$B102))</f>
        <v>32.4678347765147</v>
      </c>
      <c r="AF192" s="0" t="n">
        <f aca="false">IF($B102=0,0,IF(SIN(AF$12)=0,999999999,(SIN(AF$12)*COS($E102)+SIN($E102)*COS(AF$12))/SIN(AF$12)*$B102))</f>
        <v>31.0416001615105</v>
      </c>
      <c r="AG192" s="0" t="n">
        <f aca="false">IF($B102=0,0,IF(SIN(AG$12)=0,999999999,(SIN(AG$12)*COS($E102)+SIN($E102)*COS(AG$12))/SIN(AG$12)*$B102))</f>
        <v>29.7139230533479</v>
      </c>
      <c r="AH192" s="0" t="n">
        <f aca="false">IF($B102=0,0,IF(SIN(AH$12)=0,999999999,(SIN(AH$12)*COS($E102)+SIN($E102)*COS(AH$12))/SIN(AH$12)*$B102))</f>
        <v>28.4741986853434</v>
      </c>
      <c r="AI192" s="0" t="n">
        <f aca="false">IF($B102=0,0,IF(SIN(AI$12)=0,999999999,(SIN(AI$12)*COS($E102)+SIN($E102)*COS(AI$12))/SIN(AI$12)*$B102))</f>
        <v>27.3132830148093</v>
      </c>
      <c r="AJ192" s="0" t="n">
        <f aca="false">IF($B102=0,0,IF(SIN(AJ$12)=0,999999999,(SIN(AJ$12)*COS($E102)+SIN($E102)*COS(AJ$12))/SIN(AJ$12)*$B102))</f>
        <v>26.2232492265927</v>
      </c>
      <c r="AK192" s="0" t="n">
        <f aca="false">IF($B102=0,0,IF(SIN(AK$12)=0,999999999,(SIN(AK$12)*COS($E102)+SIN($E102)*COS(AK$12))/SIN(AK$12)*$B102))</f>
        <v>25.1971913627868</v>
      </c>
      <c r="AL192" s="0" t="n">
        <f aca="false">IF($B102=0,0,IF(SIN(AL$12)=0,999999999,(SIN(AL$12)*COS($E102)+SIN($E102)*COS(AL$12))/SIN(AL$12)*$B102))</f>
        <v>24.2290647696815</v>
      </c>
      <c r="AM192" s="0" t="n">
        <f aca="false">IF($B102=0,0,IF(SIN(AM$12)=0,999999999,(SIN(AM$12)*COS($E102)+SIN($E102)*COS(AM$12))/SIN(AM$12)*$B102))</f>
        <v>23.3135555521527</v>
      </c>
      <c r="AN192" s="0" t="n">
        <f aca="false">IF($B102=0,0,IF(SIN(AN$12)=0,999999999,(SIN(AN$12)*COS($E102)+SIN($E102)*COS(AN$12))/SIN(AN$12)*$B102))</f>
        <v>22.4459730632828</v>
      </c>
      <c r="AO192" s="0" t="n">
        <f aca="false">IF($B102=0,0,IF(SIN(AO$12)=0,999999999,(SIN(AO$12)*COS($E102)+SIN($E102)*COS(AO$12))/SIN(AO$12)*$B102))</f>
        <v>21.6221608220756</v>
      </c>
      <c r="AP192" s="0" t="n">
        <f aca="false">IF($B102=0,0,IF(SIN(AP$12)=0,999999999,(SIN(AP$12)*COS($E102)+SIN($E102)*COS(AP$12))/SIN(AP$12)*$B102))</f>
        <v>20.8384222759335</v>
      </c>
      <c r="AQ192" s="0" t="n">
        <f aca="false">IF($B102=0,0,IF(SIN(AQ$12)=0,999999999,(SIN(AQ$12)*COS($E102)+SIN($E102)*COS(AQ$12))/SIN(AQ$12)*$B102))</f>
        <v>20.091458599333</v>
      </c>
      <c r="AR192" s="0" t="n">
        <f aca="false">IF($B102=0,0,IF(SIN(AR$12)=0,999999999,(SIN(AR$12)*COS($E102)+SIN($E102)*COS(AR$12))/SIN(AR$12)*$B102))</f>
        <v>19.3783163114032</v>
      </c>
      <c r="AS192" s="0" t="n">
        <f aca="false">IF($B102=0,0,IF(SIN(AS$12)=0,999999999,(SIN(AS$12)*COS($E102)+SIN($E102)*COS(AS$12))/SIN(AS$12)*$B102))</f>
        <v>18.6963429499406</v>
      </c>
      <c r="AT192" s="0" t="n">
        <f aca="false">IF($B102=0,0,IF(SIN(AT$12)=0,999999999,(SIN(AT$12)*COS($E102)+SIN($E102)*COS(AT$12))/SIN(AT$12)*$B102))</f>
        <v>18.0431493918763</v>
      </c>
      <c r="AU192" s="0" t="n">
        <f aca="false">IF($B102=0,0,IF(SIN(AU$12)=0,999999999,(SIN(AU$12)*COS($E102)+SIN($E102)*COS(AU$12))/SIN(AU$12)*$B102))</f>
        <v>17.416577685326</v>
      </c>
      <c r="AV192" s="0" t="n">
        <f aca="false">IF($B102=0,0,IF(SIN(AV$12)=0,999999999,(SIN(AV$12)*COS($E102)+SIN($E102)*COS(AV$12))/SIN(AV$12)*$B102))</f>
        <v>16.8146734745139</v>
      </c>
      <c r="AW192" s="0" t="n">
        <f aca="false">IF($B102=0,0,IF(SIN(AW$12)=0,999999999,(SIN(AW$12)*COS($E102)+SIN($E102)*COS(AW$12))/SIN(AW$12)*$B102))</f>
        <v>16.2356622697736</v>
      </c>
      <c r="AX192" s="0" t="n">
        <f aca="false">IF($B102=0,0,IF(SIN(AX$12)=0,999999999,(SIN(AX$12)*COS($E102)+SIN($E102)*COS(AX$12))/SIN(AX$12)*$B102))</f>
        <v>15.6779289507892</v>
      </c>
      <c r="AY192" s="0" t="n">
        <f aca="false">IF($B102=0,0,IF(SIN(AY$12)=0,999999999,(SIN(AY$12)*COS($E102)+SIN($E102)*COS(AY$12))/SIN(AY$12)*$B102))</f>
        <v>15.14</v>
      </c>
      <c r="AZ192" s="0" t="n">
        <f aca="false">IF($B102=0,0,IF(SIN(AZ$12)=0,999999999,(SIN(AZ$12)*COS($E102)+SIN($E102)*COS(AZ$12))/SIN(AZ$12)*$B102))</f>
        <v>14.6205280505791</v>
      </c>
      <c r="BA192" s="0" t="n">
        <f aca="false">IF($B102=0,0,IF(SIN(BA$12)=0,999999999,(SIN(BA$12)*COS($E102)+SIN($E102)*COS(BA$12))/SIN(BA$12)*$B102))</f>
        <v>14.1182784041241</v>
      </c>
      <c r="BB192" s="0" t="n">
        <f aca="false">IF($B102=0,0,IF(SIN(BB$12)=0,999999999,(SIN(BB$12)*COS($E102)+SIN($E102)*COS(BB$12))/SIN(BB$12)*$B102))</f>
        <v>13.6321172306693</v>
      </c>
      <c r="BC192" s="0" t="n">
        <f aca="false">IF($B102=0,0,IF(SIN(BC$12)=0,999999999,(SIN(BC$12)*COS($E102)+SIN($E102)*COS(BC$12))/SIN(BC$12)*$B102))</f>
        <v>13.1610012105376</v>
      </c>
      <c r="BD192" s="0" t="n">
        <f aca="false">IF($B102=0,0,IF(SIN(BD$12)=0,999999999,(SIN(BD$12)*COS($E102)+SIN($E102)*COS(BD$12))/SIN(BD$12)*$B102))</f>
        <v>12.703968416024</v>
      </c>
      <c r="BE192" s="0" t="n">
        <f aca="false">IF($B102=0,0,IF(SIN(BE$12)=0,999999999,(SIN(BE$12)*COS($E102)+SIN($E102)*COS(BE$12))/SIN(BE$12)*$B102))</f>
        <v>12.2601302625724</v>
      </c>
      <c r="BF192" s="0" t="n">
        <f aca="false">IF($B102=0,0,IF(SIN(BF$12)=0,999999999,(SIN(BF$12)*COS($E102)+SIN($E102)*COS(BF$12))/SIN(BF$12)*$B102))</f>
        <v>11.8286643853117</v>
      </c>
      <c r="BG192" s="0" t="n">
        <f aca="false">IF($B102=0,0,IF(SIN(BG$12)=0,999999999,(SIN(BG$12)*COS($E102)+SIN($E102)*COS(BG$12))/SIN(BG$12)*$B102))</f>
        <v>11.4088083185562</v>
      </c>
      <c r="BH192" s="0" t="n">
        <f aca="false">IF($B102=0,0,IF(SIN(BH$12)=0,999999999,(SIN(BH$12)*COS($E102)+SIN($E102)*COS(BH$12))/SIN(BH$12)*$B102))</f>
        <v>10.9998538740011</v>
      </c>
      <c r="BI192" s="0" t="n">
        <f aca="false">IF($B102=0,0,IF(SIN(BI$12)=0,999999999,(SIN(BI$12)*COS($E102)+SIN($E102)*COS(BI$12))/SIN(BI$12)*$B102))</f>
        <v>10.601142128495</v>
      </c>
      <c r="BJ192" s="0" t="n">
        <f aca="false">IF($B102=0,0,IF(SIN(BJ$12)=0,999999999,(SIN(BJ$12)*COS($E102)+SIN($E102)*COS(BJ$12))/SIN(BJ$12)*$B102))</f>
        <v>10.2120589449943</v>
      </c>
      <c r="BK192" s="0" t="n">
        <f aca="false">IF($B102=0,0,IF(SIN(BK$12)=0,999999999,(SIN(BK$12)*COS($E102)+SIN($E102)*COS(BK$12))/SIN(BK$12)*$B102))</f>
        <v>9.83203096101025</v>
      </c>
      <c r="BL192" s="0" t="n">
        <f aca="false">IF($B102=0,0,IF(SIN(BL$12)=0,999999999,(SIN(BL$12)*COS($E102)+SIN($E102)*COS(BL$12))/SIN(BL$12)*$B102))</f>
        <v>9.46052198790719</v>
      </c>
      <c r="BM192" s="0" t="n">
        <f aca="false">IF($B102=0,0,IF(SIN(BM$12)=0,999999999,(SIN(BM$12)*COS($E102)+SIN($E102)*COS(BM$12))/SIN(BM$12)*$B102))</f>
        <v>9.0970297720773</v>
      </c>
      <c r="BN192" s="0" t="n">
        <f aca="false">IF($B102=0,0,IF(SIN(BN$12)=0,999999999,(SIN(BN$12)*COS($E102)+SIN($E102)*COS(BN$12))/SIN(BN$12)*$B102))</f>
        <v>8.74108307553083</v>
      </c>
      <c r="BO192" s="0" t="n">
        <f aca="false">IF($B102=0,0,IF(SIN(BO$12)=0,999999999,(SIN(BO$12)*COS($E102)+SIN($E102)*COS(BO$12))/SIN(BO$12)*$B102))</f>
        <v>8.39223903899489</v>
      </c>
      <c r="BP192" s="0" t="n">
        <f aca="false">IF($B102=0,0,IF(SIN(BP$12)=0,999999999,(SIN(BP$12)*COS($E102)+SIN($E102)*COS(BP$12))/SIN(BP$12)*$B102))</f>
        <v>8.05008079535482</v>
      </c>
      <c r="BQ192" s="0" t="n">
        <f aca="false">IF($B102=0,0,IF(SIN(BQ$12)=0,999999999,(SIN(BQ$12)*COS($E102)+SIN($E102)*COS(BQ$12))/SIN(BQ$12)*$B102))</f>
        <v>7.71421530534555</v>
      </c>
      <c r="BR192" s="0" t="n">
        <f aca="false">IF($B102=0,0,IF(SIN(BR$12)=0,999999999,(SIN(BR$12)*COS($E102)+SIN($E102)*COS(BR$12))/SIN(BR$12)*$B102))</f>
        <v>7.38427139088711</v>
      </c>
      <c r="BS192" s="0" t="n">
        <f aca="false">IF($B102=0,0,IF(SIN(BS$12)=0,999999999,(SIN(BS$12)*COS($E102)+SIN($E102)*COS(BS$12))/SIN(BS$12)*$B102))</f>
        <v>7.0598979444667</v>
      </c>
      <c r="BT192" s="0" t="n">
        <f aca="false">IF($B102=0,0,IF(SIN(BT$12)=0,999999999,(SIN(BT$12)*COS($E102)+SIN($E102)*COS(BT$12))/SIN(BT$12)*$B102))</f>
        <v>6.74076229557114</v>
      </c>
      <c r="BU192" s="0" t="n">
        <f aca="false">IF($B102=0,0,IF(SIN(BU$12)=0,999999999,(SIN(BU$12)*COS($E102)+SIN($E102)*COS(BU$12))/SIN(BU$12)*$B102))</f>
        <v>6.42654871741338</v>
      </c>
      <c r="BV192" s="0" t="n">
        <f aca="false">IF($B102=0,0,IF(SIN(BV$12)=0,999999999,(SIN(BV$12)*COS($E102)+SIN($E102)*COS(BV$12))/SIN(BV$12)*$B102))</f>
        <v>6.1169570591443</v>
      </c>
      <c r="BW192" s="0" t="n">
        <f aca="false">IF($B102=0,0,IF(SIN(BW$12)=0,999999999,(SIN(BW$12)*COS($E102)+SIN($E102)*COS(BW$12))/SIN(BW$12)*$B102))</f>
        <v>5.8117014904361</v>
      </c>
      <c r="BX192" s="0" t="n">
        <f aca="false">IF($B102=0,0,IF(SIN(BX$12)=0,999999999,(SIN(BX$12)*COS($E102)+SIN($E102)*COS(BX$12))/SIN(BX$12)*$B102))</f>
        <v>5.51050934679026</v>
      </c>
      <c r="BY192" s="0" t="n">
        <f aca="false">IF($B102=0,0,IF(SIN(BY$12)=0,999999999,(SIN(BY$12)*COS($E102)+SIN($E102)*COS(BY$12))/SIN(BY$12)*$B102))</f>
        <v>5.21312006520555</v>
      </c>
      <c r="BZ192" s="0" t="n">
        <f aca="false">IF($B102=0,0,IF(SIN(BZ$12)=0,999999999,(SIN(BZ$12)*COS($E102)+SIN($E102)*COS(BZ$12))/SIN(BZ$12)*$B102))</f>
        <v>4.91928420096611</v>
      </c>
      <c r="CA192" s="0" t="n">
        <f aca="false">IF($B102=0,0,IF(SIN(CA$12)=0,999999999,(SIN(CA$12)*COS($E102)+SIN($E102)*COS(CA$12))/SIN(CA$12)*$B102))</f>
        <v>4.62876251728408</v>
      </c>
      <c r="CB192" s="0" t="n">
        <f aca="false">IF($B102=0,0,IF(SIN(CB$12)=0,999999999,(SIN(CB$12)*COS($E102)+SIN($E102)*COS(CB$12))/SIN(CB$12)*$B102))</f>
        <v>4.34132514038837</v>
      </c>
      <c r="CC192" s="0" t="n">
        <f aca="false">IF($B102=0,0,IF(SIN(CC$12)=0,999999999,(SIN(CC$12)*COS($E102)+SIN($E102)*COS(CC$12))/SIN(CC$12)*$B102))</f>
        <v>4.0567507734071</v>
      </c>
      <c r="CD192" s="0" t="n">
        <f aca="false">IF($B102=0,0,IF(SIN(CD$12)=0,999999999,(SIN(CD$12)*COS($E102)+SIN($E102)*COS(CD$12))/SIN(CD$12)*$B102))</f>
        <v>3.77482596304571</v>
      </c>
      <c r="CE192" s="0" t="n">
        <f aca="false">IF($B102=0,0,IF(SIN(CE$12)=0,999999999,(SIN(CE$12)*COS($E102)+SIN($E102)*COS(CE$12))/SIN(CE$12)*$B102))</f>
        <v>3.49534441364103</v>
      </c>
      <c r="CF192" s="0" t="n">
        <f aca="false">IF($B102=0,0,IF(SIN(CF$12)=0,999999999,(SIN(CF$12)*COS($E102)+SIN($E102)*COS(CF$12))/SIN(CF$12)*$B102))</f>
        <v>3.21810634368404</v>
      </c>
      <c r="CG192" s="0" t="n">
        <f aca="false">IF($B102=0,0,IF(SIN(CG$12)=0,999999999,(SIN(CG$12)*COS($E102)+SIN($E102)*COS(CG$12))/SIN(CG$12)*$B102))</f>
        <v>2.94291788034501</v>
      </c>
      <c r="CH192" s="0" t="n">
        <f aca="false">IF($B102=0,0,IF(SIN(CH$12)=0,999999999,(SIN(CH$12)*COS($E102)+SIN($E102)*COS(CH$12))/SIN(CH$12)*$B102))</f>
        <v>2.66959048792616</v>
      </c>
      <c r="CI192" s="0" t="n">
        <f aca="false">IF($B102=0,0,IF(SIN(CI$12)=0,999999999,(SIN(CI$12)*COS($E102)+SIN($E102)*COS(CI$12))/SIN(CI$12)*$B102))</f>
        <v>2.39794042651338</v>
      </c>
      <c r="CJ192" s="0" t="n">
        <f aca="false">IF($B102=0,0,IF(SIN(CJ$12)=0,999999999,(SIN(CJ$12)*COS($E102)+SIN($E102)*COS(CJ$12))/SIN(CJ$12)*$B102))</f>
        <v>2.12778823739416</v>
      </c>
      <c r="CK192" s="0" t="n">
        <f aca="false">IF($B102=0,0,IF(SIN(CK$12)=0,999999999,(SIN(CK$12)*COS($E102)+SIN($E102)*COS(CK$12))/SIN(CK$12)*$B102))</f>
        <v>1.85895825206998</v>
      </c>
      <c r="CL192" s="0" t="n">
        <f aca="false">IF($B102=0,0,IF(SIN(CL$12)=0,999999999,(SIN(CL$12)*COS($E102)+SIN($E102)*COS(CL$12))/SIN(CL$12)*$B102))</f>
        <v>1.59127812192224</v>
      </c>
      <c r="CM192" s="0" t="n">
        <f aca="false">IF($B102=0,0,IF(SIN(CM$12)=0,999999999,(SIN(CM$12)*COS($E102)+SIN($E102)*COS(CM$12))/SIN(CM$12)*$B102))</f>
        <v>1.32457836578244</v>
      </c>
      <c r="CN192" s="0" t="n">
        <f aca="false">IF($B102=0,0,IF(SIN(CN$12)=0,999999999,(SIN(CN$12)*COS($E102)+SIN($E102)*COS(CN$12))/SIN(CN$12)*$B102))</f>
        <v>1.05869193282475</v>
      </c>
      <c r="CO192" s="0" t="n">
        <f aca="false">IF($B102=0,0,IF(SIN(CO$12)=0,999999999,(SIN(CO$12)*COS($E102)+SIN($E102)*COS(CO$12))/SIN(CO$12)*$B102))</f>
        <v>0.793453778345143</v>
      </c>
      <c r="CP192" s="0" t="n">
        <f aca="false">IF($B102=0,0,IF(SIN(CP$12)=0,999999999,(SIN(CP$12)*COS($E102)+SIN($E102)*COS(CP$12))/SIN(CP$12)*$B102))</f>
        <v>0.528700450105009</v>
      </c>
      <c r="CQ192" s="0" t="n">
        <f aca="false">IF($B102=0,0,IF(SIN(CQ$12)=0,999999999,(SIN(CQ$12)*COS($E102)+SIN($E102)*COS(CQ$12))/SIN(CQ$12)*$B102))</f>
        <v>0.264269683013213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5" activeCellId="1" sqref="B6:B151 B5"/>
    </sheetView>
  </sheetViews>
  <sheetFormatPr defaultRowHeight="12.8"/>
  <cols>
    <col collapsed="false" hidden="false" max="1025" min="1" style="0" width="8.36734693877551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43292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43292.6989129599</v>
      </c>
      <c r="C2" s="93"/>
    </row>
    <row r="3" customFormat="false" ht="12.8" hidden="false" customHeight="false" outlineLevel="0" collapsed="false">
      <c r="A3" s="91" t="s">
        <v>59</v>
      </c>
      <c r="B3" s="96" t="n">
        <v>13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22</v>
      </c>
      <c r="C4" s="91" t="s">
        <v>62</v>
      </c>
    </row>
    <row r="5" customFormat="false" ht="12.8" hidden="false" customHeight="false" outlineLevel="0" collapsed="false">
      <c r="A5" s="91"/>
      <c r="B5" s="93"/>
      <c r="C5" s="93"/>
    </row>
    <row r="6" customFormat="false" ht="12.8" hidden="false" customHeight="false" outlineLevel="0" collapsed="false">
      <c r="A6" s="97" t="s">
        <v>63</v>
      </c>
      <c r="B6" s="98" t="n">
        <f aca="false">B1+INT(B3/B4/24)</f>
        <v>43292</v>
      </c>
      <c r="C6" s="93"/>
    </row>
    <row r="7" customFormat="false" ht="12.8" hidden="false" customHeight="false" outlineLevel="0" collapsed="false">
      <c r="A7" s="97"/>
      <c r="B7" s="99" t="n">
        <f aca="false">MOD(B2+B3/B4/24,24)</f>
        <v>20.7235341720589</v>
      </c>
      <c r="C7" s="93"/>
    </row>
    <row r="8" customFormat="false" ht="12.8" hidden="false" customHeight="false" outlineLevel="0" collapsed="false">
      <c r="A8" s="93"/>
      <c r="B8" s="93"/>
      <c r="C8" s="93"/>
      <c r="E8" s="100"/>
    </row>
  </sheetData>
  <sheetProtection sheet="true" objects="true" scenarios="true"/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A1" activeCellId="1" sqref="B6:B151 A1"/>
    </sheetView>
  </sheetViews>
  <sheetFormatPr defaultRowHeight="12.8"/>
  <cols>
    <col collapsed="false" hidden="false" max="1" min="1" style="101" width="10.6632653061225"/>
    <col collapsed="false" hidden="false" max="1025" min="2" style="102" width="10.6632653061225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4.5</v>
      </c>
      <c r="H1" s="101" t="n">
        <v>5</v>
      </c>
      <c r="I1" s="101" t="n">
        <v>5.5</v>
      </c>
      <c r="J1" s="101" t="n">
        <v>6</v>
      </c>
      <c r="K1" s="101" t="n">
        <v>7</v>
      </c>
      <c r="L1" s="101" t="n">
        <v>8</v>
      </c>
      <c r="M1" s="101" t="n">
        <v>9</v>
      </c>
      <c r="N1" s="101" t="n">
        <v>10</v>
      </c>
      <c r="O1" s="101" t="n">
        <v>11</v>
      </c>
      <c r="P1" s="101" t="n">
        <v>12</v>
      </c>
      <c r="Q1" s="101" t="n">
        <v>13</v>
      </c>
      <c r="R1" s="101" t="n">
        <v>14</v>
      </c>
      <c r="S1" s="101" t="n">
        <v>14.5</v>
      </c>
      <c r="T1" s="101" t="n">
        <v>15</v>
      </c>
      <c r="U1" s="101" t="n">
        <v>15.5</v>
      </c>
      <c r="V1" s="101" t="n">
        <v>16</v>
      </c>
      <c r="W1" s="101" t="n">
        <v>16.6</v>
      </c>
      <c r="X1" s="101" t="n">
        <v>17.2</v>
      </c>
      <c r="Y1" s="101" t="n">
        <v>17.8</v>
      </c>
      <c r="Z1" s="101" t="n">
        <v>18.4</v>
      </c>
      <c r="AA1" s="101" t="n">
        <v>19</v>
      </c>
      <c r="AB1" s="101" t="n">
        <v>19.2</v>
      </c>
      <c r="AC1" s="101" t="n">
        <v>19.4</v>
      </c>
      <c r="AD1" s="101" t="n">
        <v>19.6</v>
      </c>
      <c r="AE1" s="101" t="n">
        <v>19.8</v>
      </c>
      <c r="AF1" s="101" t="n">
        <v>20</v>
      </c>
      <c r="AG1" s="101" t="n">
        <v>21</v>
      </c>
      <c r="AH1" s="101" t="n">
        <v>22</v>
      </c>
      <c r="AI1" s="101" t="n">
        <v>23</v>
      </c>
      <c r="AJ1" s="101" t="n">
        <v>24</v>
      </c>
      <c r="AK1" s="101" t="n">
        <v>25</v>
      </c>
      <c r="AL1" s="101" t="n">
        <v>26</v>
      </c>
      <c r="AM1" s="101" t="n">
        <v>27</v>
      </c>
      <c r="AN1" s="101" t="n">
        <v>28</v>
      </c>
      <c r="AO1" s="101" t="n">
        <v>29</v>
      </c>
      <c r="AP1" s="101" t="n">
        <v>30</v>
      </c>
      <c r="AQ1" s="101" t="n">
        <v>32.5</v>
      </c>
      <c r="AR1" s="101" t="n">
        <v>35</v>
      </c>
      <c r="AS1" s="101" t="n">
        <v>36</v>
      </c>
      <c r="AT1" s="101" t="n">
        <v>37</v>
      </c>
      <c r="AU1" s="101" t="n">
        <v>38</v>
      </c>
      <c r="AV1" s="101" t="n">
        <v>39</v>
      </c>
      <c r="AW1" s="101" t="n">
        <v>40</v>
      </c>
      <c r="AX1" s="101" t="n">
        <v>41</v>
      </c>
      <c r="AY1" s="101" t="n">
        <v>42</v>
      </c>
      <c r="AZ1" s="101" t="n">
        <v>43</v>
      </c>
      <c r="BA1" s="101" t="n">
        <v>44</v>
      </c>
      <c r="BB1" s="101" t="n">
        <v>45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  <c r="BA2" s="102" t="n">
        <v>0</v>
      </c>
      <c r="BB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  <c r="BA3" s="102" t="n">
        <v>0</v>
      </c>
      <c r="BB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  <c r="BA4" s="102" t="n">
        <v>0</v>
      </c>
      <c r="BB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  <c r="BA5" s="102" t="n">
        <v>0</v>
      </c>
      <c r="BB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  <c r="BA6" s="102" t="n">
        <v>0</v>
      </c>
      <c r="BB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  <c r="BA7" s="102" t="n">
        <v>0</v>
      </c>
      <c r="BB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  <c r="BA8" s="102" t="n">
        <v>0</v>
      </c>
      <c r="BB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  <c r="BA9" s="102" t="n">
        <v>0</v>
      </c>
      <c r="BB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  <c r="BA10" s="102" t="n">
        <v>0</v>
      </c>
      <c r="BB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  <c r="BA11" s="102" t="n">
        <v>0</v>
      </c>
      <c r="BB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  <c r="BA12" s="102" t="n">
        <v>0</v>
      </c>
      <c r="BB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0.05</v>
      </c>
      <c r="H13" s="102" t="n">
        <v>0.1</v>
      </c>
      <c r="I13" s="102" t="n">
        <v>0.15</v>
      </c>
      <c r="J13" s="102" t="n">
        <v>0.2</v>
      </c>
      <c r="K13" s="102" t="n">
        <v>0.3</v>
      </c>
      <c r="L13" s="102" t="n">
        <v>0.4</v>
      </c>
      <c r="M13" s="102" t="n">
        <v>0.4</v>
      </c>
      <c r="N13" s="102" t="n">
        <v>0.4</v>
      </c>
      <c r="O13" s="102" t="n">
        <v>0.4</v>
      </c>
      <c r="P13" s="102" t="n">
        <v>0.4</v>
      </c>
      <c r="Q13" s="102" t="n">
        <v>0.4</v>
      </c>
      <c r="R13" s="102" t="n">
        <v>0.4</v>
      </c>
      <c r="S13" s="102" t="n">
        <v>0.4</v>
      </c>
      <c r="T13" s="102" t="n">
        <v>0.4</v>
      </c>
      <c r="U13" s="102" t="n">
        <v>0.4</v>
      </c>
      <c r="V13" s="102" t="n">
        <v>0.4</v>
      </c>
      <c r="W13" s="102" t="n">
        <v>0.34</v>
      </c>
      <c r="X13" s="102" t="n">
        <v>0.28</v>
      </c>
      <c r="Y13" s="102" t="n">
        <v>0.22</v>
      </c>
      <c r="Z13" s="102" t="n">
        <v>0.16</v>
      </c>
      <c r="AA13" s="102" t="n">
        <v>0.1</v>
      </c>
      <c r="AB13" s="102" t="n">
        <v>0.08</v>
      </c>
      <c r="AC13" s="102" t="n">
        <v>0.06</v>
      </c>
      <c r="AD13" s="102" t="n">
        <v>0.04</v>
      </c>
      <c r="AE13" s="102" t="n">
        <v>0.02</v>
      </c>
      <c r="AF13" s="102" t="n">
        <v>0</v>
      </c>
      <c r="AG13" s="102" t="n">
        <v>0</v>
      </c>
      <c r="AH13" s="102" t="n">
        <v>0</v>
      </c>
      <c r="AI13" s="102" t="n">
        <v>0</v>
      </c>
      <c r="AJ13" s="102" t="n">
        <v>0</v>
      </c>
      <c r="AK13" s="102" t="n">
        <v>0</v>
      </c>
      <c r="AL13" s="102" t="n">
        <v>0</v>
      </c>
      <c r="AM13" s="102" t="n">
        <v>0</v>
      </c>
      <c r="AN13" s="102" t="n">
        <v>0</v>
      </c>
      <c r="AO13" s="102" t="n">
        <v>0</v>
      </c>
      <c r="AP13" s="102" t="n">
        <v>0</v>
      </c>
      <c r="AQ13" s="102" t="n">
        <v>0</v>
      </c>
      <c r="AR13" s="102" t="n">
        <v>0</v>
      </c>
      <c r="AS13" s="102" t="n">
        <v>0</v>
      </c>
      <c r="AT13" s="102" t="n">
        <v>0</v>
      </c>
      <c r="AU13" s="102" t="n">
        <v>0</v>
      </c>
      <c r="AV13" s="102" t="n">
        <v>0</v>
      </c>
      <c r="AW13" s="102" t="n">
        <v>0</v>
      </c>
      <c r="AX13" s="102" t="n">
        <v>0</v>
      </c>
      <c r="AY13" s="102" t="n">
        <v>0</v>
      </c>
      <c r="AZ13" s="102" t="n">
        <v>0</v>
      </c>
      <c r="BA13" s="102" t="n">
        <v>0</v>
      </c>
      <c r="BB13" s="102" t="n">
        <v>0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0.1</v>
      </c>
      <c r="H14" s="102" t="n">
        <v>0.2</v>
      </c>
      <c r="I14" s="102" t="n">
        <v>0.3</v>
      </c>
      <c r="J14" s="102" t="n">
        <v>0.4</v>
      </c>
      <c r="K14" s="102" t="n">
        <v>0.6</v>
      </c>
      <c r="L14" s="102" t="n">
        <v>0.8</v>
      </c>
      <c r="M14" s="102" t="n">
        <v>0.8</v>
      </c>
      <c r="N14" s="102" t="n">
        <v>0.8</v>
      </c>
      <c r="O14" s="102" t="n">
        <v>0.8</v>
      </c>
      <c r="P14" s="102" t="n">
        <v>0.8</v>
      </c>
      <c r="Q14" s="102" t="n">
        <v>0.8</v>
      </c>
      <c r="R14" s="102" t="n">
        <v>0.8</v>
      </c>
      <c r="S14" s="102" t="n">
        <v>0.8</v>
      </c>
      <c r="T14" s="102" t="n">
        <v>0.8</v>
      </c>
      <c r="U14" s="102" t="n">
        <v>0.8</v>
      </c>
      <c r="V14" s="102" t="n">
        <v>0.8</v>
      </c>
      <c r="W14" s="102" t="n">
        <v>0.68</v>
      </c>
      <c r="X14" s="102" t="n">
        <v>0.56</v>
      </c>
      <c r="Y14" s="102" t="n">
        <v>0.44</v>
      </c>
      <c r="Z14" s="102" t="n">
        <v>0.32</v>
      </c>
      <c r="AA14" s="102" t="n">
        <v>0.2</v>
      </c>
      <c r="AB14" s="102" t="n">
        <v>0.16</v>
      </c>
      <c r="AC14" s="102" t="n">
        <v>0.12</v>
      </c>
      <c r="AD14" s="102" t="n">
        <v>0.08</v>
      </c>
      <c r="AE14" s="102" t="n">
        <v>0.04</v>
      </c>
      <c r="AF14" s="102" t="n">
        <v>0</v>
      </c>
      <c r="AG14" s="102" t="n">
        <v>0</v>
      </c>
      <c r="AH14" s="102" t="n">
        <v>0</v>
      </c>
      <c r="AI14" s="102" t="n">
        <v>0</v>
      </c>
      <c r="AJ14" s="102" t="n">
        <v>0</v>
      </c>
      <c r="AK14" s="102" t="n">
        <v>0</v>
      </c>
      <c r="AL14" s="102" t="n">
        <v>0</v>
      </c>
      <c r="AM14" s="102" t="n">
        <v>0</v>
      </c>
      <c r="AN14" s="102" t="n">
        <v>0</v>
      </c>
      <c r="AO14" s="102" t="n">
        <v>0</v>
      </c>
      <c r="AP14" s="102" t="n">
        <v>0</v>
      </c>
      <c r="AQ14" s="102" t="n">
        <v>0</v>
      </c>
      <c r="AR14" s="102" t="n">
        <v>0</v>
      </c>
      <c r="AS14" s="102" t="n">
        <v>0</v>
      </c>
      <c r="AT14" s="102" t="n">
        <v>0</v>
      </c>
      <c r="AU14" s="102" t="n">
        <v>0</v>
      </c>
      <c r="AV14" s="102" t="n">
        <v>0</v>
      </c>
      <c r="AW14" s="102" t="n">
        <v>0</v>
      </c>
      <c r="AX14" s="102" t="n">
        <v>0</v>
      </c>
      <c r="AY14" s="102" t="n">
        <v>0</v>
      </c>
      <c r="AZ14" s="102" t="n">
        <v>0</v>
      </c>
      <c r="BA14" s="102" t="n">
        <v>0</v>
      </c>
      <c r="BB14" s="102" t="n">
        <v>0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0.15</v>
      </c>
      <c r="H15" s="102" t="n">
        <v>0.3</v>
      </c>
      <c r="I15" s="102" t="n">
        <v>0.45</v>
      </c>
      <c r="J15" s="102" t="n">
        <v>0.6</v>
      </c>
      <c r="K15" s="102" t="n">
        <v>0.9</v>
      </c>
      <c r="L15" s="102" t="n">
        <v>1.2</v>
      </c>
      <c r="M15" s="102" t="n">
        <v>1.2</v>
      </c>
      <c r="N15" s="102" t="n">
        <v>1.2</v>
      </c>
      <c r="O15" s="102" t="n">
        <v>1.2</v>
      </c>
      <c r="P15" s="102" t="n">
        <v>1.2</v>
      </c>
      <c r="Q15" s="102" t="n">
        <v>1.2</v>
      </c>
      <c r="R15" s="102" t="n">
        <v>1.2</v>
      </c>
      <c r="S15" s="102" t="n">
        <v>1.2</v>
      </c>
      <c r="T15" s="102" t="n">
        <v>1.2</v>
      </c>
      <c r="U15" s="102" t="n">
        <v>1.2</v>
      </c>
      <c r="V15" s="102" t="n">
        <v>1.2</v>
      </c>
      <c r="W15" s="102" t="n">
        <v>1.02</v>
      </c>
      <c r="X15" s="102" t="n">
        <v>0.84</v>
      </c>
      <c r="Y15" s="102" t="n">
        <v>0.66</v>
      </c>
      <c r="Z15" s="102" t="n">
        <v>0.48</v>
      </c>
      <c r="AA15" s="102" t="n">
        <v>0.3</v>
      </c>
      <c r="AB15" s="102" t="n">
        <v>0.24</v>
      </c>
      <c r="AC15" s="102" t="n">
        <v>0.18</v>
      </c>
      <c r="AD15" s="102" t="n">
        <v>0.12</v>
      </c>
      <c r="AE15" s="102" t="n">
        <v>0.06</v>
      </c>
      <c r="AF15" s="102" t="n">
        <v>0</v>
      </c>
      <c r="AG15" s="102" t="n">
        <v>0</v>
      </c>
      <c r="AH15" s="102" t="n">
        <v>0</v>
      </c>
      <c r="AI15" s="102" t="n">
        <v>0</v>
      </c>
      <c r="AJ15" s="102" t="n">
        <v>0</v>
      </c>
      <c r="AK15" s="102" t="n">
        <v>0</v>
      </c>
      <c r="AL15" s="102" t="n">
        <v>0</v>
      </c>
      <c r="AM15" s="102" t="n">
        <v>0</v>
      </c>
      <c r="AN15" s="102" t="n">
        <v>0</v>
      </c>
      <c r="AO15" s="102" t="n">
        <v>0</v>
      </c>
      <c r="AP15" s="102" t="n">
        <v>0</v>
      </c>
      <c r="AQ15" s="102" t="n">
        <v>0</v>
      </c>
      <c r="AR15" s="102" t="n">
        <v>0</v>
      </c>
      <c r="AS15" s="102" t="n">
        <v>0</v>
      </c>
      <c r="AT15" s="102" t="n">
        <v>0</v>
      </c>
      <c r="AU15" s="102" t="n">
        <v>0</v>
      </c>
      <c r="AV15" s="102" t="n">
        <v>0</v>
      </c>
      <c r="AW15" s="102" t="n">
        <v>0</v>
      </c>
      <c r="AX15" s="102" t="n">
        <v>0</v>
      </c>
      <c r="AY15" s="102" t="n">
        <v>0</v>
      </c>
      <c r="AZ15" s="102" t="n">
        <v>0</v>
      </c>
      <c r="BA15" s="102" t="n">
        <v>0</v>
      </c>
      <c r="BB15" s="102" t="n">
        <v>0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0.2</v>
      </c>
      <c r="H16" s="102" t="n">
        <v>0.4</v>
      </c>
      <c r="I16" s="102" t="n">
        <v>0.6</v>
      </c>
      <c r="J16" s="102" t="n">
        <v>0.8</v>
      </c>
      <c r="K16" s="102" t="n">
        <v>1.2</v>
      </c>
      <c r="L16" s="102" t="n">
        <v>1.6</v>
      </c>
      <c r="M16" s="102" t="n">
        <v>1.6</v>
      </c>
      <c r="N16" s="102" t="n">
        <v>1.6</v>
      </c>
      <c r="O16" s="102" t="n">
        <v>1.6</v>
      </c>
      <c r="P16" s="102" t="n">
        <v>1.6</v>
      </c>
      <c r="Q16" s="102" t="n">
        <v>1.6</v>
      </c>
      <c r="R16" s="102" t="n">
        <v>1.6</v>
      </c>
      <c r="S16" s="102" t="n">
        <v>1.6</v>
      </c>
      <c r="T16" s="102" t="n">
        <v>1.6</v>
      </c>
      <c r="U16" s="102" t="n">
        <v>1.6</v>
      </c>
      <c r="V16" s="102" t="n">
        <v>1.6</v>
      </c>
      <c r="W16" s="102" t="n">
        <v>1.36</v>
      </c>
      <c r="X16" s="102" t="n">
        <v>1.12</v>
      </c>
      <c r="Y16" s="102" t="n">
        <v>0.88</v>
      </c>
      <c r="Z16" s="102" t="n">
        <v>0.64</v>
      </c>
      <c r="AA16" s="102" t="n">
        <v>0.4</v>
      </c>
      <c r="AB16" s="102" t="n">
        <v>0.32</v>
      </c>
      <c r="AC16" s="102" t="n">
        <v>0.24</v>
      </c>
      <c r="AD16" s="102" t="n">
        <v>0.16</v>
      </c>
      <c r="AE16" s="102" t="n">
        <v>0.08</v>
      </c>
      <c r="AF16" s="102" t="n">
        <v>0</v>
      </c>
      <c r="AG16" s="102" t="n">
        <v>0</v>
      </c>
      <c r="AH16" s="102" t="n">
        <v>0</v>
      </c>
      <c r="AI16" s="102" t="n">
        <v>0</v>
      </c>
      <c r="AJ16" s="102" t="n">
        <v>0</v>
      </c>
      <c r="AK16" s="102" t="n">
        <v>0</v>
      </c>
      <c r="AL16" s="102" t="n">
        <v>0</v>
      </c>
      <c r="AM16" s="102" t="n">
        <v>0</v>
      </c>
      <c r="AN16" s="102" t="n">
        <v>0</v>
      </c>
      <c r="AO16" s="102" t="n">
        <v>0</v>
      </c>
      <c r="AP16" s="102" t="n">
        <v>0</v>
      </c>
      <c r="AQ16" s="102" t="n">
        <v>0</v>
      </c>
      <c r="AR16" s="102" t="n">
        <v>0</v>
      </c>
      <c r="AS16" s="102" t="n">
        <v>0</v>
      </c>
      <c r="AT16" s="102" t="n">
        <v>0</v>
      </c>
      <c r="AU16" s="102" t="n">
        <v>0</v>
      </c>
      <c r="AV16" s="102" t="n">
        <v>0</v>
      </c>
      <c r="AW16" s="102" t="n">
        <v>0</v>
      </c>
      <c r="AX16" s="102" t="n">
        <v>0</v>
      </c>
      <c r="AY16" s="102" t="n">
        <v>0</v>
      </c>
      <c r="AZ16" s="102" t="n">
        <v>0</v>
      </c>
      <c r="BA16" s="102" t="n">
        <v>0</v>
      </c>
      <c r="BB16" s="102" t="n">
        <v>0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0.25</v>
      </c>
      <c r="H17" s="102" t="n">
        <v>0.5</v>
      </c>
      <c r="I17" s="102" t="n">
        <v>0.75</v>
      </c>
      <c r="J17" s="102" t="n">
        <v>1</v>
      </c>
      <c r="K17" s="102" t="n">
        <v>1.5</v>
      </c>
      <c r="L17" s="102" t="n">
        <v>2</v>
      </c>
      <c r="M17" s="102" t="n">
        <v>2</v>
      </c>
      <c r="N17" s="102" t="n">
        <v>2</v>
      </c>
      <c r="O17" s="102" t="n">
        <v>2</v>
      </c>
      <c r="P17" s="102" t="n">
        <v>2</v>
      </c>
      <c r="Q17" s="102" t="n">
        <v>2</v>
      </c>
      <c r="R17" s="102" t="n">
        <v>2</v>
      </c>
      <c r="S17" s="102" t="n">
        <v>2</v>
      </c>
      <c r="T17" s="102" t="n">
        <v>2</v>
      </c>
      <c r="U17" s="102" t="n">
        <v>2</v>
      </c>
      <c r="V17" s="102" t="n">
        <v>2</v>
      </c>
      <c r="W17" s="102" t="n">
        <v>1.7</v>
      </c>
      <c r="X17" s="102" t="n">
        <v>1.4</v>
      </c>
      <c r="Y17" s="102" t="n">
        <v>1.1</v>
      </c>
      <c r="Z17" s="102" t="n">
        <v>0.8</v>
      </c>
      <c r="AA17" s="102" t="n">
        <v>0.5</v>
      </c>
      <c r="AB17" s="102" t="n">
        <v>0.4</v>
      </c>
      <c r="AC17" s="102" t="n">
        <v>0.3</v>
      </c>
      <c r="AD17" s="102" t="n">
        <v>0.2</v>
      </c>
      <c r="AE17" s="102" t="n">
        <v>0.1</v>
      </c>
      <c r="AF17" s="102" t="n">
        <v>0</v>
      </c>
      <c r="AG17" s="102" t="n">
        <v>0</v>
      </c>
      <c r="AH17" s="102" t="n">
        <v>0</v>
      </c>
      <c r="AI17" s="102" t="n">
        <v>0</v>
      </c>
      <c r="AJ17" s="102" t="n">
        <v>0</v>
      </c>
      <c r="AK17" s="102" t="n">
        <v>0</v>
      </c>
      <c r="AL17" s="102" t="n">
        <v>0</v>
      </c>
      <c r="AM17" s="102" t="n">
        <v>0</v>
      </c>
      <c r="AN17" s="102" t="n">
        <v>0</v>
      </c>
      <c r="AO17" s="102" t="n">
        <v>0</v>
      </c>
      <c r="AP17" s="102" t="n">
        <v>0</v>
      </c>
      <c r="AQ17" s="102" t="n">
        <v>0</v>
      </c>
      <c r="AR17" s="102" t="n">
        <v>0</v>
      </c>
      <c r="AS17" s="102" t="n">
        <v>0</v>
      </c>
      <c r="AT17" s="102" t="n">
        <v>0</v>
      </c>
      <c r="AU17" s="102" t="n">
        <v>0</v>
      </c>
      <c r="AV17" s="102" t="n">
        <v>0</v>
      </c>
      <c r="AW17" s="102" t="n">
        <v>0</v>
      </c>
      <c r="AX17" s="102" t="n">
        <v>0</v>
      </c>
      <c r="AY17" s="102" t="n">
        <v>0</v>
      </c>
      <c r="AZ17" s="102" t="n">
        <v>0</v>
      </c>
      <c r="BA17" s="102" t="n">
        <v>0</v>
      </c>
      <c r="BB17" s="102" t="n">
        <v>0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0.05</v>
      </c>
      <c r="D18" s="102" t="n">
        <v>0.1</v>
      </c>
      <c r="E18" s="102" t="n">
        <v>0.15</v>
      </c>
      <c r="F18" s="102" t="n">
        <v>0.2</v>
      </c>
      <c r="G18" s="102" t="n">
        <v>0.45</v>
      </c>
      <c r="H18" s="102" t="n">
        <v>0.7</v>
      </c>
      <c r="I18" s="102" t="n">
        <v>0.95</v>
      </c>
      <c r="J18" s="102" t="n">
        <v>1.2</v>
      </c>
      <c r="K18" s="102" t="n">
        <v>1.7</v>
      </c>
      <c r="L18" s="102" t="n">
        <v>2.2</v>
      </c>
      <c r="M18" s="102" t="n">
        <v>2.25</v>
      </c>
      <c r="N18" s="102" t="n">
        <v>2.3</v>
      </c>
      <c r="O18" s="102" t="n">
        <v>2.35</v>
      </c>
      <c r="P18" s="102" t="n">
        <v>2.4</v>
      </c>
      <c r="Q18" s="102" t="n">
        <v>2.425</v>
      </c>
      <c r="R18" s="102" t="n">
        <v>2.45</v>
      </c>
      <c r="S18" s="102" t="n">
        <v>2.45</v>
      </c>
      <c r="T18" s="102" t="n">
        <v>2.45</v>
      </c>
      <c r="U18" s="102" t="n">
        <v>2.45</v>
      </c>
      <c r="V18" s="102" t="n">
        <v>2.45</v>
      </c>
      <c r="W18" s="102" t="n">
        <v>2.0825</v>
      </c>
      <c r="X18" s="102" t="n">
        <v>1.715</v>
      </c>
      <c r="Y18" s="102" t="n">
        <v>1.3475</v>
      </c>
      <c r="Z18" s="102" t="n">
        <v>0.98</v>
      </c>
      <c r="AA18" s="102" t="n">
        <v>0.6125</v>
      </c>
      <c r="AB18" s="102" t="n">
        <v>0.49</v>
      </c>
      <c r="AC18" s="102" t="n">
        <v>0.3675</v>
      </c>
      <c r="AD18" s="102" t="n">
        <v>0.245</v>
      </c>
      <c r="AE18" s="102" t="n">
        <v>0.1225</v>
      </c>
      <c r="AF18" s="102" t="n">
        <v>0</v>
      </c>
      <c r="AG18" s="102" t="n">
        <v>0</v>
      </c>
      <c r="AH18" s="102" t="n">
        <v>0</v>
      </c>
      <c r="AI18" s="102" t="n">
        <v>0</v>
      </c>
      <c r="AJ18" s="102" t="n">
        <v>0</v>
      </c>
      <c r="AK18" s="102" t="n">
        <v>0</v>
      </c>
      <c r="AL18" s="102" t="n">
        <v>0</v>
      </c>
      <c r="AM18" s="102" t="n">
        <v>0</v>
      </c>
      <c r="AN18" s="102" t="n">
        <v>0</v>
      </c>
      <c r="AO18" s="102" t="n">
        <v>0</v>
      </c>
      <c r="AP18" s="102" t="n">
        <v>0</v>
      </c>
      <c r="AQ18" s="102" t="n">
        <v>0</v>
      </c>
      <c r="AR18" s="102" t="n">
        <v>0</v>
      </c>
      <c r="AS18" s="102" t="n">
        <v>0</v>
      </c>
      <c r="AT18" s="102" t="n">
        <v>0</v>
      </c>
      <c r="AU18" s="102" t="n">
        <v>0</v>
      </c>
      <c r="AV18" s="102" t="n">
        <v>0</v>
      </c>
      <c r="AW18" s="102" t="n">
        <v>0</v>
      </c>
      <c r="AX18" s="102" t="n">
        <v>0</v>
      </c>
      <c r="AY18" s="102" t="n">
        <v>0</v>
      </c>
      <c r="AZ18" s="102" t="n">
        <v>0</v>
      </c>
      <c r="BA18" s="102" t="n">
        <v>0</v>
      </c>
      <c r="BB18" s="102" t="n">
        <v>0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0.1</v>
      </c>
      <c r="D19" s="102" t="n">
        <v>0.2</v>
      </c>
      <c r="E19" s="102" t="n">
        <v>0.3</v>
      </c>
      <c r="F19" s="102" t="n">
        <v>0.4</v>
      </c>
      <c r="G19" s="102" t="n">
        <v>0.65</v>
      </c>
      <c r="H19" s="102" t="n">
        <v>0.9</v>
      </c>
      <c r="I19" s="102" t="n">
        <v>1.15</v>
      </c>
      <c r="J19" s="102" t="n">
        <v>1.4</v>
      </c>
      <c r="K19" s="102" t="n">
        <v>1.9</v>
      </c>
      <c r="L19" s="102" t="n">
        <v>2.4</v>
      </c>
      <c r="M19" s="102" t="n">
        <v>2.5</v>
      </c>
      <c r="N19" s="102" t="n">
        <v>2.6</v>
      </c>
      <c r="O19" s="102" t="n">
        <v>2.7</v>
      </c>
      <c r="P19" s="102" t="n">
        <v>2.8</v>
      </c>
      <c r="Q19" s="102" t="n">
        <v>2.85</v>
      </c>
      <c r="R19" s="102" t="n">
        <v>2.9</v>
      </c>
      <c r="S19" s="102" t="n">
        <v>2.9</v>
      </c>
      <c r="T19" s="102" t="n">
        <v>2.9</v>
      </c>
      <c r="U19" s="102" t="n">
        <v>2.9</v>
      </c>
      <c r="V19" s="102" t="n">
        <v>2.9</v>
      </c>
      <c r="W19" s="102" t="n">
        <v>2.465</v>
      </c>
      <c r="X19" s="102" t="n">
        <v>2.03</v>
      </c>
      <c r="Y19" s="102" t="n">
        <v>1.595</v>
      </c>
      <c r="Z19" s="102" t="n">
        <v>1.16</v>
      </c>
      <c r="AA19" s="102" t="n">
        <v>0.725</v>
      </c>
      <c r="AB19" s="102" t="n">
        <v>0.58</v>
      </c>
      <c r="AC19" s="102" t="n">
        <v>0.435</v>
      </c>
      <c r="AD19" s="102" t="n">
        <v>0.29</v>
      </c>
      <c r="AE19" s="102" t="n">
        <v>0.145</v>
      </c>
      <c r="AF19" s="102" t="n">
        <v>0</v>
      </c>
      <c r="AG19" s="102" t="n">
        <v>0</v>
      </c>
      <c r="AH19" s="102" t="n">
        <v>0</v>
      </c>
      <c r="AI19" s="102" t="n">
        <v>0</v>
      </c>
      <c r="AJ19" s="102" t="n">
        <v>0</v>
      </c>
      <c r="AK19" s="102" t="n">
        <v>0</v>
      </c>
      <c r="AL19" s="102" t="n">
        <v>0</v>
      </c>
      <c r="AM19" s="102" t="n">
        <v>0</v>
      </c>
      <c r="AN19" s="102" t="n">
        <v>0</v>
      </c>
      <c r="AO19" s="102" t="n">
        <v>0</v>
      </c>
      <c r="AP19" s="102" t="n">
        <v>0</v>
      </c>
      <c r="AQ19" s="102" t="n">
        <v>0</v>
      </c>
      <c r="AR19" s="102" t="n">
        <v>0</v>
      </c>
      <c r="AS19" s="102" t="n">
        <v>0</v>
      </c>
      <c r="AT19" s="102" t="n">
        <v>0</v>
      </c>
      <c r="AU19" s="102" t="n">
        <v>0</v>
      </c>
      <c r="AV19" s="102" t="n">
        <v>0</v>
      </c>
      <c r="AW19" s="102" t="n">
        <v>0</v>
      </c>
      <c r="AX19" s="102" t="n">
        <v>0</v>
      </c>
      <c r="AY19" s="102" t="n">
        <v>0</v>
      </c>
      <c r="AZ19" s="102" t="n">
        <v>0</v>
      </c>
      <c r="BA19" s="102" t="n">
        <v>0</v>
      </c>
      <c r="BB19" s="102" t="n">
        <v>0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0.15</v>
      </c>
      <c r="D20" s="102" t="n">
        <v>0.3</v>
      </c>
      <c r="E20" s="102" t="n">
        <v>0.45</v>
      </c>
      <c r="F20" s="102" t="n">
        <v>0.6</v>
      </c>
      <c r="G20" s="102" t="n">
        <v>0.85</v>
      </c>
      <c r="H20" s="102" t="n">
        <v>1.1</v>
      </c>
      <c r="I20" s="102" t="n">
        <v>1.35</v>
      </c>
      <c r="J20" s="102" t="n">
        <v>1.6</v>
      </c>
      <c r="K20" s="102" t="n">
        <v>2.1</v>
      </c>
      <c r="L20" s="102" t="n">
        <v>2.6</v>
      </c>
      <c r="M20" s="102" t="n">
        <v>2.75</v>
      </c>
      <c r="N20" s="102" t="n">
        <v>2.9</v>
      </c>
      <c r="O20" s="102" t="n">
        <v>3.05</v>
      </c>
      <c r="P20" s="102" t="n">
        <v>3.2</v>
      </c>
      <c r="Q20" s="102" t="n">
        <v>3.275</v>
      </c>
      <c r="R20" s="102" t="n">
        <v>3.35</v>
      </c>
      <c r="S20" s="102" t="n">
        <v>3.35</v>
      </c>
      <c r="T20" s="102" t="n">
        <v>3.35</v>
      </c>
      <c r="U20" s="102" t="n">
        <v>3.35</v>
      </c>
      <c r="V20" s="102" t="n">
        <v>3.35</v>
      </c>
      <c r="W20" s="102" t="n">
        <v>2.8475</v>
      </c>
      <c r="X20" s="102" t="n">
        <v>2.345</v>
      </c>
      <c r="Y20" s="102" t="n">
        <v>1.8425</v>
      </c>
      <c r="Z20" s="102" t="n">
        <v>1.34</v>
      </c>
      <c r="AA20" s="102" t="n">
        <v>0.8375</v>
      </c>
      <c r="AB20" s="102" t="n">
        <v>0.67</v>
      </c>
      <c r="AC20" s="102" t="n">
        <v>0.5025</v>
      </c>
      <c r="AD20" s="102" t="n">
        <v>0.335</v>
      </c>
      <c r="AE20" s="102" t="n">
        <v>0.1675</v>
      </c>
      <c r="AF20" s="102" t="n">
        <v>0</v>
      </c>
      <c r="AG20" s="102" t="n">
        <v>0</v>
      </c>
      <c r="AH20" s="102" t="n">
        <v>0</v>
      </c>
      <c r="AI20" s="102" t="n">
        <v>0</v>
      </c>
      <c r="AJ20" s="102" t="n">
        <v>0</v>
      </c>
      <c r="AK20" s="102" t="n">
        <v>0</v>
      </c>
      <c r="AL20" s="102" t="n">
        <v>0</v>
      </c>
      <c r="AM20" s="102" t="n">
        <v>0</v>
      </c>
      <c r="AN20" s="102" t="n">
        <v>0</v>
      </c>
      <c r="AO20" s="102" t="n">
        <v>0</v>
      </c>
      <c r="AP20" s="102" t="n">
        <v>0</v>
      </c>
      <c r="AQ20" s="102" t="n">
        <v>0</v>
      </c>
      <c r="AR20" s="102" t="n">
        <v>0</v>
      </c>
      <c r="AS20" s="102" t="n">
        <v>0</v>
      </c>
      <c r="AT20" s="102" t="n">
        <v>0</v>
      </c>
      <c r="AU20" s="102" t="n">
        <v>0</v>
      </c>
      <c r="AV20" s="102" t="n">
        <v>0</v>
      </c>
      <c r="AW20" s="102" t="n">
        <v>0</v>
      </c>
      <c r="AX20" s="102" t="n">
        <v>0</v>
      </c>
      <c r="AY20" s="102" t="n">
        <v>0</v>
      </c>
      <c r="AZ20" s="102" t="n">
        <v>0</v>
      </c>
      <c r="BA20" s="102" t="n">
        <v>0</v>
      </c>
      <c r="BB20" s="102" t="n">
        <v>0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0.2</v>
      </c>
      <c r="D21" s="102" t="n">
        <v>0.4</v>
      </c>
      <c r="E21" s="102" t="n">
        <v>0.6</v>
      </c>
      <c r="F21" s="102" t="n">
        <v>0.8</v>
      </c>
      <c r="G21" s="102" t="n">
        <v>1.05</v>
      </c>
      <c r="H21" s="102" t="n">
        <v>1.3</v>
      </c>
      <c r="I21" s="102" t="n">
        <v>1.55</v>
      </c>
      <c r="J21" s="102" t="n">
        <v>1.8</v>
      </c>
      <c r="K21" s="102" t="n">
        <v>2.3</v>
      </c>
      <c r="L21" s="102" t="n">
        <v>2.8</v>
      </c>
      <c r="M21" s="102" t="n">
        <v>3</v>
      </c>
      <c r="N21" s="102" t="n">
        <v>3.2</v>
      </c>
      <c r="O21" s="102" t="n">
        <v>3.4</v>
      </c>
      <c r="P21" s="102" t="n">
        <v>3.6</v>
      </c>
      <c r="Q21" s="102" t="n">
        <v>3.7</v>
      </c>
      <c r="R21" s="102" t="n">
        <v>3.8</v>
      </c>
      <c r="S21" s="102" t="n">
        <v>3.8</v>
      </c>
      <c r="T21" s="102" t="n">
        <v>3.8</v>
      </c>
      <c r="U21" s="102" t="n">
        <v>3.8</v>
      </c>
      <c r="V21" s="102" t="n">
        <v>3.8</v>
      </c>
      <c r="W21" s="102" t="n">
        <v>3.23</v>
      </c>
      <c r="X21" s="102" t="n">
        <v>2.66</v>
      </c>
      <c r="Y21" s="102" t="n">
        <v>2.09</v>
      </c>
      <c r="Z21" s="102" t="n">
        <v>1.52</v>
      </c>
      <c r="AA21" s="102" t="n">
        <v>0.95</v>
      </c>
      <c r="AB21" s="102" t="n">
        <v>0.76</v>
      </c>
      <c r="AC21" s="102" t="n">
        <v>0.57</v>
      </c>
      <c r="AD21" s="102" t="n">
        <v>0.38</v>
      </c>
      <c r="AE21" s="102" t="n">
        <v>0.19</v>
      </c>
      <c r="AF21" s="102" t="n">
        <v>0</v>
      </c>
      <c r="AG21" s="102" t="n">
        <v>0</v>
      </c>
      <c r="AH21" s="102" t="n">
        <v>0</v>
      </c>
      <c r="AI21" s="102" t="n">
        <v>0</v>
      </c>
      <c r="AJ21" s="102" t="n">
        <v>0</v>
      </c>
      <c r="AK21" s="102" t="n">
        <v>0</v>
      </c>
      <c r="AL21" s="102" t="n">
        <v>0</v>
      </c>
      <c r="AM21" s="102" t="n">
        <v>0</v>
      </c>
      <c r="AN21" s="102" t="n">
        <v>0</v>
      </c>
      <c r="AO21" s="102" t="n">
        <v>0</v>
      </c>
      <c r="AP21" s="102" t="n">
        <v>0</v>
      </c>
      <c r="AQ21" s="102" t="n">
        <v>0</v>
      </c>
      <c r="AR21" s="102" t="n">
        <v>0</v>
      </c>
      <c r="AS21" s="102" t="n">
        <v>0</v>
      </c>
      <c r="AT21" s="102" t="n">
        <v>0</v>
      </c>
      <c r="AU21" s="102" t="n">
        <v>0</v>
      </c>
      <c r="AV21" s="102" t="n">
        <v>0</v>
      </c>
      <c r="AW21" s="102" t="n">
        <v>0</v>
      </c>
      <c r="AX21" s="102" t="n">
        <v>0</v>
      </c>
      <c r="AY21" s="102" t="n">
        <v>0</v>
      </c>
      <c r="AZ21" s="102" t="n">
        <v>0</v>
      </c>
      <c r="BA21" s="102" t="n">
        <v>0</v>
      </c>
      <c r="BB21" s="102" t="n">
        <v>0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0.25</v>
      </c>
      <c r="D22" s="102" t="n">
        <v>0.5</v>
      </c>
      <c r="E22" s="102" t="n">
        <v>0.75</v>
      </c>
      <c r="F22" s="102" t="n">
        <v>1</v>
      </c>
      <c r="G22" s="102" t="n">
        <v>1.25</v>
      </c>
      <c r="H22" s="102" t="n">
        <v>1.5</v>
      </c>
      <c r="I22" s="102" t="n">
        <v>1.75</v>
      </c>
      <c r="J22" s="102" t="n">
        <v>2</v>
      </c>
      <c r="K22" s="102" t="n">
        <v>2.5</v>
      </c>
      <c r="L22" s="102" t="n">
        <v>3</v>
      </c>
      <c r="M22" s="102" t="n">
        <v>3.25</v>
      </c>
      <c r="N22" s="102" t="n">
        <v>3.5</v>
      </c>
      <c r="O22" s="102" t="n">
        <v>3.75</v>
      </c>
      <c r="P22" s="102" t="n">
        <v>4</v>
      </c>
      <c r="Q22" s="102" t="n">
        <v>4.125</v>
      </c>
      <c r="R22" s="102" t="n">
        <v>4.25</v>
      </c>
      <c r="S22" s="102" t="n">
        <v>4.25</v>
      </c>
      <c r="T22" s="102" t="n">
        <v>4.25</v>
      </c>
      <c r="U22" s="102" t="n">
        <v>4.25</v>
      </c>
      <c r="V22" s="102" t="n">
        <v>4.25</v>
      </c>
      <c r="W22" s="102" t="n">
        <v>3.6125</v>
      </c>
      <c r="X22" s="102" t="n">
        <v>2.975</v>
      </c>
      <c r="Y22" s="102" t="n">
        <v>2.3375</v>
      </c>
      <c r="Z22" s="102" t="n">
        <v>1.7</v>
      </c>
      <c r="AA22" s="102" t="n">
        <v>1.0625</v>
      </c>
      <c r="AB22" s="102" t="n">
        <v>0.85</v>
      </c>
      <c r="AC22" s="102" t="n">
        <v>0.6375</v>
      </c>
      <c r="AD22" s="102" t="n">
        <v>0.425</v>
      </c>
      <c r="AE22" s="102" t="n">
        <v>0.2125</v>
      </c>
      <c r="AF22" s="102" t="n">
        <v>0</v>
      </c>
      <c r="AG22" s="102" t="n">
        <v>0</v>
      </c>
      <c r="AH22" s="102" t="n">
        <v>0</v>
      </c>
      <c r="AI22" s="102" t="n">
        <v>0</v>
      </c>
      <c r="AJ22" s="102" t="n">
        <v>0</v>
      </c>
      <c r="AK22" s="102" t="n">
        <v>0</v>
      </c>
      <c r="AL22" s="102" t="n">
        <v>0</v>
      </c>
      <c r="AM22" s="102" t="n">
        <v>0</v>
      </c>
      <c r="AN22" s="102" t="n">
        <v>0</v>
      </c>
      <c r="AO22" s="102" t="n">
        <v>0</v>
      </c>
      <c r="AP22" s="102" t="n">
        <v>0</v>
      </c>
      <c r="AQ22" s="102" t="n">
        <v>0</v>
      </c>
      <c r="AR22" s="102" t="n">
        <v>0</v>
      </c>
      <c r="AS22" s="102" t="n">
        <v>0</v>
      </c>
      <c r="AT22" s="102" t="n">
        <v>0</v>
      </c>
      <c r="AU22" s="102" t="n">
        <v>0</v>
      </c>
      <c r="AV22" s="102" t="n">
        <v>0</v>
      </c>
      <c r="AW22" s="102" t="n">
        <v>0</v>
      </c>
      <c r="AX22" s="102" t="n">
        <v>0</v>
      </c>
      <c r="AY22" s="102" t="n">
        <v>0</v>
      </c>
      <c r="AZ22" s="102" t="n">
        <v>0</v>
      </c>
      <c r="BA22" s="102" t="n">
        <v>0</v>
      </c>
      <c r="BB22" s="102" t="n">
        <v>0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0.3</v>
      </c>
      <c r="D23" s="102" t="n">
        <v>0.6</v>
      </c>
      <c r="E23" s="102" t="n">
        <v>0.9</v>
      </c>
      <c r="F23" s="102" t="n">
        <v>1.2</v>
      </c>
      <c r="G23" s="102" t="n">
        <v>1.45</v>
      </c>
      <c r="H23" s="102" t="n">
        <v>1.7</v>
      </c>
      <c r="I23" s="102" t="n">
        <v>1.95</v>
      </c>
      <c r="J23" s="102" t="n">
        <v>2.2</v>
      </c>
      <c r="K23" s="102" t="n">
        <v>2.7</v>
      </c>
      <c r="L23" s="102" t="n">
        <v>3.2</v>
      </c>
      <c r="M23" s="102" t="n">
        <v>3.5</v>
      </c>
      <c r="N23" s="102" t="n">
        <v>3.8</v>
      </c>
      <c r="O23" s="102" t="n">
        <v>4.1</v>
      </c>
      <c r="P23" s="102" t="n">
        <v>4.4</v>
      </c>
      <c r="Q23" s="102" t="n">
        <v>4.55</v>
      </c>
      <c r="R23" s="102" t="n">
        <v>4.7</v>
      </c>
      <c r="S23" s="102" t="n">
        <v>4.7</v>
      </c>
      <c r="T23" s="102" t="n">
        <v>4.7</v>
      </c>
      <c r="U23" s="102" t="n">
        <v>4.7</v>
      </c>
      <c r="V23" s="102" t="n">
        <v>4.7</v>
      </c>
      <c r="W23" s="102" t="n">
        <v>3.995</v>
      </c>
      <c r="X23" s="102" t="n">
        <v>3.29</v>
      </c>
      <c r="Y23" s="102" t="n">
        <v>2.585</v>
      </c>
      <c r="Z23" s="102" t="n">
        <v>1.88</v>
      </c>
      <c r="AA23" s="102" t="n">
        <v>1.175</v>
      </c>
      <c r="AB23" s="102" t="n">
        <v>0.94</v>
      </c>
      <c r="AC23" s="102" t="n">
        <v>0.705</v>
      </c>
      <c r="AD23" s="102" t="n">
        <v>0.47</v>
      </c>
      <c r="AE23" s="102" t="n">
        <v>0.235</v>
      </c>
      <c r="AF23" s="102" t="n">
        <v>0</v>
      </c>
      <c r="AG23" s="102" t="n">
        <v>0</v>
      </c>
      <c r="AH23" s="102" t="n">
        <v>0</v>
      </c>
      <c r="AI23" s="102" t="n">
        <v>0</v>
      </c>
      <c r="AJ23" s="102" t="n">
        <v>0</v>
      </c>
      <c r="AK23" s="102" t="n">
        <v>0</v>
      </c>
      <c r="AL23" s="102" t="n">
        <v>0</v>
      </c>
      <c r="AM23" s="102" t="n">
        <v>0</v>
      </c>
      <c r="AN23" s="102" t="n">
        <v>0</v>
      </c>
      <c r="AO23" s="102" t="n">
        <v>0</v>
      </c>
      <c r="AP23" s="102" t="n">
        <v>0</v>
      </c>
      <c r="AQ23" s="102" t="n">
        <v>0</v>
      </c>
      <c r="AR23" s="102" t="n">
        <v>0</v>
      </c>
      <c r="AS23" s="102" t="n">
        <v>0</v>
      </c>
      <c r="AT23" s="102" t="n">
        <v>0</v>
      </c>
      <c r="AU23" s="102" t="n">
        <v>0</v>
      </c>
      <c r="AV23" s="102" t="n">
        <v>0</v>
      </c>
      <c r="AW23" s="102" t="n">
        <v>0</v>
      </c>
      <c r="AX23" s="102" t="n">
        <v>0</v>
      </c>
      <c r="AY23" s="102" t="n">
        <v>0</v>
      </c>
      <c r="AZ23" s="102" t="n">
        <v>0</v>
      </c>
      <c r="BA23" s="102" t="n">
        <v>0</v>
      </c>
      <c r="BB23" s="102" t="n">
        <v>0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0.35</v>
      </c>
      <c r="D24" s="102" t="n">
        <v>0.7</v>
      </c>
      <c r="E24" s="102" t="n">
        <v>1.05</v>
      </c>
      <c r="F24" s="102" t="n">
        <v>1.4</v>
      </c>
      <c r="G24" s="102" t="n">
        <v>1.65</v>
      </c>
      <c r="H24" s="102" t="n">
        <v>1.9</v>
      </c>
      <c r="I24" s="102" t="n">
        <v>2.15</v>
      </c>
      <c r="J24" s="102" t="n">
        <v>2.4</v>
      </c>
      <c r="K24" s="102" t="n">
        <v>2.9</v>
      </c>
      <c r="L24" s="102" t="n">
        <v>3.4</v>
      </c>
      <c r="M24" s="102" t="n">
        <v>3.75</v>
      </c>
      <c r="N24" s="102" t="n">
        <v>4.1</v>
      </c>
      <c r="O24" s="102" t="n">
        <v>4.45</v>
      </c>
      <c r="P24" s="102" t="n">
        <v>4.8</v>
      </c>
      <c r="Q24" s="102" t="n">
        <v>4.975</v>
      </c>
      <c r="R24" s="102" t="n">
        <v>5.15</v>
      </c>
      <c r="S24" s="102" t="n">
        <v>5.15</v>
      </c>
      <c r="T24" s="102" t="n">
        <v>5.15</v>
      </c>
      <c r="U24" s="102" t="n">
        <v>5.15</v>
      </c>
      <c r="V24" s="102" t="n">
        <v>5.15</v>
      </c>
      <c r="W24" s="102" t="n">
        <v>4.3775</v>
      </c>
      <c r="X24" s="102" t="n">
        <v>3.605</v>
      </c>
      <c r="Y24" s="102" t="n">
        <v>2.8325</v>
      </c>
      <c r="Z24" s="102" t="n">
        <v>2.06</v>
      </c>
      <c r="AA24" s="102" t="n">
        <v>1.2875</v>
      </c>
      <c r="AB24" s="102" t="n">
        <v>1.03</v>
      </c>
      <c r="AC24" s="102" t="n">
        <v>0.7725</v>
      </c>
      <c r="AD24" s="102" t="n">
        <v>0.515</v>
      </c>
      <c r="AE24" s="102" t="n">
        <v>0.2575</v>
      </c>
      <c r="AF24" s="102" t="n">
        <v>0</v>
      </c>
      <c r="AG24" s="102" t="n">
        <v>0</v>
      </c>
      <c r="AH24" s="102" t="n">
        <v>0</v>
      </c>
      <c r="AI24" s="102" t="n">
        <v>0</v>
      </c>
      <c r="AJ24" s="102" t="n">
        <v>0</v>
      </c>
      <c r="AK24" s="102" t="n">
        <v>0</v>
      </c>
      <c r="AL24" s="102" t="n">
        <v>0</v>
      </c>
      <c r="AM24" s="102" t="n">
        <v>0</v>
      </c>
      <c r="AN24" s="102" t="n">
        <v>0</v>
      </c>
      <c r="AO24" s="102" t="n">
        <v>0</v>
      </c>
      <c r="AP24" s="102" t="n">
        <v>0</v>
      </c>
      <c r="AQ24" s="102" t="n">
        <v>0</v>
      </c>
      <c r="AR24" s="102" t="n">
        <v>0</v>
      </c>
      <c r="AS24" s="102" t="n">
        <v>0</v>
      </c>
      <c r="AT24" s="102" t="n">
        <v>0</v>
      </c>
      <c r="AU24" s="102" t="n">
        <v>0</v>
      </c>
      <c r="AV24" s="102" t="n">
        <v>0</v>
      </c>
      <c r="AW24" s="102" t="n">
        <v>0</v>
      </c>
      <c r="AX24" s="102" t="n">
        <v>0</v>
      </c>
      <c r="AY24" s="102" t="n">
        <v>0</v>
      </c>
      <c r="AZ24" s="102" t="n">
        <v>0</v>
      </c>
      <c r="BA24" s="102" t="n">
        <v>0</v>
      </c>
      <c r="BB24" s="102" t="n">
        <v>0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0.4</v>
      </c>
      <c r="D25" s="102" t="n">
        <v>0.8</v>
      </c>
      <c r="E25" s="102" t="n">
        <v>1.2</v>
      </c>
      <c r="F25" s="102" t="n">
        <v>1.6</v>
      </c>
      <c r="G25" s="102" t="n">
        <v>1.85</v>
      </c>
      <c r="H25" s="102" t="n">
        <v>2.1</v>
      </c>
      <c r="I25" s="102" t="n">
        <v>2.35</v>
      </c>
      <c r="J25" s="102" t="n">
        <v>2.6</v>
      </c>
      <c r="K25" s="102" t="n">
        <v>3.1</v>
      </c>
      <c r="L25" s="102" t="n">
        <v>3.6</v>
      </c>
      <c r="M25" s="102" t="n">
        <v>4</v>
      </c>
      <c r="N25" s="102" t="n">
        <v>4.4</v>
      </c>
      <c r="O25" s="102" t="n">
        <v>4.8</v>
      </c>
      <c r="P25" s="102" t="n">
        <v>5.2</v>
      </c>
      <c r="Q25" s="102" t="n">
        <v>5.4</v>
      </c>
      <c r="R25" s="102" t="n">
        <v>5.6</v>
      </c>
      <c r="S25" s="102" t="n">
        <v>5.6</v>
      </c>
      <c r="T25" s="102" t="n">
        <v>5.6</v>
      </c>
      <c r="U25" s="102" t="n">
        <v>5.6</v>
      </c>
      <c r="V25" s="102" t="n">
        <v>5.6</v>
      </c>
      <c r="W25" s="102" t="n">
        <v>4.76</v>
      </c>
      <c r="X25" s="102" t="n">
        <v>3.92</v>
      </c>
      <c r="Y25" s="102" t="n">
        <v>3.08</v>
      </c>
      <c r="Z25" s="102" t="n">
        <v>2.24</v>
      </c>
      <c r="AA25" s="102" t="n">
        <v>1.4</v>
      </c>
      <c r="AB25" s="102" t="n">
        <v>1.12</v>
      </c>
      <c r="AC25" s="102" t="n">
        <v>0.84</v>
      </c>
      <c r="AD25" s="102" t="n">
        <v>0.56</v>
      </c>
      <c r="AE25" s="102" t="n">
        <v>0.28</v>
      </c>
      <c r="AF25" s="102" t="n">
        <v>0</v>
      </c>
      <c r="AG25" s="102" t="n">
        <v>0</v>
      </c>
      <c r="AH25" s="102" t="n">
        <v>0</v>
      </c>
      <c r="AI25" s="102" t="n">
        <v>0</v>
      </c>
      <c r="AJ25" s="102" t="n">
        <v>0</v>
      </c>
      <c r="AK25" s="102" t="n">
        <v>0</v>
      </c>
      <c r="AL25" s="102" t="n">
        <v>0</v>
      </c>
      <c r="AM25" s="102" t="n">
        <v>0</v>
      </c>
      <c r="AN25" s="102" t="n">
        <v>0</v>
      </c>
      <c r="AO25" s="102" t="n">
        <v>0</v>
      </c>
      <c r="AP25" s="102" t="n">
        <v>0</v>
      </c>
      <c r="AQ25" s="102" t="n">
        <v>0</v>
      </c>
      <c r="AR25" s="102" t="n">
        <v>0</v>
      </c>
      <c r="AS25" s="102" t="n">
        <v>0</v>
      </c>
      <c r="AT25" s="102" t="n">
        <v>0</v>
      </c>
      <c r="AU25" s="102" t="n">
        <v>0</v>
      </c>
      <c r="AV25" s="102" t="n">
        <v>0</v>
      </c>
      <c r="AW25" s="102" t="n">
        <v>0</v>
      </c>
      <c r="AX25" s="102" t="n">
        <v>0</v>
      </c>
      <c r="AY25" s="102" t="n">
        <v>0</v>
      </c>
      <c r="AZ25" s="102" t="n">
        <v>0</v>
      </c>
      <c r="BA25" s="102" t="n">
        <v>0</v>
      </c>
      <c r="BB25" s="102" t="n">
        <v>0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0.45</v>
      </c>
      <c r="D26" s="102" t="n">
        <v>0.9</v>
      </c>
      <c r="E26" s="102" t="n">
        <v>1.35</v>
      </c>
      <c r="F26" s="102" t="n">
        <v>1.8</v>
      </c>
      <c r="G26" s="102" t="n">
        <v>2.05</v>
      </c>
      <c r="H26" s="102" t="n">
        <v>2.3</v>
      </c>
      <c r="I26" s="102" t="n">
        <v>2.55</v>
      </c>
      <c r="J26" s="102" t="n">
        <v>2.8</v>
      </c>
      <c r="K26" s="102" t="n">
        <v>3.3</v>
      </c>
      <c r="L26" s="102" t="n">
        <v>3.8</v>
      </c>
      <c r="M26" s="102" t="n">
        <v>4.25</v>
      </c>
      <c r="N26" s="102" t="n">
        <v>4.7</v>
      </c>
      <c r="O26" s="102" t="n">
        <v>5.15</v>
      </c>
      <c r="P26" s="102" t="n">
        <v>5.6</v>
      </c>
      <c r="Q26" s="102" t="n">
        <v>5.825</v>
      </c>
      <c r="R26" s="102" t="n">
        <v>6.05</v>
      </c>
      <c r="S26" s="102" t="n">
        <v>6.05</v>
      </c>
      <c r="T26" s="102" t="n">
        <v>6.05</v>
      </c>
      <c r="U26" s="102" t="n">
        <v>6.05</v>
      </c>
      <c r="V26" s="102" t="n">
        <v>6.05</v>
      </c>
      <c r="W26" s="102" t="n">
        <v>5.1425</v>
      </c>
      <c r="X26" s="102" t="n">
        <v>4.235</v>
      </c>
      <c r="Y26" s="102" t="n">
        <v>3.3275</v>
      </c>
      <c r="Z26" s="102" t="n">
        <v>2.42</v>
      </c>
      <c r="AA26" s="102" t="n">
        <v>1.5125</v>
      </c>
      <c r="AB26" s="102" t="n">
        <v>1.21</v>
      </c>
      <c r="AC26" s="102" t="n">
        <v>0.9075</v>
      </c>
      <c r="AD26" s="102" t="n">
        <v>0.605</v>
      </c>
      <c r="AE26" s="102" t="n">
        <v>0.3025</v>
      </c>
      <c r="AF26" s="102" t="n">
        <v>0</v>
      </c>
      <c r="AG26" s="102" t="n">
        <v>0</v>
      </c>
      <c r="AH26" s="102" t="n">
        <v>0</v>
      </c>
      <c r="AI26" s="102" t="n">
        <v>0</v>
      </c>
      <c r="AJ26" s="102" t="n">
        <v>0</v>
      </c>
      <c r="AK26" s="102" t="n">
        <v>0</v>
      </c>
      <c r="AL26" s="102" t="n">
        <v>0</v>
      </c>
      <c r="AM26" s="102" t="n">
        <v>0</v>
      </c>
      <c r="AN26" s="102" t="n">
        <v>0</v>
      </c>
      <c r="AO26" s="102" t="n">
        <v>0</v>
      </c>
      <c r="AP26" s="102" t="n">
        <v>0</v>
      </c>
      <c r="AQ26" s="102" t="n">
        <v>0</v>
      </c>
      <c r="AR26" s="102" t="n">
        <v>0</v>
      </c>
      <c r="AS26" s="102" t="n">
        <v>0</v>
      </c>
      <c r="AT26" s="102" t="n">
        <v>0</v>
      </c>
      <c r="AU26" s="102" t="n">
        <v>0</v>
      </c>
      <c r="AV26" s="102" t="n">
        <v>0</v>
      </c>
      <c r="AW26" s="102" t="n">
        <v>0</v>
      </c>
      <c r="AX26" s="102" t="n">
        <v>0</v>
      </c>
      <c r="AY26" s="102" t="n">
        <v>0</v>
      </c>
      <c r="AZ26" s="102" t="n">
        <v>0</v>
      </c>
      <c r="BA26" s="102" t="n">
        <v>0</v>
      </c>
      <c r="BB26" s="102" t="n">
        <v>0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0.5</v>
      </c>
      <c r="D27" s="102" t="n">
        <v>1</v>
      </c>
      <c r="E27" s="102" t="n">
        <v>1.5</v>
      </c>
      <c r="F27" s="102" t="n">
        <v>2</v>
      </c>
      <c r="G27" s="102" t="n">
        <v>2.25</v>
      </c>
      <c r="H27" s="102" t="n">
        <v>2.5</v>
      </c>
      <c r="I27" s="102" t="n">
        <v>2.75</v>
      </c>
      <c r="J27" s="102" t="n">
        <v>3</v>
      </c>
      <c r="K27" s="102" t="n">
        <v>3.5</v>
      </c>
      <c r="L27" s="102" t="n">
        <v>4</v>
      </c>
      <c r="M27" s="102" t="n">
        <v>4.5</v>
      </c>
      <c r="N27" s="102" t="n">
        <v>5</v>
      </c>
      <c r="O27" s="102" t="n">
        <v>5.5</v>
      </c>
      <c r="P27" s="102" t="n">
        <v>6</v>
      </c>
      <c r="Q27" s="102" t="n">
        <v>6.25</v>
      </c>
      <c r="R27" s="102" t="n">
        <v>6.5</v>
      </c>
      <c r="S27" s="102" t="n">
        <v>6.5</v>
      </c>
      <c r="T27" s="102" t="n">
        <v>6.5</v>
      </c>
      <c r="U27" s="102" t="n">
        <v>6.5</v>
      </c>
      <c r="V27" s="102" t="n">
        <v>6.5</v>
      </c>
      <c r="W27" s="102" t="n">
        <v>5.525</v>
      </c>
      <c r="X27" s="102" t="n">
        <v>4.55</v>
      </c>
      <c r="Y27" s="102" t="n">
        <v>3.575</v>
      </c>
      <c r="Z27" s="102" t="n">
        <v>2.6</v>
      </c>
      <c r="AA27" s="102" t="n">
        <v>1.625</v>
      </c>
      <c r="AB27" s="102" t="n">
        <v>1.3</v>
      </c>
      <c r="AC27" s="102" t="n">
        <v>0.975</v>
      </c>
      <c r="AD27" s="102" t="n">
        <v>0.65</v>
      </c>
      <c r="AE27" s="102" t="n">
        <v>0.325</v>
      </c>
      <c r="AF27" s="102" t="n">
        <v>0</v>
      </c>
      <c r="AG27" s="102" t="n">
        <v>0</v>
      </c>
      <c r="AH27" s="102" t="n">
        <v>0</v>
      </c>
      <c r="AI27" s="102" t="n">
        <v>0</v>
      </c>
      <c r="AJ27" s="102" t="n">
        <v>0</v>
      </c>
      <c r="AK27" s="102" t="n">
        <v>0</v>
      </c>
      <c r="AL27" s="102" t="n">
        <v>0</v>
      </c>
      <c r="AM27" s="102" t="n">
        <v>0</v>
      </c>
      <c r="AN27" s="102" t="n">
        <v>0</v>
      </c>
      <c r="AO27" s="102" t="n">
        <v>0</v>
      </c>
      <c r="AP27" s="102" t="n">
        <v>0</v>
      </c>
      <c r="AQ27" s="102" t="n">
        <v>0</v>
      </c>
      <c r="AR27" s="102" t="n">
        <v>0</v>
      </c>
      <c r="AS27" s="102" t="n">
        <v>0</v>
      </c>
      <c r="AT27" s="102" t="n">
        <v>0</v>
      </c>
      <c r="AU27" s="102" t="n">
        <v>0</v>
      </c>
      <c r="AV27" s="102" t="n">
        <v>0</v>
      </c>
      <c r="AW27" s="102" t="n">
        <v>0</v>
      </c>
      <c r="AX27" s="102" t="n">
        <v>0</v>
      </c>
      <c r="AY27" s="102" t="n">
        <v>0</v>
      </c>
      <c r="AZ27" s="102" t="n">
        <v>0</v>
      </c>
      <c r="BA27" s="102" t="n">
        <v>0</v>
      </c>
      <c r="BB27" s="102" t="n">
        <v>0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0.5</v>
      </c>
      <c r="D28" s="102" t="n">
        <v>1</v>
      </c>
      <c r="E28" s="102" t="n">
        <v>1.5</v>
      </c>
      <c r="F28" s="102" t="n">
        <v>2</v>
      </c>
      <c r="G28" s="102" t="n">
        <v>2.2625</v>
      </c>
      <c r="H28" s="102" t="n">
        <v>2.525</v>
      </c>
      <c r="I28" s="102" t="n">
        <v>2.7875</v>
      </c>
      <c r="J28" s="102" t="n">
        <v>3.05</v>
      </c>
      <c r="K28" s="102" t="n">
        <v>3.55</v>
      </c>
      <c r="L28" s="102" t="n">
        <v>4.05</v>
      </c>
      <c r="M28" s="102" t="n">
        <v>4.575</v>
      </c>
      <c r="N28" s="102" t="n">
        <v>5.1</v>
      </c>
      <c r="O28" s="102" t="n">
        <v>5.6</v>
      </c>
      <c r="P28" s="102" t="n">
        <v>6.1</v>
      </c>
      <c r="Q28" s="102" t="n">
        <v>6.325</v>
      </c>
      <c r="R28" s="102" t="n">
        <v>6.55</v>
      </c>
      <c r="S28" s="102" t="n">
        <v>6.55</v>
      </c>
      <c r="T28" s="102" t="n">
        <v>6.55</v>
      </c>
      <c r="U28" s="102" t="n">
        <v>6.55</v>
      </c>
      <c r="V28" s="102" t="n">
        <v>6.55</v>
      </c>
      <c r="W28" s="102" t="n">
        <v>5.5675</v>
      </c>
      <c r="X28" s="102" t="n">
        <v>4.585</v>
      </c>
      <c r="Y28" s="102" t="n">
        <v>3.6025</v>
      </c>
      <c r="Z28" s="102" t="n">
        <v>2.62</v>
      </c>
      <c r="AA28" s="102" t="n">
        <v>1.6375</v>
      </c>
      <c r="AB28" s="102" t="n">
        <v>1.31</v>
      </c>
      <c r="AC28" s="102" t="n">
        <v>0.9825</v>
      </c>
      <c r="AD28" s="102" t="n">
        <v>0.655</v>
      </c>
      <c r="AE28" s="102" t="n">
        <v>0.3275</v>
      </c>
      <c r="AF28" s="102" t="n">
        <v>0</v>
      </c>
      <c r="AG28" s="102" t="n">
        <v>0</v>
      </c>
      <c r="AH28" s="102" t="n">
        <v>0</v>
      </c>
      <c r="AI28" s="102" t="n">
        <v>0</v>
      </c>
      <c r="AJ28" s="102" t="n">
        <v>0</v>
      </c>
      <c r="AK28" s="102" t="n">
        <v>0</v>
      </c>
      <c r="AL28" s="102" t="n">
        <v>0</v>
      </c>
      <c r="AM28" s="102" t="n">
        <v>0</v>
      </c>
      <c r="AN28" s="102" t="n">
        <v>0</v>
      </c>
      <c r="AO28" s="102" t="n">
        <v>0</v>
      </c>
      <c r="AP28" s="102" t="n">
        <v>0</v>
      </c>
      <c r="AQ28" s="102" t="n">
        <v>0</v>
      </c>
      <c r="AR28" s="102" t="n">
        <v>0</v>
      </c>
      <c r="AS28" s="102" t="n">
        <v>0</v>
      </c>
      <c r="AT28" s="102" t="n">
        <v>0</v>
      </c>
      <c r="AU28" s="102" t="n">
        <v>0</v>
      </c>
      <c r="AV28" s="102" t="n">
        <v>0</v>
      </c>
      <c r="AW28" s="102" t="n">
        <v>0</v>
      </c>
      <c r="AX28" s="102" t="n">
        <v>0</v>
      </c>
      <c r="AY28" s="102" t="n">
        <v>0</v>
      </c>
      <c r="AZ28" s="102" t="n">
        <v>0</v>
      </c>
      <c r="BA28" s="102" t="n">
        <v>0</v>
      </c>
      <c r="BB28" s="102" t="n">
        <v>0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0.5</v>
      </c>
      <c r="D29" s="102" t="n">
        <v>1</v>
      </c>
      <c r="E29" s="102" t="n">
        <v>1.5</v>
      </c>
      <c r="F29" s="102" t="n">
        <v>2</v>
      </c>
      <c r="G29" s="102" t="n">
        <v>2.275</v>
      </c>
      <c r="H29" s="102" t="n">
        <v>2.55</v>
      </c>
      <c r="I29" s="102" t="n">
        <v>2.825</v>
      </c>
      <c r="J29" s="102" t="n">
        <v>3.1</v>
      </c>
      <c r="K29" s="102" t="n">
        <v>3.6</v>
      </c>
      <c r="L29" s="102" t="n">
        <v>4.1</v>
      </c>
      <c r="M29" s="102" t="n">
        <v>4.65</v>
      </c>
      <c r="N29" s="102" t="n">
        <v>5.2</v>
      </c>
      <c r="O29" s="102" t="n">
        <v>5.7</v>
      </c>
      <c r="P29" s="102" t="n">
        <v>6.2</v>
      </c>
      <c r="Q29" s="102" t="n">
        <v>6.4</v>
      </c>
      <c r="R29" s="102" t="n">
        <v>6.6</v>
      </c>
      <c r="S29" s="102" t="n">
        <v>6.6</v>
      </c>
      <c r="T29" s="102" t="n">
        <v>6.6</v>
      </c>
      <c r="U29" s="102" t="n">
        <v>6.6</v>
      </c>
      <c r="V29" s="102" t="n">
        <v>6.6</v>
      </c>
      <c r="W29" s="102" t="n">
        <v>5.61</v>
      </c>
      <c r="X29" s="102" t="n">
        <v>4.62</v>
      </c>
      <c r="Y29" s="102" t="n">
        <v>3.63</v>
      </c>
      <c r="Z29" s="102" t="n">
        <v>2.64</v>
      </c>
      <c r="AA29" s="102" t="n">
        <v>1.65</v>
      </c>
      <c r="AB29" s="102" t="n">
        <v>1.32</v>
      </c>
      <c r="AC29" s="102" t="n">
        <v>0.99</v>
      </c>
      <c r="AD29" s="102" t="n">
        <v>0.66</v>
      </c>
      <c r="AE29" s="102" t="n">
        <v>0.33</v>
      </c>
      <c r="AF29" s="102" t="n">
        <v>0</v>
      </c>
      <c r="AG29" s="102" t="n">
        <v>0</v>
      </c>
      <c r="AH29" s="102" t="n">
        <v>0</v>
      </c>
      <c r="AI29" s="102" t="n">
        <v>0</v>
      </c>
      <c r="AJ29" s="102" t="n">
        <v>0</v>
      </c>
      <c r="AK29" s="102" t="n">
        <v>0</v>
      </c>
      <c r="AL29" s="102" t="n">
        <v>0</v>
      </c>
      <c r="AM29" s="102" t="n">
        <v>0</v>
      </c>
      <c r="AN29" s="102" t="n">
        <v>0</v>
      </c>
      <c r="AO29" s="102" t="n">
        <v>0</v>
      </c>
      <c r="AP29" s="102" t="n">
        <v>0</v>
      </c>
      <c r="AQ29" s="102" t="n">
        <v>0</v>
      </c>
      <c r="AR29" s="102" t="n">
        <v>0</v>
      </c>
      <c r="AS29" s="102" t="n">
        <v>0</v>
      </c>
      <c r="AT29" s="102" t="n">
        <v>0</v>
      </c>
      <c r="AU29" s="102" t="n">
        <v>0</v>
      </c>
      <c r="AV29" s="102" t="n">
        <v>0</v>
      </c>
      <c r="AW29" s="102" t="n">
        <v>0</v>
      </c>
      <c r="AX29" s="102" t="n">
        <v>0</v>
      </c>
      <c r="AY29" s="102" t="n">
        <v>0</v>
      </c>
      <c r="AZ29" s="102" t="n">
        <v>0</v>
      </c>
      <c r="BA29" s="102" t="n">
        <v>0</v>
      </c>
      <c r="BB29" s="102" t="n">
        <v>0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0.5</v>
      </c>
      <c r="D30" s="102" t="n">
        <v>1</v>
      </c>
      <c r="E30" s="102" t="n">
        <v>1.5</v>
      </c>
      <c r="F30" s="102" t="n">
        <v>2</v>
      </c>
      <c r="G30" s="102" t="n">
        <v>2.2875</v>
      </c>
      <c r="H30" s="102" t="n">
        <v>2.575</v>
      </c>
      <c r="I30" s="102" t="n">
        <v>2.8625</v>
      </c>
      <c r="J30" s="102" t="n">
        <v>3.15</v>
      </c>
      <c r="K30" s="102" t="n">
        <v>3.65</v>
      </c>
      <c r="L30" s="102" t="n">
        <v>4.15</v>
      </c>
      <c r="M30" s="102" t="n">
        <v>4.725</v>
      </c>
      <c r="N30" s="102" t="n">
        <v>5.3</v>
      </c>
      <c r="O30" s="102" t="n">
        <v>5.8</v>
      </c>
      <c r="P30" s="102" t="n">
        <v>6.3</v>
      </c>
      <c r="Q30" s="102" t="n">
        <v>6.475</v>
      </c>
      <c r="R30" s="102" t="n">
        <v>6.65</v>
      </c>
      <c r="S30" s="102" t="n">
        <v>6.65</v>
      </c>
      <c r="T30" s="102" t="n">
        <v>6.65</v>
      </c>
      <c r="U30" s="102" t="n">
        <v>6.65</v>
      </c>
      <c r="V30" s="102" t="n">
        <v>6.65</v>
      </c>
      <c r="W30" s="102" t="n">
        <v>5.6525</v>
      </c>
      <c r="X30" s="102" t="n">
        <v>4.655</v>
      </c>
      <c r="Y30" s="102" t="n">
        <v>3.6575</v>
      </c>
      <c r="Z30" s="102" t="n">
        <v>2.66</v>
      </c>
      <c r="AA30" s="102" t="n">
        <v>1.6625</v>
      </c>
      <c r="AB30" s="102" t="n">
        <v>1.33</v>
      </c>
      <c r="AC30" s="102" t="n">
        <v>0.9975</v>
      </c>
      <c r="AD30" s="102" t="n">
        <v>0.665</v>
      </c>
      <c r="AE30" s="102" t="n">
        <v>0.3325</v>
      </c>
      <c r="AF30" s="102" t="n">
        <v>0</v>
      </c>
      <c r="AG30" s="102" t="n">
        <v>0</v>
      </c>
      <c r="AH30" s="102" t="n">
        <v>0</v>
      </c>
      <c r="AI30" s="102" t="n">
        <v>0</v>
      </c>
      <c r="AJ30" s="102" t="n">
        <v>0</v>
      </c>
      <c r="AK30" s="102" t="n">
        <v>0</v>
      </c>
      <c r="AL30" s="102" t="n">
        <v>0</v>
      </c>
      <c r="AM30" s="102" t="n">
        <v>0</v>
      </c>
      <c r="AN30" s="102" t="n">
        <v>0</v>
      </c>
      <c r="AO30" s="102" t="n">
        <v>0</v>
      </c>
      <c r="AP30" s="102" t="n">
        <v>0</v>
      </c>
      <c r="AQ30" s="102" t="n">
        <v>0</v>
      </c>
      <c r="AR30" s="102" t="n">
        <v>0</v>
      </c>
      <c r="AS30" s="102" t="n">
        <v>0</v>
      </c>
      <c r="AT30" s="102" t="n">
        <v>0</v>
      </c>
      <c r="AU30" s="102" t="n">
        <v>0</v>
      </c>
      <c r="AV30" s="102" t="n">
        <v>0</v>
      </c>
      <c r="AW30" s="102" t="n">
        <v>0</v>
      </c>
      <c r="AX30" s="102" t="n">
        <v>0</v>
      </c>
      <c r="AY30" s="102" t="n">
        <v>0</v>
      </c>
      <c r="AZ30" s="102" t="n">
        <v>0</v>
      </c>
      <c r="BA30" s="102" t="n">
        <v>0</v>
      </c>
      <c r="BB30" s="102" t="n">
        <v>0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0.5</v>
      </c>
      <c r="D31" s="102" t="n">
        <v>1</v>
      </c>
      <c r="E31" s="102" t="n">
        <v>1.5</v>
      </c>
      <c r="F31" s="102" t="n">
        <v>2</v>
      </c>
      <c r="G31" s="102" t="n">
        <v>2.3</v>
      </c>
      <c r="H31" s="102" t="n">
        <v>2.6</v>
      </c>
      <c r="I31" s="102" t="n">
        <v>2.9</v>
      </c>
      <c r="J31" s="102" t="n">
        <v>3.2</v>
      </c>
      <c r="K31" s="102" t="n">
        <v>3.7</v>
      </c>
      <c r="L31" s="102" t="n">
        <v>4.2</v>
      </c>
      <c r="M31" s="102" t="n">
        <v>4.8</v>
      </c>
      <c r="N31" s="102" t="n">
        <v>5.4</v>
      </c>
      <c r="O31" s="102" t="n">
        <v>5.9</v>
      </c>
      <c r="P31" s="102" t="n">
        <v>6.4</v>
      </c>
      <c r="Q31" s="102" t="n">
        <v>6.55</v>
      </c>
      <c r="R31" s="102" t="n">
        <v>6.7</v>
      </c>
      <c r="S31" s="102" t="n">
        <v>6.7</v>
      </c>
      <c r="T31" s="102" t="n">
        <v>6.7</v>
      </c>
      <c r="U31" s="102" t="n">
        <v>6.7</v>
      </c>
      <c r="V31" s="102" t="n">
        <v>6.7</v>
      </c>
      <c r="W31" s="102" t="n">
        <v>5.695</v>
      </c>
      <c r="X31" s="102" t="n">
        <v>4.69</v>
      </c>
      <c r="Y31" s="102" t="n">
        <v>3.685</v>
      </c>
      <c r="Z31" s="102" t="n">
        <v>2.68</v>
      </c>
      <c r="AA31" s="102" t="n">
        <v>1.675</v>
      </c>
      <c r="AB31" s="102" t="n">
        <v>1.34</v>
      </c>
      <c r="AC31" s="102" t="n">
        <v>1.005</v>
      </c>
      <c r="AD31" s="102" t="n">
        <v>0.67</v>
      </c>
      <c r="AE31" s="102" t="n">
        <v>0.335</v>
      </c>
      <c r="AF31" s="102" t="n">
        <v>0</v>
      </c>
      <c r="AG31" s="102" t="n">
        <v>0</v>
      </c>
      <c r="AH31" s="102" t="n">
        <v>0</v>
      </c>
      <c r="AI31" s="102" t="n">
        <v>0</v>
      </c>
      <c r="AJ31" s="102" t="n">
        <v>0</v>
      </c>
      <c r="AK31" s="102" t="n">
        <v>0</v>
      </c>
      <c r="AL31" s="102" t="n">
        <v>0</v>
      </c>
      <c r="AM31" s="102" t="n">
        <v>0</v>
      </c>
      <c r="AN31" s="102" t="n">
        <v>0</v>
      </c>
      <c r="AO31" s="102" t="n">
        <v>0</v>
      </c>
      <c r="AP31" s="102" t="n">
        <v>0</v>
      </c>
      <c r="AQ31" s="102" t="n">
        <v>0</v>
      </c>
      <c r="AR31" s="102" t="n">
        <v>0</v>
      </c>
      <c r="AS31" s="102" t="n">
        <v>0</v>
      </c>
      <c r="AT31" s="102" t="n">
        <v>0</v>
      </c>
      <c r="AU31" s="102" t="n">
        <v>0</v>
      </c>
      <c r="AV31" s="102" t="n">
        <v>0</v>
      </c>
      <c r="AW31" s="102" t="n">
        <v>0</v>
      </c>
      <c r="AX31" s="102" t="n">
        <v>0</v>
      </c>
      <c r="AY31" s="102" t="n">
        <v>0</v>
      </c>
      <c r="AZ31" s="102" t="n">
        <v>0</v>
      </c>
      <c r="BA31" s="102" t="n">
        <v>0</v>
      </c>
      <c r="BB31" s="102" t="n">
        <v>0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0.5</v>
      </c>
      <c r="D32" s="102" t="n">
        <v>1</v>
      </c>
      <c r="E32" s="102" t="n">
        <v>1.5</v>
      </c>
      <c r="F32" s="102" t="n">
        <v>2</v>
      </c>
      <c r="G32" s="102" t="n">
        <v>2.3125</v>
      </c>
      <c r="H32" s="102" t="n">
        <v>2.625</v>
      </c>
      <c r="I32" s="102" t="n">
        <v>2.9375</v>
      </c>
      <c r="J32" s="102" t="n">
        <v>3.25</v>
      </c>
      <c r="K32" s="102" t="n">
        <v>3.75</v>
      </c>
      <c r="L32" s="102" t="n">
        <v>4.25</v>
      </c>
      <c r="M32" s="102" t="n">
        <v>4.875</v>
      </c>
      <c r="N32" s="102" t="n">
        <v>5.5</v>
      </c>
      <c r="O32" s="102" t="n">
        <v>6</v>
      </c>
      <c r="P32" s="102" t="n">
        <v>6.5</v>
      </c>
      <c r="Q32" s="102" t="n">
        <v>6.625</v>
      </c>
      <c r="R32" s="102" t="n">
        <v>6.75</v>
      </c>
      <c r="S32" s="102" t="n">
        <v>6.75</v>
      </c>
      <c r="T32" s="102" t="n">
        <v>6.75</v>
      </c>
      <c r="U32" s="102" t="n">
        <v>6.75</v>
      </c>
      <c r="V32" s="102" t="n">
        <v>6.75</v>
      </c>
      <c r="W32" s="102" t="n">
        <v>5.7375</v>
      </c>
      <c r="X32" s="102" t="n">
        <v>4.725</v>
      </c>
      <c r="Y32" s="102" t="n">
        <v>3.7125</v>
      </c>
      <c r="Z32" s="102" t="n">
        <v>2.7</v>
      </c>
      <c r="AA32" s="102" t="n">
        <v>1.6875</v>
      </c>
      <c r="AB32" s="102" t="n">
        <v>1.35</v>
      </c>
      <c r="AC32" s="102" t="n">
        <v>1.0125</v>
      </c>
      <c r="AD32" s="102" t="n">
        <v>0.675</v>
      </c>
      <c r="AE32" s="102" t="n">
        <v>0.3375</v>
      </c>
      <c r="AF32" s="102" t="n">
        <v>0</v>
      </c>
      <c r="AG32" s="102" t="n">
        <v>0</v>
      </c>
      <c r="AH32" s="102" t="n">
        <v>0</v>
      </c>
      <c r="AI32" s="102" t="n">
        <v>0</v>
      </c>
      <c r="AJ32" s="102" t="n">
        <v>0</v>
      </c>
      <c r="AK32" s="102" t="n">
        <v>0</v>
      </c>
      <c r="AL32" s="102" t="n">
        <v>0</v>
      </c>
      <c r="AM32" s="102" t="n">
        <v>0</v>
      </c>
      <c r="AN32" s="102" t="n">
        <v>0</v>
      </c>
      <c r="AO32" s="102" t="n">
        <v>0</v>
      </c>
      <c r="AP32" s="102" t="n">
        <v>0</v>
      </c>
      <c r="AQ32" s="102" t="n">
        <v>0</v>
      </c>
      <c r="AR32" s="102" t="n">
        <v>0</v>
      </c>
      <c r="AS32" s="102" t="n">
        <v>0</v>
      </c>
      <c r="AT32" s="102" t="n">
        <v>0</v>
      </c>
      <c r="AU32" s="102" t="n">
        <v>0</v>
      </c>
      <c r="AV32" s="102" t="n">
        <v>0</v>
      </c>
      <c r="AW32" s="102" t="n">
        <v>0</v>
      </c>
      <c r="AX32" s="102" t="n">
        <v>0</v>
      </c>
      <c r="AY32" s="102" t="n">
        <v>0</v>
      </c>
      <c r="AZ32" s="102" t="n">
        <v>0</v>
      </c>
      <c r="BA32" s="102" t="n">
        <v>0</v>
      </c>
      <c r="BB32" s="102" t="n">
        <v>0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0.5</v>
      </c>
      <c r="D33" s="102" t="n">
        <v>1</v>
      </c>
      <c r="E33" s="102" t="n">
        <v>1.5</v>
      </c>
      <c r="F33" s="102" t="n">
        <v>2</v>
      </c>
      <c r="G33" s="102" t="n">
        <v>2.325</v>
      </c>
      <c r="H33" s="102" t="n">
        <v>2.65</v>
      </c>
      <c r="I33" s="102" t="n">
        <v>2.975</v>
      </c>
      <c r="J33" s="102" t="n">
        <v>3.3</v>
      </c>
      <c r="K33" s="102" t="n">
        <v>3.8</v>
      </c>
      <c r="L33" s="102" t="n">
        <v>4.3</v>
      </c>
      <c r="M33" s="102" t="n">
        <v>4.95</v>
      </c>
      <c r="N33" s="102" t="n">
        <v>5.6</v>
      </c>
      <c r="O33" s="102" t="n">
        <v>6.1</v>
      </c>
      <c r="P33" s="102" t="n">
        <v>6.6</v>
      </c>
      <c r="Q33" s="102" t="n">
        <v>6.7</v>
      </c>
      <c r="R33" s="102" t="n">
        <v>6.8</v>
      </c>
      <c r="S33" s="102" t="n">
        <v>6.8</v>
      </c>
      <c r="T33" s="102" t="n">
        <v>6.8</v>
      </c>
      <c r="U33" s="102" t="n">
        <v>6.8</v>
      </c>
      <c r="V33" s="102" t="n">
        <v>6.8</v>
      </c>
      <c r="W33" s="102" t="n">
        <v>5.78</v>
      </c>
      <c r="X33" s="102" t="n">
        <v>4.76</v>
      </c>
      <c r="Y33" s="102" t="n">
        <v>3.74</v>
      </c>
      <c r="Z33" s="102" t="n">
        <v>2.72</v>
      </c>
      <c r="AA33" s="102" t="n">
        <v>1.7</v>
      </c>
      <c r="AB33" s="102" t="n">
        <v>1.36</v>
      </c>
      <c r="AC33" s="102" t="n">
        <v>1.02</v>
      </c>
      <c r="AD33" s="102" t="n">
        <v>0.68</v>
      </c>
      <c r="AE33" s="102" t="n">
        <v>0.34</v>
      </c>
      <c r="AF33" s="102" t="n">
        <v>0</v>
      </c>
      <c r="AG33" s="102" t="n">
        <v>0</v>
      </c>
      <c r="AH33" s="102" t="n">
        <v>0</v>
      </c>
      <c r="AI33" s="102" t="n">
        <v>0</v>
      </c>
      <c r="AJ33" s="102" t="n">
        <v>0</v>
      </c>
      <c r="AK33" s="102" t="n">
        <v>0</v>
      </c>
      <c r="AL33" s="102" t="n">
        <v>0</v>
      </c>
      <c r="AM33" s="102" t="n">
        <v>0</v>
      </c>
      <c r="AN33" s="102" t="n">
        <v>0</v>
      </c>
      <c r="AO33" s="102" t="n">
        <v>0</v>
      </c>
      <c r="AP33" s="102" t="n">
        <v>0</v>
      </c>
      <c r="AQ33" s="102" t="n">
        <v>0</v>
      </c>
      <c r="AR33" s="102" t="n">
        <v>0</v>
      </c>
      <c r="AS33" s="102" t="n">
        <v>0</v>
      </c>
      <c r="AT33" s="102" t="n">
        <v>0</v>
      </c>
      <c r="AU33" s="102" t="n">
        <v>0</v>
      </c>
      <c r="AV33" s="102" t="n">
        <v>0</v>
      </c>
      <c r="AW33" s="102" t="n">
        <v>0</v>
      </c>
      <c r="AX33" s="102" t="n">
        <v>0</v>
      </c>
      <c r="AY33" s="102" t="n">
        <v>0</v>
      </c>
      <c r="AZ33" s="102" t="n">
        <v>0</v>
      </c>
      <c r="BA33" s="102" t="n">
        <v>0</v>
      </c>
      <c r="BB33" s="102" t="n">
        <v>0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0.5</v>
      </c>
      <c r="D34" s="102" t="n">
        <v>1</v>
      </c>
      <c r="E34" s="102" t="n">
        <v>1.5</v>
      </c>
      <c r="F34" s="102" t="n">
        <v>2</v>
      </c>
      <c r="G34" s="102" t="n">
        <v>2.3375</v>
      </c>
      <c r="H34" s="102" t="n">
        <v>2.675</v>
      </c>
      <c r="I34" s="102" t="n">
        <v>3.0125</v>
      </c>
      <c r="J34" s="102" t="n">
        <v>3.35</v>
      </c>
      <c r="K34" s="102" t="n">
        <v>3.85</v>
      </c>
      <c r="L34" s="102" t="n">
        <v>4.35</v>
      </c>
      <c r="M34" s="102" t="n">
        <v>5.025</v>
      </c>
      <c r="N34" s="102" t="n">
        <v>5.7</v>
      </c>
      <c r="O34" s="102" t="n">
        <v>6.2</v>
      </c>
      <c r="P34" s="102" t="n">
        <v>6.7</v>
      </c>
      <c r="Q34" s="102" t="n">
        <v>6.775</v>
      </c>
      <c r="R34" s="102" t="n">
        <v>6.85</v>
      </c>
      <c r="S34" s="102" t="n">
        <v>6.85</v>
      </c>
      <c r="T34" s="102" t="n">
        <v>6.85</v>
      </c>
      <c r="U34" s="102" t="n">
        <v>6.85</v>
      </c>
      <c r="V34" s="102" t="n">
        <v>6.85</v>
      </c>
      <c r="W34" s="102" t="n">
        <v>5.8225</v>
      </c>
      <c r="X34" s="102" t="n">
        <v>4.795</v>
      </c>
      <c r="Y34" s="102" t="n">
        <v>3.7675</v>
      </c>
      <c r="Z34" s="102" t="n">
        <v>2.74</v>
      </c>
      <c r="AA34" s="102" t="n">
        <v>1.7125</v>
      </c>
      <c r="AB34" s="102" t="n">
        <v>1.37</v>
      </c>
      <c r="AC34" s="102" t="n">
        <v>1.0275</v>
      </c>
      <c r="AD34" s="102" t="n">
        <v>0.685</v>
      </c>
      <c r="AE34" s="102" t="n">
        <v>0.3425</v>
      </c>
      <c r="AF34" s="102" t="n">
        <v>0</v>
      </c>
      <c r="AG34" s="102" t="n">
        <v>0</v>
      </c>
      <c r="AH34" s="102" t="n">
        <v>0</v>
      </c>
      <c r="AI34" s="102" t="n">
        <v>0</v>
      </c>
      <c r="AJ34" s="102" t="n">
        <v>0</v>
      </c>
      <c r="AK34" s="102" t="n">
        <v>0</v>
      </c>
      <c r="AL34" s="102" t="n">
        <v>0</v>
      </c>
      <c r="AM34" s="102" t="n">
        <v>0</v>
      </c>
      <c r="AN34" s="102" t="n">
        <v>0</v>
      </c>
      <c r="AO34" s="102" t="n">
        <v>0</v>
      </c>
      <c r="AP34" s="102" t="n">
        <v>0</v>
      </c>
      <c r="AQ34" s="102" t="n">
        <v>0</v>
      </c>
      <c r="AR34" s="102" t="n">
        <v>0</v>
      </c>
      <c r="AS34" s="102" t="n">
        <v>0</v>
      </c>
      <c r="AT34" s="102" t="n">
        <v>0</v>
      </c>
      <c r="AU34" s="102" t="n">
        <v>0</v>
      </c>
      <c r="AV34" s="102" t="n">
        <v>0</v>
      </c>
      <c r="AW34" s="102" t="n">
        <v>0</v>
      </c>
      <c r="AX34" s="102" t="n">
        <v>0</v>
      </c>
      <c r="AY34" s="102" t="n">
        <v>0</v>
      </c>
      <c r="AZ34" s="102" t="n">
        <v>0</v>
      </c>
      <c r="BA34" s="102" t="n">
        <v>0</v>
      </c>
      <c r="BB34" s="102" t="n">
        <v>0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0.5</v>
      </c>
      <c r="D35" s="102" t="n">
        <v>1</v>
      </c>
      <c r="E35" s="102" t="n">
        <v>1.5</v>
      </c>
      <c r="F35" s="102" t="n">
        <v>2</v>
      </c>
      <c r="G35" s="102" t="n">
        <v>2.35</v>
      </c>
      <c r="H35" s="102" t="n">
        <v>2.7</v>
      </c>
      <c r="I35" s="102" t="n">
        <v>3.05</v>
      </c>
      <c r="J35" s="102" t="n">
        <v>3.4</v>
      </c>
      <c r="K35" s="102" t="n">
        <v>3.9</v>
      </c>
      <c r="L35" s="102" t="n">
        <v>4.4</v>
      </c>
      <c r="M35" s="102" t="n">
        <v>5.1</v>
      </c>
      <c r="N35" s="102" t="n">
        <v>5.8</v>
      </c>
      <c r="O35" s="102" t="n">
        <v>6.3</v>
      </c>
      <c r="P35" s="102" t="n">
        <v>6.8</v>
      </c>
      <c r="Q35" s="102" t="n">
        <v>6.85</v>
      </c>
      <c r="R35" s="102" t="n">
        <v>6.9</v>
      </c>
      <c r="S35" s="102" t="n">
        <v>6.9</v>
      </c>
      <c r="T35" s="102" t="n">
        <v>6.9</v>
      </c>
      <c r="U35" s="102" t="n">
        <v>6.9</v>
      </c>
      <c r="V35" s="102" t="n">
        <v>6.9</v>
      </c>
      <c r="W35" s="102" t="n">
        <v>5.865</v>
      </c>
      <c r="X35" s="102" t="n">
        <v>4.83</v>
      </c>
      <c r="Y35" s="102" t="n">
        <v>3.795</v>
      </c>
      <c r="Z35" s="102" t="n">
        <v>2.76</v>
      </c>
      <c r="AA35" s="102" t="n">
        <v>1.725</v>
      </c>
      <c r="AB35" s="102" t="n">
        <v>1.38</v>
      </c>
      <c r="AC35" s="102" t="n">
        <v>1.035</v>
      </c>
      <c r="AD35" s="102" t="n">
        <v>0.69</v>
      </c>
      <c r="AE35" s="102" t="n">
        <v>0.345</v>
      </c>
      <c r="AF35" s="102" t="n">
        <v>0</v>
      </c>
      <c r="AG35" s="102" t="n">
        <v>0</v>
      </c>
      <c r="AH35" s="102" t="n">
        <v>0</v>
      </c>
      <c r="AI35" s="102" t="n">
        <v>0</v>
      </c>
      <c r="AJ35" s="102" t="n">
        <v>0</v>
      </c>
      <c r="AK35" s="102" t="n">
        <v>0</v>
      </c>
      <c r="AL35" s="102" t="n">
        <v>0</v>
      </c>
      <c r="AM35" s="102" t="n">
        <v>0</v>
      </c>
      <c r="AN35" s="102" t="n">
        <v>0</v>
      </c>
      <c r="AO35" s="102" t="n">
        <v>0</v>
      </c>
      <c r="AP35" s="102" t="n">
        <v>0</v>
      </c>
      <c r="AQ35" s="102" t="n">
        <v>0</v>
      </c>
      <c r="AR35" s="102" t="n">
        <v>0</v>
      </c>
      <c r="AS35" s="102" t="n">
        <v>0</v>
      </c>
      <c r="AT35" s="102" t="n">
        <v>0</v>
      </c>
      <c r="AU35" s="102" t="n">
        <v>0</v>
      </c>
      <c r="AV35" s="102" t="n">
        <v>0</v>
      </c>
      <c r="AW35" s="102" t="n">
        <v>0</v>
      </c>
      <c r="AX35" s="102" t="n">
        <v>0</v>
      </c>
      <c r="AY35" s="102" t="n">
        <v>0</v>
      </c>
      <c r="AZ35" s="102" t="n">
        <v>0</v>
      </c>
      <c r="BA35" s="102" t="n">
        <v>0</v>
      </c>
      <c r="BB35" s="102" t="n">
        <v>0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0.5</v>
      </c>
      <c r="D36" s="102" t="n">
        <v>1</v>
      </c>
      <c r="E36" s="102" t="n">
        <v>1.5</v>
      </c>
      <c r="F36" s="102" t="n">
        <v>2</v>
      </c>
      <c r="G36" s="102" t="n">
        <v>2.3625</v>
      </c>
      <c r="H36" s="102" t="n">
        <v>2.725</v>
      </c>
      <c r="I36" s="102" t="n">
        <v>3.0875</v>
      </c>
      <c r="J36" s="102" t="n">
        <v>3.45</v>
      </c>
      <c r="K36" s="102" t="n">
        <v>3.95</v>
      </c>
      <c r="L36" s="102" t="n">
        <v>4.45</v>
      </c>
      <c r="M36" s="102" t="n">
        <v>5.175</v>
      </c>
      <c r="N36" s="102" t="n">
        <v>5.9</v>
      </c>
      <c r="O36" s="102" t="n">
        <v>6.4</v>
      </c>
      <c r="P36" s="102" t="n">
        <v>6.9</v>
      </c>
      <c r="Q36" s="102" t="n">
        <v>6.925</v>
      </c>
      <c r="R36" s="102" t="n">
        <v>6.95</v>
      </c>
      <c r="S36" s="102" t="n">
        <v>6.95</v>
      </c>
      <c r="T36" s="102" t="n">
        <v>6.95</v>
      </c>
      <c r="U36" s="102" t="n">
        <v>6.95</v>
      </c>
      <c r="V36" s="102" t="n">
        <v>6.95</v>
      </c>
      <c r="W36" s="102" t="n">
        <v>5.9075</v>
      </c>
      <c r="X36" s="102" t="n">
        <v>4.865</v>
      </c>
      <c r="Y36" s="102" t="n">
        <v>3.8225</v>
      </c>
      <c r="Z36" s="102" t="n">
        <v>2.78</v>
      </c>
      <c r="AA36" s="102" t="n">
        <v>1.7375</v>
      </c>
      <c r="AB36" s="102" t="n">
        <v>1.39</v>
      </c>
      <c r="AC36" s="102" t="n">
        <v>1.0425</v>
      </c>
      <c r="AD36" s="102" t="n">
        <v>0.695</v>
      </c>
      <c r="AE36" s="102" t="n">
        <v>0.3475</v>
      </c>
      <c r="AF36" s="102" t="n">
        <v>0</v>
      </c>
      <c r="AG36" s="102" t="n">
        <v>0</v>
      </c>
      <c r="AH36" s="102" t="n">
        <v>0</v>
      </c>
      <c r="AI36" s="102" t="n">
        <v>0</v>
      </c>
      <c r="AJ36" s="102" t="n">
        <v>0</v>
      </c>
      <c r="AK36" s="102" t="n">
        <v>0</v>
      </c>
      <c r="AL36" s="102" t="n">
        <v>0</v>
      </c>
      <c r="AM36" s="102" t="n">
        <v>0</v>
      </c>
      <c r="AN36" s="102" t="n">
        <v>0</v>
      </c>
      <c r="AO36" s="102" t="n">
        <v>0</v>
      </c>
      <c r="AP36" s="102" t="n">
        <v>0</v>
      </c>
      <c r="AQ36" s="102" t="n">
        <v>0</v>
      </c>
      <c r="AR36" s="102" t="n">
        <v>0</v>
      </c>
      <c r="AS36" s="102" t="n">
        <v>0</v>
      </c>
      <c r="AT36" s="102" t="n">
        <v>0</v>
      </c>
      <c r="AU36" s="102" t="n">
        <v>0</v>
      </c>
      <c r="AV36" s="102" t="n">
        <v>0</v>
      </c>
      <c r="AW36" s="102" t="n">
        <v>0</v>
      </c>
      <c r="AX36" s="102" t="n">
        <v>0</v>
      </c>
      <c r="AY36" s="102" t="n">
        <v>0</v>
      </c>
      <c r="AZ36" s="102" t="n">
        <v>0</v>
      </c>
      <c r="BA36" s="102" t="n">
        <v>0</v>
      </c>
      <c r="BB36" s="102" t="n">
        <v>0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0.5</v>
      </c>
      <c r="D37" s="102" t="n">
        <v>1</v>
      </c>
      <c r="E37" s="102" t="n">
        <v>1.5</v>
      </c>
      <c r="F37" s="102" t="n">
        <v>2</v>
      </c>
      <c r="G37" s="102" t="n">
        <v>2.375</v>
      </c>
      <c r="H37" s="102" t="n">
        <v>2.75</v>
      </c>
      <c r="I37" s="102" t="n">
        <v>3.125</v>
      </c>
      <c r="J37" s="102" t="n">
        <v>3.5</v>
      </c>
      <c r="K37" s="102" t="n">
        <v>4</v>
      </c>
      <c r="L37" s="102" t="n">
        <v>4.5</v>
      </c>
      <c r="M37" s="102" t="n">
        <v>5.25</v>
      </c>
      <c r="N37" s="102" t="n">
        <v>6</v>
      </c>
      <c r="O37" s="102" t="n">
        <v>6.5</v>
      </c>
      <c r="P37" s="102" t="n">
        <v>7</v>
      </c>
      <c r="Q37" s="102" t="n">
        <v>7</v>
      </c>
      <c r="R37" s="102" t="n">
        <v>7</v>
      </c>
      <c r="S37" s="102" t="n">
        <v>7</v>
      </c>
      <c r="T37" s="102" t="n">
        <v>7</v>
      </c>
      <c r="U37" s="102" t="n">
        <v>7</v>
      </c>
      <c r="V37" s="102" t="n">
        <v>7</v>
      </c>
      <c r="W37" s="102" t="n">
        <v>5.95</v>
      </c>
      <c r="X37" s="102" t="n">
        <v>4.9</v>
      </c>
      <c r="Y37" s="102" t="n">
        <v>3.85</v>
      </c>
      <c r="Z37" s="102" t="n">
        <v>2.8</v>
      </c>
      <c r="AA37" s="102" t="n">
        <v>1.75</v>
      </c>
      <c r="AB37" s="102" t="n">
        <v>1.4</v>
      </c>
      <c r="AC37" s="102" t="n">
        <v>1.05</v>
      </c>
      <c r="AD37" s="102" t="n">
        <v>0.7</v>
      </c>
      <c r="AE37" s="102" t="n">
        <v>0.35</v>
      </c>
      <c r="AF37" s="102" t="n">
        <v>0</v>
      </c>
      <c r="AG37" s="102" t="n">
        <v>0</v>
      </c>
      <c r="AH37" s="102" t="n">
        <v>0</v>
      </c>
      <c r="AI37" s="102" t="n">
        <v>0</v>
      </c>
      <c r="AJ37" s="102" t="n">
        <v>0</v>
      </c>
      <c r="AK37" s="102" t="n">
        <v>0</v>
      </c>
      <c r="AL37" s="102" t="n">
        <v>0</v>
      </c>
      <c r="AM37" s="102" t="n">
        <v>0</v>
      </c>
      <c r="AN37" s="102" t="n">
        <v>0</v>
      </c>
      <c r="AO37" s="102" t="n">
        <v>0</v>
      </c>
      <c r="AP37" s="102" t="n">
        <v>0</v>
      </c>
      <c r="AQ37" s="102" t="n">
        <v>0</v>
      </c>
      <c r="AR37" s="102" t="n">
        <v>0</v>
      </c>
      <c r="AS37" s="102" t="n">
        <v>0</v>
      </c>
      <c r="AT37" s="102" t="n">
        <v>0</v>
      </c>
      <c r="AU37" s="102" t="n">
        <v>0</v>
      </c>
      <c r="AV37" s="102" t="n">
        <v>0</v>
      </c>
      <c r="AW37" s="102" t="n">
        <v>0</v>
      </c>
      <c r="AX37" s="102" t="n">
        <v>0</v>
      </c>
      <c r="AY37" s="102" t="n">
        <v>0</v>
      </c>
      <c r="AZ37" s="102" t="n">
        <v>0</v>
      </c>
      <c r="BA37" s="102" t="n">
        <v>0</v>
      </c>
      <c r="BB37" s="102" t="n">
        <v>0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0.525</v>
      </c>
      <c r="D38" s="102" t="n">
        <v>1.05</v>
      </c>
      <c r="E38" s="102" t="n">
        <v>1.575</v>
      </c>
      <c r="F38" s="102" t="n">
        <v>2.1</v>
      </c>
      <c r="G38" s="102" t="n">
        <v>2.4625</v>
      </c>
      <c r="H38" s="102" t="n">
        <v>2.825</v>
      </c>
      <c r="I38" s="102" t="n">
        <v>3.1875</v>
      </c>
      <c r="J38" s="102" t="n">
        <v>3.55</v>
      </c>
      <c r="K38" s="102" t="n">
        <v>4.05</v>
      </c>
      <c r="L38" s="102" t="n">
        <v>4.55</v>
      </c>
      <c r="M38" s="102" t="n">
        <v>5.325</v>
      </c>
      <c r="N38" s="102" t="n">
        <v>6.1</v>
      </c>
      <c r="O38" s="102" t="n">
        <v>6.65</v>
      </c>
      <c r="P38" s="102" t="n">
        <v>7.2</v>
      </c>
      <c r="Q38" s="102" t="n">
        <v>7.225</v>
      </c>
      <c r="R38" s="102" t="n">
        <v>7.25</v>
      </c>
      <c r="S38" s="102" t="n">
        <v>7.25</v>
      </c>
      <c r="T38" s="102" t="n">
        <v>7.25</v>
      </c>
      <c r="U38" s="102" t="n">
        <v>7.25</v>
      </c>
      <c r="V38" s="102" t="n">
        <v>7.25</v>
      </c>
      <c r="W38" s="102" t="n">
        <v>6.1625</v>
      </c>
      <c r="X38" s="102" t="n">
        <v>5.075</v>
      </c>
      <c r="Y38" s="102" t="n">
        <v>3.9875</v>
      </c>
      <c r="Z38" s="102" t="n">
        <v>2.9</v>
      </c>
      <c r="AA38" s="102" t="n">
        <v>1.8125</v>
      </c>
      <c r="AB38" s="102" t="n">
        <v>1.45</v>
      </c>
      <c r="AC38" s="102" t="n">
        <v>1.0875</v>
      </c>
      <c r="AD38" s="102" t="n">
        <v>0.725</v>
      </c>
      <c r="AE38" s="102" t="n">
        <v>0.3625</v>
      </c>
      <c r="AF38" s="102" t="n">
        <v>0</v>
      </c>
      <c r="AG38" s="102" t="n">
        <v>0</v>
      </c>
      <c r="AH38" s="102" t="n">
        <v>0</v>
      </c>
      <c r="AI38" s="102" t="n">
        <v>0</v>
      </c>
      <c r="AJ38" s="102" t="n">
        <v>0</v>
      </c>
      <c r="AK38" s="102" t="n">
        <v>0</v>
      </c>
      <c r="AL38" s="102" t="n">
        <v>0</v>
      </c>
      <c r="AM38" s="102" t="n">
        <v>0</v>
      </c>
      <c r="AN38" s="102" t="n">
        <v>0</v>
      </c>
      <c r="AO38" s="102" t="n">
        <v>0</v>
      </c>
      <c r="AP38" s="102" t="n">
        <v>0</v>
      </c>
      <c r="AQ38" s="102" t="n">
        <v>0</v>
      </c>
      <c r="AR38" s="102" t="n">
        <v>0</v>
      </c>
      <c r="AS38" s="102" t="n">
        <v>0</v>
      </c>
      <c r="AT38" s="102" t="n">
        <v>0</v>
      </c>
      <c r="AU38" s="102" t="n">
        <v>0</v>
      </c>
      <c r="AV38" s="102" t="n">
        <v>0</v>
      </c>
      <c r="AW38" s="102" t="n">
        <v>0</v>
      </c>
      <c r="AX38" s="102" t="n">
        <v>0</v>
      </c>
      <c r="AY38" s="102" t="n">
        <v>0</v>
      </c>
      <c r="AZ38" s="102" t="n">
        <v>0</v>
      </c>
      <c r="BA38" s="102" t="n">
        <v>0</v>
      </c>
      <c r="BB38" s="102" t="n">
        <v>0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0.55</v>
      </c>
      <c r="D39" s="102" t="n">
        <v>1.1</v>
      </c>
      <c r="E39" s="102" t="n">
        <v>1.65</v>
      </c>
      <c r="F39" s="102" t="n">
        <v>2.2</v>
      </c>
      <c r="G39" s="102" t="n">
        <v>2.55</v>
      </c>
      <c r="H39" s="102" t="n">
        <v>2.9</v>
      </c>
      <c r="I39" s="102" t="n">
        <v>3.25</v>
      </c>
      <c r="J39" s="102" t="n">
        <v>3.6</v>
      </c>
      <c r="K39" s="102" t="n">
        <v>4.1</v>
      </c>
      <c r="L39" s="102" t="n">
        <v>4.6</v>
      </c>
      <c r="M39" s="102" t="n">
        <v>5.4</v>
      </c>
      <c r="N39" s="102" t="n">
        <v>6.2</v>
      </c>
      <c r="O39" s="102" t="n">
        <v>6.8</v>
      </c>
      <c r="P39" s="102" t="n">
        <v>7.4</v>
      </c>
      <c r="Q39" s="102" t="n">
        <v>7.45</v>
      </c>
      <c r="R39" s="102" t="n">
        <v>7.5</v>
      </c>
      <c r="S39" s="102" t="n">
        <v>7.5</v>
      </c>
      <c r="T39" s="102" t="n">
        <v>7.5</v>
      </c>
      <c r="U39" s="102" t="n">
        <v>7.5</v>
      </c>
      <c r="V39" s="102" t="n">
        <v>7.5</v>
      </c>
      <c r="W39" s="102" t="n">
        <v>6.375</v>
      </c>
      <c r="X39" s="102" t="n">
        <v>5.25</v>
      </c>
      <c r="Y39" s="102" t="n">
        <v>4.125</v>
      </c>
      <c r="Z39" s="102" t="n">
        <v>3</v>
      </c>
      <c r="AA39" s="102" t="n">
        <v>1.875</v>
      </c>
      <c r="AB39" s="102" t="n">
        <v>1.5</v>
      </c>
      <c r="AC39" s="102" t="n">
        <v>1.125</v>
      </c>
      <c r="AD39" s="102" t="n">
        <v>0.75</v>
      </c>
      <c r="AE39" s="102" t="n">
        <v>0.375</v>
      </c>
      <c r="AF39" s="102" t="n">
        <v>0</v>
      </c>
      <c r="AG39" s="102" t="n">
        <v>0</v>
      </c>
      <c r="AH39" s="102" t="n">
        <v>0</v>
      </c>
      <c r="AI39" s="102" t="n">
        <v>0</v>
      </c>
      <c r="AJ39" s="102" t="n">
        <v>0</v>
      </c>
      <c r="AK39" s="102" t="n">
        <v>0</v>
      </c>
      <c r="AL39" s="102" t="n">
        <v>0</v>
      </c>
      <c r="AM39" s="102" t="n">
        <v>0</v>
      </c>
      <c r="AN39" s="102" t="n">
        <v>0</v>
      </c>
      <c r="AO39" s="102" t="n">
        <v>0</v>
      </c>
      <c r="AP39" s="102" t="n">
        <v>0</v>
      </c>
      <c r="AQ39" s="102" t="n">
        <v>0</v>
      </c>
      <c r="AR39" s="102" t="n">
        <v>0</v>
      </c>
      <c r="AS39" s="102" t="n">
        <v>0</v>
      </c>
      <c r="AT39" s="102" t="n">
        <v>0</v>
      </c>
      <c r="AU39" s="102" t="n">
        <v>0</v>
      </c>
      <c r="AV39" s="102" t="n">
        <v>0</v>
      </c>
      <c r="AW39" s="102" t="n">
        <v>0</v>
      </c>
      <c r="AX39" s="102" t="n">
        <v>0</v>
      </c>
      <c r="AY39" s="102" t="n">
        <v>0</v>
      </c>
      <c r="AZ39" s="102" t="n">
        <v>0</v>
      </c>
      <c r="BA39" s="102" t="n">
        <v>0</v>
      </c>
      <c r="BB39" s="102" t="n">
        <v>0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0.575</v>
      </c>
      <c r="D40" s="102" t="n">
        <v>1.15</v>
      </c>
      <c r="E40" s="102" t="n">
        <v>1.725</v>
      </c>
      <c r="F40" s="102" t="n">
        <v>2.3</v>
      </c>
      <c r="G40" s="102" t="n">
        <v>2.6375</v>
      </c>
      <c r="H40" s="102" t="n">
        <v>2.975</v>
      </c>
      <c r="I40" s="102" t="n">
        <v>3.3125</v>
      </c>
      <c r="J40" s="102" t="n">
        <v>3.65</v>
      </c>
      <c r="K40" s="102" t="n">
        <v>4.15</v>
      </c>
      <c r="L40" s="102" t="n">
        <v>4.65</v>
      </c>
      <c r="M40" s="102" t="n">
        <v>5.475</v>
      </c>
      <c r="N40" s="102" t="n">
        <v>6.3</v>
      </c>
      <c r="O40" s="102" t="n">
        <v>6.95</v>
      </c>
      <c r="P40" s="102" t="n">
        <v>7.6</v>
      </c>
      <c r="Q40" s="102" t="n">
        <v>7.675</v>
      </c>
      <c r="R40" s="102" t="n">
        <v>7.75</v>
      </c>
      <c r="S40" s="102" t="n">
        <v>7.75</v>
      </c>
      <c r="T40" s="102" t="n">
        <v>7.75</v>
      </c>
      <c r="U40" s="102" t="n">
        <v>7.75</v>
      </c>
      <c r="V40" s="102" t="n">
        <v>7.75</v>
      </c>
      <c r="W40" s="102" t="n">
        <v>6.5875</v>
      </c>
      <c r="X40" s="102" t="n">
        <v>5.425</v>
      </c>
      <c r="Y40" s="102" t="n">
        <v>4.2625</v>
      </c>
      <c r="Z40" s="102" t="n">
        <v>3.1</v>
      </c>
      <c r="AA40" s="102" t="n">
        <v>1.9375</v>
      </c>
      <c r="AB40" s="102" t="n">
        <v>1.55</v>
      </c>
      <c r="AC40" s="102" t="n">
        <v>1.1625</v>
      </c>
      <c r="AD40" s="102" t="n">
        <v>0.775</v>
      </c>
      <c r="AE40" s="102" t="n">
        <v>0.3875</v>
      </c>
      <c r="AF40" s="102" t="n">
        <v>0</v>
      </c>
      <c r="AG40" s="102" t="n">
        <v>0</v>
      </c>
      <c r="AH40" s="102" t="n">
        <v>0</v>
      </c>
      <c r="AI40" s="102" t="n">
        <v>0</v>
      </c>
      <c r="AJ40" s="102" t="n">
        <v>0</v>
      </c>
      <c r="AK40" s="102" t="n">
        <v>0</v>
      </c>
      <c r="AL40" s="102" t="n">
        <v>0</v>
      </c>
      <c r="AM40" s="102" t="n">
        <v>0</v>
      </c>
      <c r="AN40" s="102" t="n">
        <v>0</v>
      </c>
      <c r="AO40" s="102" t="n">
        <v>0</v>
      </c>
      <c r="AP40" s="102" t="n">
        <v>0</v>
      </c>
      <c r="AQ40" s="102" t="n">
        <v>0</v>
      </c>
      <c r="AR40" s="102" t="n">
        <v>0</v>
      </c>
      <c r="AS40" s="102" t="n">
        <v>0</v>
      </c>
      <c r="AT40" s="102" t="n">
        <v>0</v>
      </c>
      <c r="AU40" s="102" t="n">
        <v>0</v>
      </c>
      <c r="AV40" s="102" t="n">
        <v>0</v>
      </c>
      <c r="AW40" s="102" t="n">
        <v>0</v>
      </c>
      <c r="AX40" s="102" t="n">
        <v>0</v>
      </c>
      <c r="AY40" s="102" t="n">
        <v>0</v>
      </c>
      <c r="AZ40" s="102" t="n">
        <v>0</v>
      </c>
      <c r="BA40" s="102" t="n">
        <v>0</v>
      </c>
      <c r="BB40" s="102" t="n">
        <v>0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0.6</v>
      </c>
      <c r="D41" s="102" t="n">
        <v>1.2</v>
      </c>
      <c r="E41" s="102" t="n">
        <v>1.8</v>
      </c>
      <c r="F41" s="102" t="n">
        <v>2.4</v>
      </c>
      <c r="G41" s="102" t="n">
        <v>2.725</v>
      </c>
      <c r="H41" s="102" t="n">
        <v>3.05</v>
      </c>
      <c r="I41" s="102" t="n">
        <v>3.375</v>
      </c>
      <c r="J41" s="102" t="n">
        <v>3.7</v>
      </c>
      <c r="K41" s="102" t="n">
        <v>4.2</v>
      </c>
      <c r="L41" s="102" t="n">
        <v>4.7</v>
      </c>
      <c r="M41" s="102" t="n">
        <v>5.55</v>
      </c>
      <c r="N41" s="102" t="n">
        <v>6.4</v>
      </c>
      <c r="O41" s="102" t="n">
        <v>7.1</v>
      </c>
      <c r="P41" s="102" t="n">
        <v>7.8</v>
      </c>
      <c r="Q41" s="102" t="n">
        <v>7.9</v>
      </c>
      <c r="R41" s="102" t="n">
        <v>8</v>
      </c>
      <c r="S41" s="102" t="n">
        <v>8</v>
      </c>
      <c r="T41" s="102" t="n">
        <v>8</v>
      </c>
      <c r="U41" s="102" t="n">
        <v>8</v>
      </c>
      <c r="V41" s="102" t="n">
        <v>8</v>
      </c>
      <c r="W41" s="102" t="n">
        <v>6.8</v>
      </c>
      <c r="X41" s="102" t="n">
        <v>5.6</v>
      </c>
      <c r="Y41" s="102" t="n">
        <v>4.4</v>
      </c>
      <c r="Z41" s="102" t="n">
        <v>3.2</v>
      </c>
      <c r="AA41" s="102" t="n">
        <v>2</v>
      </c>
      <c r="AB41" s="102" t="n">
        <v>1.6</v>
      </c>
      <c r="AC41" s="102" t="n">
        <v>1.2</v>
      </c>
      <c r="AD41" s="102" t="n">
        <v>0.8</v>
      </c>
      <c r="AE41" s="102" t="n">
        <v>0.4</v>
      </c>
      <c r="AF41" s="102" t="n">
        <v>0</v>
      </c>
      <c r="AG41" s="102" t="n">
        <v>0</v>
      </c>
      <c r="AH41" s="102" t="n">
        <v>0</v>
      </c>
      <c r="AI41" s="102" t="n">
        <v>0</v>
      </c>
      <c r="AJ41" s="102" t="n">
        <v>0</v>
      </c>
      <c r="AK41" s="102" t="n">
        <v>0</v>
      </c>
      <c r="AL41" s="102" t="n">
        <v>0</v>
      </c>
      <c r="AM41" s="102" t="n">
        <v>0</v>
      </c>
      <c r="AN41" s="102" t="n">
        <v>0</v>
      </c>
      <c r="AO41" s="102" t="n">
        <v>0</v>
      </c>
      <c r="AP41" s="102" t="n">
        <v>0</v>
      </c>
      <c r="AQ41" s="102" t="n">
        <v>0</v>
      </c>
      <c r="AR41" s="102" t="n">
        <v>0</v>
      </c>
      <c r="AS41" s="102" t="n">
        <v>0</v>
      </c>
      <c r="AT41" s="102" t="n">
        <v>0</v>
      </c>
      <c r="AU41" s="102" t="n">
        <v>0</v>
      </c>
      <c r="AV41" s="102" t="n">
        <v>0</v>
      </c>
      <c r="AW41" s="102" t="n">
        <v>0</v>
      </c>
      <c r="AX41" s="102" t="n">
        <v>0</v>
      </c>
      <c r="AY41" s="102" t="n">
        <v>0</v>
      </c>
      <c r="AZ41" s="102" t="n">
        <v>0</v>
      </c>
      <c r="BA41" s="102" t="n">
        <v>0</v>
      </c>
      <c r="BB41" s="102" t="n">
        <v>0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0.625</v>
      </c>
      <c r="D42" s="102" t="n">
        <v>1.25</v>
      </c>
      <c r="E42" s="102" t="n">
        <v>1.875</v>
      </c>
      <c r="F42" s="102" t="n">
        <v>2.5</v>
      </c>
      <c r="G42" s="102" t="n">
        <v>2.8125</v>
      </c>
      <c r="H42" s="102" t="n">
        <v>3.125</v>
      </c>
      <c r="I42" s="102" t="n">
        <v>3.4375</v>
      </c>
      <c r="J42" s="102" t="n">
        <v>3.75</v>
      </c>
      <c r="K42" s="102" t="n">
        <v>4.25</v>
      </c>
      <c r="L42" s="102" t="n">
        <v>4.75</v>
      </c>
      <c r="M42" s="102" t="n">
        <v>5.625</v>
      </c>
      <c r="N42" s="102" t="n">
        <v>6.5</v>
      </c>
      <c r="O42" s="102" t="n">
        <v>7.25</v>
      </c>
      <c r="P42" s="102" t="n">
        <v>8</v>
      </c>
      <c r="Q42" s="102" t="n">
        <v>8.125</v>
      </c>
      <c r="R42" s="102" t="n">
        <v>8.25</v>
      </c>
      <c r="S42" s="102" t="n">
        <v>8.25</v>
      </c>
      <c r="T42" s="102" t="n">
        <v>8.25</v>
      </c>
      <c r="U42" s="102" t="n">
        <v>8.25</v>
      </c>
      <c r="V42" s="102" t="n">
        <v>8.25</v>
      </c>
      <c r="W42" s="102" t="n">
        <v>7.0125</v>
      </c>
      <c r="X42" s="102" t="n">
        <v>5.775</v>
      </c>
      <c r="Y42" s="102" t="n">
        <v>4.5375</v>
      </c>
      <c r="Z42" s="102" t="n">
        <v>3.3</v>
      </c>
      <c r="AA42" s="102" t="n">
        <v>2.0625</v>
      </c>
      <c r="AB42" s="102" t="n">
        <v>1.65</v>
      </c>
      <c r="AC42" s="102" t="n">
        <v>1.2375</v>
      </c>
      <c r="AD42" s="102" t="n">
        <v>0.825</v>
      </c>
      <c r="AE42" s="102" t="n">
        <v>0.4125</v>
      </c>
      <c r="AF42" s="102" t="n">
        <v>0</v>
      </c>
      <c r="AG42" s="102" t="n">
        <v>0</v>
      </c>
      <c r="AH42" s="102" t="n">
        <v>0</v>
      </c>
      <c r="AI42" s="102" t="n">
        <v>0</v>
      </c>
      <c r="AJ42" s="102" t="n">
        <v>0</v>
      </c>
      <c r="AK42" s="102" t="n">
        <v>0</v>
      </c>
      <c r="AL42" s="102" t="n">
        <v>0</v>
      </c>
      <c r="AM42" s="102" t="n">
        <v>0</v>
      </c>
      <c r="AN42" s="102" t="n">
        <v>0</v>
      </c>
      <c r="AO42" s="102" t="n">
        <v>0</v>
      </c>
      <c r="AP42" s="102" t="n">
        <v>0</v>
      </c>
      <c r="AQ42" s="102" t="n">
        <v>0</v>
      </c>
      <c r="AR42" s="102" t="n">
        <v>0</v>
      </c>
      <c r="AS42" s="102" t="n">
        <v>0</v>
      </c>
      <c r="AT42" s="102" t="n">
        <v>0</v>
      </c>
      <c r="AU42" s="102" t="n">
        <v>0</v>
      </c>
      <c r="AV42" s="102" t="n">
        <v>0</v>
      </c>
      <c r="AW42" s="102" t="n">
        <v>0</v>
      </c>
      <c r="AX42" s="102" t="n">
        <v>0</v>
      </c>
      <c r="AY42" s="102" t="n">
        <v>0</v>
      </c>
      <c r="AZ42" s="102" t="n">
        <v>0</v>
      </c>
      <c r="BA42" s="102" t="n">
        <v>0</v>
      </c>
      <c r="BB42" s="102" t="n">
        <v>0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0.65</v>
      </c>
      <c r="D43" s="102" t="n">
        <v>1.3</v>
      </c>
      <c r="E43" s="102" t="n">
        <v>1.95</v>
      </c>
      <c r="F43" s="102" t="n">
        <v>2.6</v>
      </c>
      <c r="G43" s="102" t="n">
        <v>2.9</v>
      </c>
      <c r="H43" s="102" t="n">
        <v>3.2</v>
      </c>
      <c r="I43" s="102" t="n">
        <v>3.5</v>
      </c>
      <c r="J43" s="102" t="n">
        <v>3.8</v>
      </c>
      <c r="K43" s="102" t="n">
        <v>4.3</v>
      </c>
      <c r="L43" s="102" t="n">
        <v>4.8</v>
      </c>
      <c r="M43" s="102" t="n">
        <v>5.7</v>
      </c>
      <c r="N43" s="102" t="n">
        <v>6.6</v>
      </c>
      <c r="O43" s="102" t="n">
        <v>7.4</v>
      </c>
      <c r="P43" s="102" t="n">
        <v>8.2</v>
      </c>
      <c r="Q43" s="102" t="n">
        <v>8.35</v>
      </c>
      <c r="R43" s="102" t="n">
        <v>8.5</v>
      </c>
      <c r="S43" s="102" t="n">
        <v>8.5</v>
      </c>
      <c r="T43" s="102" t="n">
        <v>8.5</v>
      </c>
      <c r="U43" s="102" t="n">
        <v>8.5</v>
      </c>
      <c r="V43" s="102" t="n">
        <v>8.5</v>
      </c>
      <c r="W43" s="102" t="n">
        <v>7.225</v>
      </c>
      <c r="X43" s="102" t="n">
        <v>5.95</v>
      </c>
      <c r="Y43" s="102" t="n">
        <v>4.675</v>
      </c>
      <c r="Z43" s="102" t="n">
        <v>3.4</v>
      </c>
      <c r="AA43" s="102" t="n">
        <v>2.125</v>
      </c>
      <c r="AB43" s="102" t="n">
        <v>1.7</v>
      </c>
      <c r="AC43" s="102" t="n">
        <v>1.275</v>
      </c>
      <c r="AD43" s="102" t="n">
        <v>0.85</v>
      </c>
      <c r="AE43" s="102" t="n">
        <v>0.425</v>
      </c>
      <c r="AF43" s="102" t="n">
        <v>0</v>
      </c>
      <c r="AG43" s="102" t="n">
        <v>0</v>
      </c>
      <c r="AH43" s="102" t="n">
        <v>0</v>
      </c>
      <c r="AI43" s="102" t="n">
        <v>0</v>
      </c>
      <c r="AJ43" s="102" t="n">
        <v>0</v>
      </c>
      <c r="AK43" s="102" t="n">
        <v>0</v>
      </c>
      <c r="AL43" s="102" t="n">
        <v>0</v>
      </c>
      <c r="AM43" s="102" t="n">
        <v>0</v>
      </c>
      <c r="AN43" s="102" t="n">
        <v>0</v>
      </c>
      <c r="AO43" s="102" t="n">
        <v>0</v>
      </c>
      <c r="AP43" s="102" t="n">
        <v>0</v>
      </c>
      <c r="AQ43" s="102" t="n">
        <v>0</v>
      </c>
      <c r="AR43" s="102" t="n">
        <v>0</v>
      </c>
      <c r="AS43" s="102" t="n">
        <v>0</v>
      </c>
      <c r="AT43" s="102" t="n">
        <v>0</v>
      </c>
      <c r="AU43" s="102" t="n">
        <v>0</v>
      </c>
      <c r="AV43" s="102" t="n">
        <v>0</v>
      </c>
      <c r="AW43" s="102" t="n">
        <v>0</v>
      </c>
      <c r="AX43" s="102" t="n">
        <v>0</v>
      </c>
      <c r="AY43" s="102" t="n">
        <v>0</v>
      </c>
      <c r="AZ43" s="102" t="n">
        <v>0</v>
      </c>
      <c r="BA43" s="102" t="n">
        <v>0</v>
      </c>
      <c r="BB43" s="102" t="n">
        <v>0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0.675</v>
      </c>
      <c r="D44" s="102" t="n">
        <v>1.35</v>
      </c>
      <c r="E44" s="102" t="n">
        <v>2.025</v>
      </c>
      <c r="F44" s="102" t="n">
        <v>2.7</v>
      </c>
      <c r="G44" s="102" t="n">
        <v>2.9875</v>
      </c>
      <c r="H44" s="102" t="n">
        <v>3.275</v>
      </c>
      <c r="I44" s="102" t="n">
        <v>3.5625</v>
      </c>
      <c r="J44" s="102" t="n">
        <v>3.85</v>
      </c>
      <c r="K44" s="102" t="n">
        <v>4.35</v>
      </c>
      <c r="L44" s="102" t="n">
        <v>4.85</v>
      </c>
      <c r="M44" s="102" t="n">
        <v>5.775</v>
      </c>
      <c r="N44" s="102" t="n">
        <v>6.7</v>
      </c>
      <c r="O44" s="102" t="n">
        <v>7.55</v>
      </c>
      <c r="P44" s="102" t="n">
        <v>8.4</v>
      </c>
      <c r="Q44" s="102" t="n">
        <v>8.575</v>
      </c>
      <c r="R44" s="102" t="n">
        <v>8.75</v>
      </c>
      <c r="S44" s="102" t="n">
        <v>8.75</v>
      </c>
      <c r="T44" s="102" t="n">
        <v>8.75</v>
      </c>
      <c r="U44" s="102" t="n">
        <v>8.75</v>
      </c>
      <c r="V44" s="102" t="n">
        <v>8.75</v>
      </c>
      <c r="W44" s="102" t="n">
        <v>7.4375</v>
      </c>
      <c r="X44" s="102" t="n">
        <v>6.125</v>
      </c>
      <c r="Y44" s="102" t="n">
        <v>4.8125</v>
      </c>
      <c r="Z44" s="102" t="n">
        <v>3.5</v>
      </c>
      <c r="AA44" s="102" t="n">
        <v>2.1875</v>
      </c>
      <c r="AB44" s="102" t="n">
        <v>1.75</v>
      </c>
      <c r="AC44" s="102" t="n">
        <v>1.3125</v>
      </c>
      <c r="AD44" s="102" t="n">
        <v>0.875</v>
      </c>
      <c r="AE44" s="102" t="n">
        <v>0.4375</v>
      </c>
      <c r="AF44" s="102" t="n">
        <v>0</v>
      </c>
      <c r="AG44" s="102" t="n">
        <v>0</v>
      </c>
      <c r="AH44" s="102" t="n">
        <v>0</v>
      </c>
      <c r="AI44" s="102" t="n">
        <v>0</v>
      </c>
      <c r="AJ44" s="102" t="n">
        <v>0</v>
      </c>
      <c r="AK44" s="102" t="n">
        <v>0</v>
      </c>
      <c r="AL44" s="102" t="n">
        <v>0</v>
      </c>
      <c r="AM44" s="102" t="n">
        <v>0</v>
      </c>
      <c r="AN44" s="102" t="n">
        <v>0</v>
      </c>
      <c r="AO44" s="102" t="n">
        <v>0</v>
      </c>
      <c r="AP44" s="102" t="n">
        <v>0</v>
      </c>
      <c r="AQ44" s="102" t="n">
        <v>0</v>
      </c>
      <c r="AR44" s="102" t="n">
        <v>0</v>
      </c>
      <c r="AS44" s="102" t="n">
        <v>0</v>
      </c>
      <c r="AT44" s="102" t="n">
        <v>0</v>
      </c>
      <c r="AU44" s="102" t="n">
        <v>0</v>
      </c>
      <c r="AV44" s="102" t="n">
        <v>0</v>
      </c>
      <c r="AW44" s="102" t="n">
        <v>0</v>
      </c>
      <c r="AX44" s="102" t="n">
        <v>0</v>
      </c>
      <c r="AY44" s="102" t="n">
        <v>0</v>
      </c>
      <c r="AZ44" s="102" t="n">
        <v>0</v>
      </c>
      <c r="BA44" s="102" t="n">
        <v>0</v>
      </c>
      <c r="BB44" s="102" t="n">
        <v>0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0.7</v>
      </c>
      <c r="D45" s="102" t="n">
        <v>1.4</v>
      </c>
      <c r="E45" s="102" t="n">
        <v>2.1</v>
      </c>
      <c r="F45" s="102" t="n">
        <v>2.8</v>
      </c>
      <c r="G45" s="102" t="n">
        <v>3.075</v>
      </c>
      <c r="H45" s="102" t="n">
        <v>3.35</v>
      </c>
      <c r="I45" s="102" t="n">
        <v>3.625</v>
      </c>
      <c r="J45" s="102" t="n">
        <v>3.9</v>
      </c>
      <c r="K45" s="102" t="n">
        <v>4.4</v>
      </c>
      <c r="L45" s="102" t="n">
        <v>4.9</v>
      </c>
      <c r="M45" s="102" t="n">
        <v>5.85</v>
      </c>
      <c r="N45" s="102" t="n">
        <v>6.8</v>
      </c>
      <c r="O45" s="102" t="n">
        <v>7.7</v>
      </c>
      <c r="P45" s="102" t="n">
        <v>8.6</v>
      </c>
      <c r="Q45" s="102" t="n">
        <v>8.8</v>
      </c>
      <c r="R45" s="102" t="n">
        <v>9</v>
      </c>
      <c r="S45" s="102" t="n">
        <v>9</v>
      </c>
      <c r="T45" s="102" t="n">
        <v>9</v>
      </c>
      <c r="U45" s="102" t="n">
        <v>9</v>
      </c>
      <c r="V45" s="102" t="n">
        <v>9</v>
      </c>
      <c r="W45" s="102" t="n">
        <v>7.65</v>
      </c>
      <c r="X45" s="102" t="n">
        <v>6.3</v>
      </c>
      <c r="Y45" s="102" t="n">
        <v>4.95</v>
      </c>
      <c r="Z45" s="102" t="n">
        <v>3.6</v>
      </c>
      <c r="AA45" s="102" t="n">
        <v>2.25</v>
      </c>
      <c r="AB45" s="102" t="n">
        <v>1.8</v>
      </c>
      <c r="AC45" s="102" t="n">
        <v>1.35</v>
      </c>
      <c r="AD45" s="102" t="n">
        <v>0.9</v>
      </c>
      <c r="AE45" s="102" t="n">
        <v>0.45</v>
      </c>
      <c r="AF45" s="102" t="n">
        <v>0</v>
      </c>
      <c r="AG45" s="102" t="n">
        <v>0</v>
      </c>
      <c r="AH45" s="102" t="n">
        <v>0</v>
      </c>
      <c r="AI45" s="102" t="n">
        <v>0</v>
      </c>
      <c r="AJ45" s="102" t="n">
        <v>0</v>
      </c>
      <c r="AK45" s="102" t="n">
        <v>0</v>
      </c>
      <c r="AL45" s="102" t="n">
        <v>0</v>
      </c>
      <c r="AM45" s="102" t="n">
        <v>0</v>
      </c>
      <c r="AN45" s="102" t="n">
        <v>0</v>
      </c>
      <c r="AO45" s="102" t="n">
        <v>0</v>
      </c>
      <c r="AP45" s="102" t="n">
        <v>0</v>
      </c>
      <c r="AQ45" s="102" t="n">
        <v>0</v>
      </c>
      <c r="AR45" s="102" t="n">
        <v>0</v>
      </c>
      <c r="AS45" s="102" t="n">
        <v>0</v>
      </c>
      <c r="AT45" s="102" t="n">
        <v>0</v>
      </c>
      <c r="AU45" s="102" t="n">
        <v>0</v>
      </c>
      <c r="AV45" s="102" t="n">
        <v>0</v>
      </c>
      <c r="AW45" s="102" t="n">
        <v>0</v>
      </c>
      <c r="AX45" s="102" t="n">
        <v>0</v>
      </c>
      <c r="AY45" s="102" t="n">
        <v>0</v>
      </c>
      <c r="AZ45" s="102" t="n">
        <v>0</v>
      </c>
      <c r="BA45" s="102" t="n">
        <v>0</v>
      </c>
      <c r="BB45" s="102" t="n">
        <v>0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0.725</v>
      </c>
      <c r="D46" s="102" t="n">
        <v>1.45</v>
      </c>
      <c r="E46" s="102" t="n">
        <v>2.175</v>
      </c>
      <c r="F46" s="102" t="n">
        <v>2.9</v>
      </c>
      <c r="G46" s="102" t="n">
        <v>3.1625</v>
      </c>
      <c r="H46" s="102" t="n">
        <v>3.425</v>
      </c>
      <c r="I46" s="102" t="n">
        <v>3.6875</v>
      </c>
      <c r="J46" s="102" t="n">
        <v>3.95</v>
      </c>
      <c r="K46" s="102" t="n">
        <v>4.45</v>
      </c>
      <c r="L46" s="102" t="n">
        <v>4.95</v>
      </c>
      <c r="M46" s="102" t="n">
        <v>5.925</v>
      </c>
      <c r="N46" s="102" t="n">
        <v>6.9</v>
      </c>
      <c r="O46" s="102" t="n">
        <v>7.85</v>
      </c>
      <c r="P46" s="102" t="n">
        <v>8.8</v>
      </c>
      <c r="Q46" s="102" t="n">
        <v>9.025</v>
      </c>
      <c r="R46" s="102" t="n">
        <v>9.25</v>
      </c>
      <c r="S46" s="102" t="n">
        <v>9.25</v>
      </c>
      <c r="T46" s="102" t="n">
        <v>9.25</v>
      </c>
      <c r="U46" s="102" t="n">
        <v>9.25</v>
      </c>
      <c r="V46" s="102" t="n">
        <v>9.25</v>
      </c>
      <c r="W46" s="102" t="n">
        <v>7.8625</v>
      </c>
      <c r="X46" s="102" t="n">
        <v>6.475</v>
      </c>
      <c r="Y46" s="102" t="n">
        <v>5.0875</v>
      </c>
      <c r="Z46" s="102" t="n">
        <v>3.7</v>
      </c>
      <c r="AA46" s="102" t="n">
        <v>2.3125</v>
      </c>
      <c r="AB46" s="102" t="n">
        <v>1.85</v>
      </c>
      <c r="AC46" s="102" t="n">
        <v>1.3875</v>
      </c>
      <c r="AD46" s="102" t="n">
        <v>0.925</v>
      </c>
      <c r="AE46" s="102" t="n">
        <v>0.4625</v>
      </c>
      <c r="AF46" s="102" t="n">
        <v>0</v>
      </c>
      <c r="AG46" s="102" t="n">
        <v>0</v>
      </c>
      <c r="AH46" s="102" t="n">
        <v>0</v>
      </c>
      <c r="AI46" s="102" t="n">
        <v>0</v>
      </c>
      <c r="AJ46" s="102" t="n">
        <v>0</v>
      </c>
      <c r="AK46" s="102" t="n">
        <v>0</v>
      </c>
      <c r="AL46" s="102" t="n">
        <v>0</v>
      </c>
      <c r="AM46" s="102" t="n">
        <v>0</v>
      </c>
      <c r="AN46" s="102" t="n">
        <v>0</v>
      </c>
      <c r="AO46" s="102" t="n">
        <v>0</v>
      </c>
      <c r="AP46" s="102" t="n">
        <v>0</v>
      </c>
      <c r="AQ46" s="102" t="n">
        <v>0</v>
      </c>
      <c r="AR46" s="102" t="n">
        <v>0</v>
      </c>
      <c r="AS46" s="102" t="n">
        <v>0</v>
      </c>
      <c r="AT46" s="102" t="n">
        <v>0</v>
      </c>
      <c r="AU46" s="102" t="n">
        <v>0</v>
      </c>
      <c r="AV46" s="102" t="n">
        <v>0</v>
      </c>
      <c r="AW46" s="102" t="n">
        <v>0</v>
      </c>
      <c r="AX46" s="102" t="n">
        <v>0</v>
      </c>
      <c r="AY46" s="102" t="n">
        <v>0</v>
      </c>
      <c r="AZ46" s="102" t="n">
        <v>0</v>
      </c>
      <c r="BA46" s="102" t="n">
        <v>0</v>
      </c>
      <c r="BB46" s="102" t="n">
        <v>0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0.75</v>
      </c>
      <c r="D47" s="102" t="n">
        <v>1.5</v>
      </c>
      <c r="E47" s="102" t="n">
        <v>2.25</v>
      </c>
      <c r="F47" s="102" t="n">
        <v>3</v>
      </c>
      <c r="G47" s="102" t="n">
        <v>3.25</v>
      </c>
      <c r="H47" s="102" t="n">
        <v>3.5</v>
      </c>
      <c r="I47" s="102" t="n">
        <v>3.75</v>
      </c>
      <c r="J47" s="102" t="n">
        <v>4</v>
      </c>
      <c r="K47" s="102" t="n">
        <v>4.5</v>
      </c>
      <c r="L47" s="102" t="n">
        <v>5</v>
      </c>
      <c r="M47" s="102" t="n">
        <v>6</v>
      </c>
      <c r="N47" s="102" t="n">
        <v>7</v>
      </c>
      <c r="O47" s="102" t="n">
        <v>8</v>
      </c>
      <c r="P47" s="102" t="n">
        <v>9</v>
      </c>
      <c r="Q47" s="102" t="n">
        <v>9.25</v>
      </c>
      <c r="R47" s="102" t="n">
        <v>9.5</v>
      </c>
      <c r="S47" s="102" t="n">
        <v>9.5</v>
      </c>
      <c r="T47" s="102" t="n">
        <v>9.5</v>
      </c>
      <c r="U47" s="102" t="n">
        <v>9.5</v>
      </c>
      <c r="V47" s="102" t="n">
        <v>9.5</v>
      </c>
      <c r="W47" s="102" t="n">
        <v>8.075</v>
      </c>
      <c r="X47" s="102" t="n">
        <v>6.65</v>
      </c>
      <c r="Y47" s="102" t="n">
        <v>5.225</v>
      </c>
      <c r="Z47" s="102" t="n">
        <v>3.8</v>
      </c>
      <c r="AA47" s="102" t="n">
        <v>2.375</v>
      </c>
      <c r="AB47" s="102" t="n">
        <v>1.9</v>
      </c>
      <c r="AC47" s="102" t="n">
        <v>1.425</v>
      </c>
      <c r="AD47" s="102" t="n">
        <v>0.95</v>
      </c>
      <c r="AE47" s="102" t="n">
        <v>0.475</v>
      </c>
      <c r="AF47" s="102" t="n">
        <v>0</v>
      </c>
      <c r="AG47" s="102" t="n">
        <v>0</v>
      </c>
      <c r="AH47" s="102" t="n">
        <v>0</v>
      </c>
      <c r="AI47" s="102" t="n">
        <v>0</v>
      </c>
      <c r="AJ47" s="102" t="n">
        <v>0</v>
      </c>
      <c r="AK47" s="102" t="n">
        <v>0</v>
      </c>
      <c r="AL47" s="102" t="n">
        <v>0</v>
      </c>
      <c r="AM47" s="102" t="n">
        <v>0</v>
      </c>
      <c r="AN47" s="102" t="n">
        <v>0</v>
      </c>
      <c r="AO47" s="102" t="n">
        <v>0</v>
      </c>
      <c r="AP47" s="102" t="n">
        <v>0</v>
      </c>
      <c r="AQ47" s="102" t="n">
        <v>0</v>
      </c>
      <c r="AR47" s="102" t="n">
        <v>0</v>
      </c>
      <c r="AS47" s="102" t="n">
        <v>0</v>
      </c>
      <c r="AT47" s="102" t="n">
        <v>0</v>
      </c>
      <c r="AU47" s="102" t="n">
        <v>0</v>
      </c>
      <c r="AV47" s="102" t="n">
        <v>0</v>
      </c>
      <c r="AW47" s="102" t="n">
        <v>0</v>
      </c>
      <c r="AX47" s="102" t="n">
        <v>0</v>
      </c>
      <c r="AY47" s="102" t="n">
        <v>0</v>
      </c>
      <c r="AZ47" s="102" t="n">
        <v>0</v>
      </c>
      <c r="BA47" s="102" t="n">
        <v>0</v>
      </c>
      <c r="BB47" s="102" t="n">
        <v>0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0.75</v>
      </c>
      <c r="D48" s="102" t="n">
        <v>1.5</v>
      </c>
      <c r="E48" s="102" t="n">
        <v>2.25</v>
      </c>
      <c r="F48" s="102" t="n">
        <v>3</v>
      </c>
      <c r="G48" s="102" t="n">
        <v>3.2625</v>
      </c>
      <c r="H48" s="102" t="n">
        <v>3.525</v>
      </c>
      <c r="I48" s="102" t="n">
        <v>3.7875</v>
      </c>
      <c r="J48" s="102" t="n">
        <v>4.05</v>
      </c>
      <c r="K48" s="102" t="n">
        <v>4.575</v>
      </c>
      <c r="L48" s="102" t="n">
        <v>5.1</v>
      </c>
      <c r="M48" s="102" t="n">
        <v>6.1</v>
      </c>
      <c r="N48" s="102" t="n">
        <v>7.1</v>
      </c>
      <c r="O48" s="102" t="n">
        <v>8.15</v>
      </c>
      <c r="P48" s="102" t="n">
        <v>9.2</v>
      </c>
      <c r="Q48" s="102" t="n">
        <v>9.45</v>
      </c>
      <c r="R48" s="102" t="n">
        <v>9.7</v>
      </c>
      <c r="S48" s="102" t="n">
        <v>9.7</v>
      </c>
      <c r="T48" s="102" t="n">
        <v>9.7</v>
      </c>
      <c r="U48" s="102" t="n">
        <v>9.7</v>
      </c>
      <c r="V48" s="102" t="n">
        <v>9.7</v>
      </c>
      <c r="W48" s="102" t="n">
        <v>8.245</v>
      </c>
      <c r="X48" s="102" t="n">
        <v>6.79</v>
      </c>
      <c r="Y48" s="102" t="n">
        <v>5.335</v>
      </c>
      <c r="Z48" s="102" t="n">
        <v>3.88</v>
      </c>
      <c r="AA48" s="102" t="n">
        <v>2.425</v>
      </c>
      <c r="AB48" s="102" t="n">
        <v>1.94</v>
      </c>
      <c r="AC48" s="102" t="n">
        <v>1.455</v>
      </c>
      <c r="AD48" s="102" t="n">
        <v>0.97</v>
      </c>
      <c r="AE48" s="102" t="n">
        <v>0.485</v>
      </c>
      <c r="AF48" s="102" t="n">
        <v>0</v>
      </c>
      <c r="AG48" s="102" t="n">
        <v>0</v>
      </c>
      <c r="AH48" s="102" t="n">
        <v>0</v>
      </c>
      <c r="AI48" s="102" t="n">
        <v>0</v>
      </c>
      <c r="AJ48" s="102" t="n">
        <v>0</v>
      </c>
      <c r="AK48" s="102" t="n">
        <v>0</v>
      </c>
      <c r="AL48" s="102" t="n">
        <v>0</v>
      </c>
      <c r="AM48" s="102" t="n">
        <v>0</v>
      </c>
      <c r="AN48" s="102" t="n">
        <v>0</v>
      </c>
      <c r="AO48" s="102" t="n">
        <v>0</v>
      </c>
      <c r="AP48" s="102" t="n">
        <v>0</v>
      </c>
      <c r="AQ48" s="102" t="n">
        <v>0</v>
      </c>
      <c r="AR48" s="102" t="n">
        <v>0</v>
      </c>
      <c r="AS48" s="102" t="n">
        <v>0</v>
      </c>
      <c r="AT48" s="102" t="n">
        <v>0</v>
      </c>
      <c r="AU48" s="102" t="n">
        <v>0</v>
      </c>
      <c r="AV48" s="102" t="n">
        <v>0</v>
      </c>
      <c r="AW48" s="102" t="n">
        <v>0</v>
      </c>
      <c r="AX48" s="102" t="n">
        <v>0</v>
      </c>
      <c r="AY48" s="102" t="n">
        <v>0</v>
      </c>
      <c r="AZ48" s="102" t="n">
        <v>0</v>
      </c>
      <c r="BA48" s="102" t="n">
        <v>0</v>
      </c>
      <c r="BB48" s="102" t="n">
        <v>0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0.75</v>
      </c>
      <c r="D49" s="102" t="n">
        <v>1.5</v>
      </c>
      <c r="E49" s="102" t="n">
        <v>2.25</v>
      </c>
      <c r="F49" s="102" t="n">
        <v>3</v>
      </c>
      <c r="G49" s="102" t="n">
        <v>3.275</v>
      </c>
      <c r="H49" s="102" t="n">
        <v>3.55</v>
      </c>
      <c r="I49" s="102" t="n">
        <v>3.825</v>
      </c>
      <c r="J49" s="102" t="n">
        <v>4.1</v>
      </c>
      <c r="K49" s="102" t="n">
        <v>4.65</v>
      </c>
      <c r="L49" s="102" t="n">
        <v>5.2</v>
      </c>
      <c r="M49" s="102" t="n">
        <v>6.2</v>
      </c>
      <c r="N49" s="102" t="n">
        <v>7.2</v>
      </c>
      <c r="O49" s="102" t="n">
        <v>8.3</v>
      </c>
      <c r="P49" s="102" t="n">
        <v>9.4</v>
      </c>
      <c r="Q49" s="102" t="n">
        <v>9.65</v>
      </c>
      <c r="R49" s="102" t="n">
        <v>9.9</v>
      </c>
      <c r="S49" s="102" t="n">
        <v>9.9</v>
      </c>
      <c r="T49" s="102" t="n">
        <v>9.9</v>
      </c>
      <c r="U49" s="102" t="n">
        <v>9.9</v>
      </c>
      <c r="V49" s="102" t="n">
        <v>9.9</v>
      </c>
      <c r="W49" s="102" t="n">
        <v>8.415</v>
      </c>
      <c r="X49" s="102" t="n">
        <v>6.93</v>
      </c>
      <c r="Y49" s="102" t="n">
        <v>5.445</v>
      </c>
      <c r="Z49" s="102" t="n">
        <v>3.96</v>
      </c>
      <c r="AA49" s="102" t="n">
        <v>2.475</v>
      </c>
      <c r="AB49" s="102" t="n">
        <v>1.98</v>
      </c>
      <c r="AC49" s="102" t="n">
        <v>1.485</v>
      </c>
      <c r="AD49" s="102" t="n">
        <v>0.99</v>
      </c>
      <c r="AE49" s="102" t="n">
        <v>0.495</v>
      </c>
      <c r="AF49" s="102" t="n">
        <v>0</v>
      </c>
      <c r="AG49" s="102" t="n">
        <v>0</v>
      </c>
      <c r="AH49" s="102" t="n">
        <v>0</v>
      </c>
      <c r="AI49" s="102" t="n">
        <v>0</v>
      </c>
      <c r="AJ49" s="102" t="n">
        <v>0</v>
      </c>
      <c r="AK49" s="102" t="n">
        <v>0</v>
      </c>
      <c r="AL49" s="102" t="n">
        <v>0</v>
      </c>
      <c r="AM49" s="102" t="n">
        <v>0</v>
      </c>
      <c r="AN49" s="102" t="n">
        <v>0</v>
      </c>
      <c r="AO49" s="102" t="n">
        <v>0</v>
      </c>
      <c r="AP49" s="102" t="n">
        <v>0</v>
      </c>
      <c r="AQ49" s="102" t="n">
        <v>0</v>
      </c>
      <c r="AR49" s="102" t="n">
        <v>0</v>
      </c>
      <c r="AS49" s="102" t="n">
        <v>0</v>
      </c>
      <c r="AT49" s="102" t="n">
        <v>0</v>
      </c>
      <c r="AU49" s="102" t="n">
        <v>0</v>
      </c>
      <c r="AV49" s="102" t="n">
        <v>0</v>
      </c>
      <c r="AW49" s="102" t="n">
        <v>0</v>
      </c>
      <c r="AX49" s="102" t="n">
        <v>0</v>
      </c>
      <c r="AY49" s="102" t="n">
        <v>0</v>
      </c>
      <c r="AZ49" s="102" t="n">
        <v>0</v>
      </c>
      <c r="BA49" s="102" t="n">
        <v>0</v>
      </c>
      <c r="BB49" s="102" t="n">
        <v>0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0.75</v>
      </c>
      <c r="D50" s="102" t="n">
        <v>1.5</v>
      </c>
      <c r="E50" s="102" t="n">
        <v>2.25</v>
      </c>
      <c r="F50" s="102" t="n">
        <v>3</v>
      </c>
      <c r="G50" s="102" t="n">
        <v>3.2875</v>
      </c>
      <c r="H50" s="102" t="n">
        <v>3.575</v>
      </c>
      <c r="I50" s="102" t="n">
        <v>3.8625</v>
      </c>
      <c r="J50" s="102" t="n">
        <v>4.15</v>
      </c>
      <c r="K50" s="102" t="n">
        <v>4.725</v>
      </c>
      <c r="L50" s="102" t="n">
        <v>5.3</v>
      </c>
      <c r="M50" s="102" t="n">
        <v>6.3</v>
      </c>
      <c r="N50" s="102" t="n">
        <v>7.3</v>
      </c>
      <c r="O50" s="102" t="n">
        <v>8.45</v>
      </c>
      <c r="P50" s="102" t="n">
        <v>9.6</v>
      </c>
      <c r="Q50" s="102" t="n">
        <v>9.85</v>
      </c>
      <c r="R50" s="102" t="n">
        <v>10.1</v>
      </c>
      <c r="S50" s="102" t="n">
        <v>10.1</v>
      </c>
      <c r="T50" s="102" t="n">
        <v>10.1</v>
      </c>
      <c r="U50" s="102" t="n">
        <v>10.1</v>
      </c>
      <c r="V50" s="102" t="n">
        <v>10.1</v>
      </c>
      <c r="W50" s="102" t="n">
        <v>8.585</v>
      </c>
      <c r="X50" s="102" t="n">
        <v>7.07</v>
      </c>
      <c r="Y50" s="102" t="n">
        <v>5.555</v>
      </c>
      <c r="Z50" s="102" t="n">
        <v>4.04</v>
      </c>
      <c r="AA50" s="102" t="n">
        <v>2.525</v>
      </c>
      <c r="AB50" s="102" t="n">
        <v>2.02</v>
      </c>
      <c r="AC50" s="102" t="n">
        <v>1.515</v>
      </c>
      <c r="AD50" s="102" t="n">
        <v>1.01</v>
      </c>
      <c r="AE50" s="102" t="n">
        <v>0.505</v>
      </c>
      <c r="AF50" s="102" t="n">
        <v>0</v>
      </c>
      <c r="AG50" s="102" t="n">
        <v>0</v>
      </c>
      <c r="AH50" s="102" t="n">
        <v>0</v>
      </c>
      <c r="AI50" s="102" t="n">
        <v>0</v>
      </c>
      <c r="AJ50" s="102" t="n">
        <v>0</v>
      </c>
      <c r="AK50" s="102" t="n">
        <v>0</v>
      </c>
      <c r="AL50" s="102" t="n">
        <v>0</v>
      </c>
      <c r="AM50" s="102" t="n">
        <v>0</v>
      </c>
      <c r="AN50" s="102" t="n">
        <v>0</v>
      </c>
      <c r="AO50" s="102" t="n">
        <v>0</v>
      </c>
      <c r="AP50" s="102" t="n">
        <v>0</v>
      </c>
      <c r="AQ50" s="102" t="n">
        <v>0</v>
      </c>
      <c r="AR50" s="102" t="n">
        <v>0</v>
      </c>
      <c r="AS50" s="102" t="n">
        <v>0</v>
      </c>
      <c r="AT50" s="102" t="n">
        <v>0</v>
      </c>
      <c r="AU50" s="102" t="n">
        <v>0</v>
      </c>
      <c r="AV50" s="102" t="n">
        <v>0</v>
      </c>
      <c r="AW50" s="102" t="n">
        <v>0</v>
      </c>
      <c r="AX50" s="102" t="n">
        <v>0</v>
      </c>
      <c r="AY50" s="102" t="n">
        <v>0</v>
      </c>
      <c r="AZ50" s="102" t="n">
        <v>0</v>
      </c>
      <c r="BA50" s="102" t="n">
        <v>0</v>
      </c>
      <c r="BB50" s="102" t="n">
        <v>0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0.75</v>
      </c>
      <c r="D51" s="102" t="n">
        <v>1.5</v>
      </c>
      <c r="E51" s="102" t="n">
        <v>2.25</v>
      </c>
      <c r="F51" s="102" t="n">
        <v>3</v>
      </c>
      <c r="G51" s="102" t="n">
        <v>3.3</v>
      </c>
      <c r="H51" s="102" t="n">
        <v>3.6</v>
      </c>
      <c r="I51" s="102" t="n">
        <v>3.9</v>
      </c>
      <c r="J51" s="102" t="n">
        <v>4.2</v>
      </c>
      <c r="K51" s="102" t="n">
        <v>4.8</v>
      </c>
      <c r="L51" s="102" t="n">
        <v>5.4</v>
      </c>
      <c r="M51" s="102" t="n">
        <v>6.4</v>
      </c>
      <c r="N51" s="102" t="n">
        <v>7.4</v>
      </c>
      <c r="O51" s="102" t="n">
        <v>8.6</v>
      </c>
      <c r="P51" s="102" t="n">
        <v>9.8</v>
      </c>
      <c r="Q51" s="102" t="n">
        <v>10.05</v>
      </c>
      <c r="R51" s="102" t="n">
        <v>10.3</v>
      </c>
      <c r="S51" s="102" t="n">
        <v>10.3</v>
      </c>
      <c r="T51" s="102" t="n">
        <v>10.3</v>
      </c>
      <c r="U51" s="102" t="n">
        <v>10.3</v>
      </c>
      <c r="V51" s="102" t="n">
        <v>10.3</v>
      </c>
      <c r="W51" s="102" t="n">
        <v>8.755</v>
      </c>
      <c r="X51" s="102" t="n">
        <v>7.21</v>
      </c>
      <c r="Y51" s="102" t="n">
        <v>5.665</v>
      </c>
      <c r="Z51" s="102" t="n">
        <v>4.12</v>
      </c>
      <c r="AA51" s="102" t="n">
        <v>2.575</v>
      </c>
      <c r="AB51" s="102" t="n">
        <v>2.06</v>
      </c>
      <c r="AC51" s="102" t="n">
        <v>1.545</v>
      </c>
      <c r="AD51" s="102" t="n">
        <v>1.03</v>
      </c>
      <c r="AE51" s="102" t="n">
        <v>0.515</v>
      </c>
      <c r="AF51" s="102" t="n">
        <v>0</v>
      </c>
      <c r="AG51" s="102" t="n">
        <v>0</v>
      </c>
      <c r="AH51" s="102" t="n">
        <v>0</v>
      </c>
      <c r="AI51" s="102" t="n">
        <v>0</v>
      </c>
      <c r="AJ51" s="102" t="n">
        <v>0</v>
      </c>
      <c r="AK51" s="102" t="n">
        <v>0</v>
      </c>
      <c r="AL51" s="102" t="n">
        <v>0</v>
      </c>
      <c r="AM51" s="102" t="n">
        <v>0</v>
      </c>
      <c r="AN51" s="102" t="n">
        <v>0</v>
      </c>
      <c r="AO51" s="102" t="n">
        <v>0</v>
      </c>
      <c r="AP51" s="102" t="n">
        <v>0</v>
      </c>
      <c r="AQ51" s="102" t="n">
        <v>0</v>
      </c>
      <c r="AR51" s="102" t="n">
        <v>0</v>
      </c>
      <c r="AS51" s="102" t="n">
        <v>0</v>
      </c>
      <c r="AT51" s="102" t="n">
        <v>0</v>
      </c>
      <c r="AU51" s="102" t="n">
        <v>0</v>
      </c>
      <c r="AV51" s="102" t="n">
        <v>0</v>
      </c>
      <c r="AW51" s="102" t="n">
        <v>0</v>
      </c>
      <c r="AX51" s="102" t="n">
        <v>0</v>
      </c>
      <c r="AY51" s="102" t="n">
        <v>0</v>
      </c>
      <c r="AZ51" s="102" t="n">
        <v>0</v>
      </c>
      <c r="BA51" s="102" t="n">
        <v>0</v>
      </c>
      <c r="BB51" s="102" t="n">
        <v>0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0.75</v>
      </c>
      <c r="D52" s="102" t="n">
        <v>1.5</v>
      </c>
      <c r="E52" s="102" t="n">
        <v>2.25</v>
      </c>
      <c r="F52" s="102" t="n">
        <v>3</v>
      </c>
      <c r="G52" s="102" t="n">
        <v>3.3125</v>
      </c>
      <c r="H52" s="102" t="n">
        <v>3.625</v>
      </c>
      <c r="I52" s="102" t="n">
        <v>3.9375</v>
      </c>
      <c r="J52" s="102" t="n">
        <v>4.25</v>
      </c>
      <c r="K52" s="102" t="n">
        <v>4.875</v>
      </c>
      <c r="L52" s="102" t="n">
        <v>5.5</v>
      </c>
      <c r="M52" s="102" t="n">
        <v>6.5</v>
      </c>
      <c r="N52" s="102" t="n">
        <v>7.5</v>
      </c>
      <c r="O52" s="102" t="n">
        <v>8.75</v>
      </c>
      <c r="P52" s="102" t="n">
        <v>10</v>
      </c>
      <c r="Q52" s="102" t="n">
        <v>10.25</v>
      </c>
      <c r="R52" s="102" t="n">
        <v>10.5</v>
      </c>
      <c r="S52" s="102" t="n">
        <v>10.5</v>
      </c>
      <c r="T52" s="102" t="n">
        <v>10.5</v>
      </c>
      <c r="U52" s="102" t="n">
        <v>10.5</v>
      </c>
      <c r="V52" s="102" t="n">
        <v>10.5</v>
      </c>
      <c r="W52" s="102" t="n">
        <v>8.925</v>
      </c>
      <c r="X52" s="102" t="n">
        <v>7.35</v>
      </c>
      <c r="Y52" s="102" t="n">
        <v>5.775</v>
      </c>
      <c r="Z52" s="102" t="n">
        <v>4.2</v>
      </c>
      <c r="AA52" s="102" t="n">
        <v>2.625</v>
      </c>
      <c r="AB52" s="102" t="n">
        <v>2.1</v>
      </c>
      <c r="AC52" s="102" t="n">
        <v>1.575</v>
      </c>
      <c r="AD52" s="102" t="n">
        <v>1.05</v>
      </c>
      <c r="AE52" s="102" t="n">
        <v>0.525</v>
      </c>
      <c r="AF52" s="102" t="n">
        <v>0</v>
      </c>
      <c r="AG52" s="102" t="n">
        <v>0</v>
      </c>
      <c r="AH52" s="102" t="n">
        <v>0</v>
      </c>
      <c r="AI52" s="102" t="n">
        <v>0</v>
      </c>
      <c r="AJ52" s="102" t="n">
        <v>0</v>
      </c>
      <c r="AK52" s="102" t="n">
        <v>0</v>
      </c>
      <c r="AL52" s="102" t="n">
        <v>0</v>
      </c>
      <c r="AM52" s="102" t="n">
        <v>0</v>
      </c>
      <c r="AN52" s="102" t="n">
        <v>0</v>
      </c>
      <c r="AO52" s="102" t="n">
        <v>0</v>
      </c>
      <c r="AP52" s="102" t="n">
        <v>0</v>
      </c>
      <c r="AQ52" s="102" t="n">
        <v>0</v>
      </c>
      <c r="AR52" s="102" t="n">
        <v>0</v>
      </c>
      <c r="AS52" s="102" t="n">
        <v>0</v>
      </c>
      <c r="AT52" s="102" t="n">
        <v>0</v>
      </c>
      <c r="AU52" s="102" t="n">
        <v>0</v>
      </c>
      <c r="AV52" s="102" t="n">
        <v>0</v>
      </c>
      <c r="AW52" s="102" t="n">
        <v>0</v>
      </c>
      <c r="AX52" s="102" t="n">
        <v>0</v>
      </c>
      <c r="AY52" s="102" t="n">
        <v>0</v>
      </c>
      <c r="AZ52" s="102" t="n">
        <v>0</v>
      </c>
      <c r="BA52" s="102" t="n">
        <v>0</v>
      </c>
      <c r="BB52" s="102" t="n">
        <v>0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0.75</v>
      </c>
      <c r="D53" s="102" t="n">
        <v>1.5</v>
      </c>
      <c r="E53" s="102" t="n">
        <v>2.25</v>
      </c>
      <c r="F53" s="102" t="n">
        <v>3</v>
      </c>
      <c r="G53" s="102" t="n">
        <v>3.325</v>
      </c>
      <c r="H53" s="102" t="n">
        <v>3.65</v>
      </c>
      <c r="I53" s="102" t="n">
        <v>3.975</v>
      </c>
      <c r="J53" s="102" t="n">
        <v>4.3</v>
      </c>
      <c r="K53" s="102" t="n">
        <v>4.95</v>
      </c>
      <c r="L53" s="102" t="n">
        <v>5.6</v>
      </c>
      <c r="M53" s="102" t="n">
        <v>6.6</v>
      </c>
      <c r="N53" s="102" t="n">
        <v>7.6</v>
      </c>
      <c r="O53" s="102" t="n">
        <v>8.9</v>
      </c>
      <c r="P53" s="102" t="n">
        <v>10.2</v>
      </c>
      <c r="Q53" s="102" t="n">
        <v>10.45</v>
      </c>
      <c r="R53" s="102" t="n">
        <v>10.7</v>
      </c>
      <c r="S53" s="102" t="n">
        <v>10.7</v>
      </c>
      <c r="T53" s="102" t="n">
        <v>10.7</v>
      </c>
      <c r="U53" s="102" t="n">
        <v>10.7</v>
      </c>
      <c r="V53" s="102" t="n">
        <v>10.7</v>
      </c>
      <c r="W53" s="102" t="n">
        <v>9.095</v>
      </c>
      <c r="X53" s="102" t="n">
        <v>7.49</v>
      </c>
      <c r="Y53" s="102" t="n">
        <v>5.885</v>
      </c>
      <c r="Z53" s="102" t="n">
        <v>4.28</v>
      </c>
      <c r="AA53" s="102" t="n">
        <v>2.675</v>
      </c>
      <c r="AB53" s="102" t="n">
        <v>2.14</v>
      </c>
      <c r="AC53" s="102" t="n">
        <v>1.605</v>
      </c>
      <c r="AD53" s="102" t="n">
        <v>1.07</v>
      </c>
      <c r="AE53" s="102" t="n">
        <v>0.535</v>
      </c>
      <c r="AF53" s="102" t="n">
        <v>0</v>
      </c>
      <c r="AG53" s="102" t="n">
        <v>0</v>
      </c>
      <c r="AH53" s="102" t="n">
        <v>0</v>
      </c>
      <c r="AI53" s="102" t="n">
        <v>0</v>
      </c>
      <c r="AJ53" s="102" t="n">
        <v>0</v>
      </c>
      <c r="AK53" s="102" t="n">
        <v>0</v>
      </c>
      <c r="AL53" s="102" t="n">
        <v>0</v>
      </c>
      <c r="AM53" s="102" t="n">
        <v>0</v>
      </c>
      <c r="AN53" s="102" t="n">
        <v>0</v>
      </c>
      <c r="AO53" s="102" t="n">
        <v>0</v>
      </c>
      <c r="AP53" s="102" t="n">
        <v>0</v>
      </c>
      <c r="AQ53" s="102" t="n">
        <v>0</v>
      </c>
      <c r="AR53" s="102" t="n">
        <v>0</v>
      </c>
      <c r="AS53" s="102" t="n">
        <v>0</v>
      </c>
      <c r="AT53" s="102" t="n">
        <v>0</v>
      </c>
      <c r="AU53" s="102" t="n">
        <v>0</v>
      </c>
      <c r="AV53" s="102" t="n">
        <v>0</v>
      </c>
      <c r="AW53" s="102" t="n">
        <v>0</v>
      </c>
      <c r="AX53" s="102" t="n">
        <v>0</v>
      </c>
      <c r="AY53" s="102" t="n">
        <v>0</v>
      </c>
      <c r="AZ53" s="102" t="n">
        <v>0</v>
      </c>
      <c r="BA53" s="102" t="n">
        <v>0</v>
      </c>
      <c r="BB53" s="102" t="n">
        <v>0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0.75</v>
      </c>
      <c r="D54" s="102" t="n">
        <v>1.5</v>
      </c>
      <c r="E54" s="102" t="n">
        <v>2.25</v>
      </c>
      <c r="F54" s="102" t="n">
        <v>3</v>
      </c>
      <c r="G54" s="102" t="n">
        <v>3.3375</v>
      </c>
      <c r="H54" s="102" t="n">
        <v>3.675</v>
      </c>
      <c r="I54" s="102" t="n">
        <v>4.0125</v>
      </c>
      <c r="J54" s="102" t="n">
        <v>4.35</v>
      </c>
      <c r="K54" s="102" t="n">
        <v>5.025</v>
      </c>
      <c r="L54" s="102" t="n">
        <v>5.7</v>
      </c>
      <c r="M54" s="102" t="n">
        <v>6.7</v>
      </c>
      <c r="N54" s="102" t="n">
        <v>7.7</v>
      </c>
      <c r="O54" s="102" t="n">
        <v>9.05</v>
      </c>
      <c r="P54" s="102" t="n">
        <v>10.4</v>
      </c>
      <c r="Q54" s="102" t="n">
        <v>10.65</v>
      </c>
      <c r="R54" s="102" t="n">
        <v>10.9</v>
      </c>
      <c r="S54" s="102" t="n">
        <v>10.9</v>
      </c>
      <c r="T54" s="102" t="n">
        <v>10.9</v>
      </c>
      <c r="U54" s="102" t="n">
        <v>10.9</v>
      </c>
      <c r="V54" s="102" t="n">
        <v>10.9</v>
      </c>
      <c r="W54" s="102" t="n">
        <v>9.265</v>
      </c>
      <c r="X54" s="102" t="n">
        <v>7.63</v>
      </c>
      <c r="Y54" s="102" t="n">
        <v>5.995</v>
      </c>
      <c r="Z54" s="102" t="n">
        <v>4.36</v>
      </c>
      <c r="AA54" s="102" t="n">
        <v>2.725</v>
      </c>
      <c r="AB54" s="102" t="n">
        <v>2.18</v>
      </c>
      <c r="AC54" s="102" t="n">
        <v>1.635</v>
      </c>
      <c r="AD54" s="102" t="n">
        <v>1.09</v>
      </c>
      <c r="AE54" s="102" t="n">
        <v>0.545</v>
      </c>
      <c r="AF54" s="102" t="n">
        <v>0</v>
      </c>
      <c r="AG54" s="102" t="n">
        <v>0</v>
      </c>
      <c r="AH54" s="102" t="n">
        <v>0</v>
      </c>
      <c r="AI54" s="102" t="n">
        <v>0</v>
      </c>
      <c r="AJ54" s="102" t="n">
        <v>0</v>
      </c>
      <c r="AK54" s="102" t="n">
        <v>0</v>
      </c>
      <c r="AL54" s="102" t="n">
        <v>0</v>
      </c>
      <c r="AM54" s="102" t="n">
        <v>0</v>
      </c>
      <c r="AN54" s="102" t="n">
        <v>0</v>
      </c>
      <c r="AO54" s="102" t="n">
        <v>0</v>
      </c>
      <c r="AP54" s="102" t="n">
        <v>0</v>
      </c>
      <c r="AQ54" s="102" t="n">
        <v>0</v>
      </c>
      <c r="AR54" s="102" t="n">
        <v>0</v>
      </c>
      <c r="AS54" s="102" t="n">
        <v>0</v>
      </c>
      <c r="AT54" s="102" t="n">
        <v>0</v>
      </c>
      <c r="AU54" s="102" t="n">
        <v>0</v>
      </c>
      <c r="AV54" s="102" t="n">
        <v>0</v>
      </c>
      <c r="AW54" s="102" t="n">
        <v>0</v>
      </c>
      <c r="AX54" s="102" t="n">
        <v>0</v>
      </c>
      <c r="AY54" s="102" t="n">
        <v>0</v>
      </c>
      <c r="AZ54" s="102" t="n">
        <v>0</v>
      </c>
      <c r="BA54" s="102" t="n">
        <v>0</v>
      </c>
      <c r="BB54" s="102" t="n">
        <v>0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0.75</v>
      </c>
      <c r="D55" s="102" t="n">
        <v>1.5</v>
      </c>
      <c r="E55" s="102" t="n">
        <v>2.25</v>
      </c>
      <c r="F55" s="102" t="n">
        <v>3</v>
      </c>
      <c r="G55" s="102" t="n">
        <v>3.35</v>
      </c>
      <c r="H55" s="102" t="n">
        <v>3.7</v>
      </c>
      <c r="I55" s="102" t="n">
        <v>4.05</v>
      </c>
      <c r="J55" s="102" t="n">
        <v>4.4</v>
      </c>
      <c r="K55" s="102" t="n">
        <v>5.1</v>
      </c>
      <c r="L55" s="102" t="n">
        <v>5.8</v>
      </c>
      <c r="M55" s="102" t="n">
        <v>6.8</v>
      </c>
      <c r="N55" s="102" t="n">
        <v>7.8</v>
      </c>
      <c r="O55" s="102" t="n">
        <v>9.2</v>
      </c>
      <c r="P55" s="102" t="n">
        <v>10.6</v>
      </c>
      <c r="Q55" s="102" t="n">
        <v>10.85</v>
      </c>
      <c r="R55" s="102" t="n">
        <v>11.1</v>
      </c>
      <c r="S55" s="102" t="n">
        <v>11.1</v>
      </c>
      <c r="T55" s="102" t="n">
        <v>11.1</v>
      </c>
      <c r="U55" s="102" t="n">
        <v>11.1</v>
      </c>
      <c r="V55" s="102" t="n">
        <v>11.1</v>
      </c>
      <c r="W55" s="102" t="n">
        <v>9.435</v>
      </c>
      <c r="X55" s="102" t="n">
        <v>7.77</v>
      </c>
      <c r="Y55" s="102" t="n">
        <v>6.105</v>
      </c>
      <c r="Z55" s="102" t="n">
        <v>4.44</v>
      </c>
      <c r="AA55" s="102" t="n">
        <v>2.775</v>
      </c>
      <c r="AB55" s="102" t="n">
        <v>2.22</v>
      </c>
      <c r="AC55" s="102" t="n">
        <v>1.665</v>
      </c>
      <c r="AD55" s="102" t="n">
        <v>1.11</v>
      </c>
      <c r="AE55" s="102" t="n">
        <v>0.555</v>
      </c>
      <c r="AF55" s="102" t="n">
        <v>0</v>
      </c>
      <c r="AG55" s="102" t="n">
        <v>0</v>
      </c>
      <c r="AH55" s="102" t="n">
        <v>0</v>
      </c>
      <c r="AI55" s="102" t="n">
        <v>0</v>
      </c>
      <c r="AJ55" s="102" t="n">
        <v>0</v>
      </c>
      <c r="AK55" s="102" t="n">
        <v>0</v>
      </c>
      <c r="AL55" s="102" t="n">
        <v>0</v>
      </c>
      <c r="AM55" s="102" t="n">
        <v>0</v>
      </c>
      <c r="AN55" s="102" t="n">
        <v>0</v>
      </c>
      <c r="AO55" s="102" t="n">
        <v>0</v>
      </c>
      <c r="AP55" s="102" t="n">
        <v>0</v>
      </c>
      <c r="AQ55" s="102" t="n">
        <v>0</v>
      </c>
      <c r="AR55" s="102" t="n">
        <v>0</v>
      </c>
      <c r="AS55" s="102" t="n">
        <v>0</v>
      </c>
      <c r="AT55" s="102" t="n">
        <v>0</v>
      </c>
      <c r="AU55" s="102" t="n">
        <v>0</v>
      </c>
      <c r="AV55" s="102" t="n">
        <v>0</v>
      </c>
      <c r="AW55" s="102" t="n">
        <v>0</v>
      </c>
      <c r="AX55" s="102" t="n">
        <v>0</v>
      </c>
      <c r="AY55" s="102" t="n">
        <v>0</v>
      </c>
      <c r="AZ55" s="102" t="n">
        <v>0</v>
      </c>
      <c r="BA55" s="102" t="n">
        <v>0</v>
      </c>
      <c r="BB55" s="102" t="n">
        <v>0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0.75</v>
      </c>
      <c r="D56" s="102" t="n">
        <v>1.5</v>
      </c>
      <c r="E56" s="102" t="n">
        <v>2.25</v>
      </c>
      <c r="F56" s="102" t="n">
        <v>3</v>
      </c>
      <c r="G56" s="102" t="n">
        <v>3.3625</v>
      </c>
      <c r="H56" s="102" t="n">
        <v>3.725</v>
      </c>
      <c r="I56" s="102" t="n">
        <v>4.0875</v>
      </c>
      <c r="J56" s="102" t="n">
        <v>4.45</v>
      </c>
      <c r="K56" s="102" t="n">
        <v>5.175</v>
      </c>
      <c r="L56" s="102" t="n">
        <v>5.9</v>
      </c>
      <c r="M56" s="102" t="n">
        <v>6.9</v>
      </c>
      <c r="N56" s="102" t="n">
        <v>7.9</v>
      </c>
      <c r="O56" s="102" t="n">
        <v>9.35</v>
      </c>
      <c r="P56" s="102" t="n">
        <v>10.8</v>
      </c>
      <c r="Q56" s="102" t="n">
        <v>11.05</v>
      </c>
      <c r="R56" s="102" t="n">
        <v>11.3</v>
      </c>
      <c r="S56" s="102" t="n">
        <v>11.3</v>
      </c>
      <c r="T56" s="102" t="n">
        <v>11.3</v>
      </c>
      <c r="U56" s="102" t="n">
        <v>11.3</v>
      </c>
      <c r="V56" s="102" t="n">
        <v>11.3</v>
      </c>
      <c r="W56" s="102" t="n">
        <v>9.605</v>
      </c>
      <c r="X56" s="102" t="n">
        <v>7.91</v>
      </c>
      <c r="Y56" s="102" t="n">
        <v>6.215</v>
      </c>
      <c r="Z56" s="102" t="n">
        <v>4.52</v>
      </c>
      <c r="AA56" s="102" t="n">
        <v>2.825</v>
      </c>
      <c r="AB56" s="102" t="n">
        <v>2.26</v>
      </c>
      <c r="AC56" s="102" t="n">
        <v>1.695</v>
      </c>
      <c r="AD56" s="102" t="n">
        <v>1.13</v>
      </c>
      <c r="AE56" s="102" t="n">
        <v>0.565</v>
      </c>
      <c r="AF56" s="102" t="n">
        <v>0</v>
      </c>
      <c r="AG56" s="102" t="n">
        <v>0</v>
      </c>
      <c r="AH56" s="102" t="n">
        <v>0</v>
      </c>
      <c r="AI56" s="102" t="n">
        <v>0</v>
      </c>
      <c r="AJ56" s="102" t="n">
        <v>0</v>
      </c>
      <c r="AK56" s="102" t="n">
        <v>0</v>
      </c>
      <c r="AL56" s="102" t="n">
        <v>0</v>
      </c>
      <c r="AM56" s="102" t="n">
        <v>0</v>
      </c>
      <c r="AN56" s="102" t="n">
        <v>0</v>
      </c>
      <c r="AO56" s="102" t="n">
        <v>0</v>
      </c>
      <c r="AP56" s="102" t="n">
        <v>0</v>
      </c>
      <c r="AQ56" s="102" t="n">
        <v>0</v>
      </c>
      <c r="AR56" s="102" t="n">
        <v>0</v>
      </c>
      <c r="AS56" s="102" t="n">
        <v>0</v>
      </c>
      <c r="AT56" s="102" t="n">
        <v>0</v>
      </c>
      <c r="AU56" s="102" t="n">
        <v>0</v>
      </c>
      <c r="AV56" s="102" t="n">
        <v>0</v>
      </c>
      <c r="AW56" s="102" t="n">
        <v>0</v>
      </c>
      <c r="AX56" s="102" t="n">
        <v>0</v>
      </c>
      <c r="AY56" s="102" t="n">
        <v>0</v>
      </c>
      <c r="AZ56" s="102" t="n">
        <v>0</v>
      </c>
      <c r="BA56" s="102" t="n">
        <v>0</v>
      </c>
      <c r="BB56" s="102" t="n">
        <v>0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0.75</v>
      </c>
      <c r="D57" s="102" t="n">
        <v>1.5</v>
      </c>
      <c r="E57" s="102" t="n">
        <v>2.25</v>
      </c>
      <c r="F57" s="102" t="n">
        <v>3</v>
      </c>
      <c r="G57" s="102" t="n">
        <v>3.375</v>
      </c>
      <c r="H57" s="102" t="n">
        <v>3.75</v>
      </c>
      <c r="I57" s="102" t="n">
        <v>4.125</v>
      </c>
      <c r="J57" s="102" t="n">
        <v>4.5</v>
      </c>
      <c r="K57" s="102" t="n">
        <v>5.25</v>
      </c>
      <c r="L57" s="102" t="n">
        <v>6</v>
      </c>
      <c r="M57" s="102" t="n">
        <v>7</v>
      </c>
      <c r="N57" s="102" t="n">
        <v>8</v>
      </c>
      <c r="O57" s="102" t="n">
        <v>9.5</v>
      </c>
      <c r="P57" s="102" t="n">
        <v>11</v>
      </c>
      <c r="Q57" s="102" t="n">
        <v>11.25</v>
      </c>
      <c r="R57" s="102" t="n">
        <v>11.5</v>
      </c>
      <c r="S57" s="102" t="n">
        <v>11.5</v>
      </c>
      <c r="T57" s="102" t="n">
        <v>11.5</v>
      </c>
      <c r="U57" s="102" t="n">
        <v>11.5</v>
      </c>
      <c r="V57" s="102" t="n">
        <v>11.5</v>
      </c>
      <c r="W57" s="102" t="n">
        <v>9.775</v>
      </c>
      <c r="X57" s="102" t="n">
        <v>8.05</v>
      </c>
      <c r="Y57" s="102" t="n">
        <v>6.325</v>
      </c>
      <c r="Z57" s="102" t="n">
        <v>4.6</v>
      </c>
      <c r="AA57" s="102" t="n">
        <v>2.875</v>
      </c>
      <c r="AB57" s="102" t="n">
        <v>2.3</v>
      </c>
      <c r="AC57" s="102" t="n">
        <v>1.725</v>
      </c>
      <c r="AD57" s="102" t="n">
        <v>1.15</v>
      </c>
      <c r="AE57" s="102" t="n">
        <v>0.575</v>
      </c>
      <c r="AF57" s="102" t="n">
        <v>0</v>
      </c>
      <c r="AG57" s="102" t="n">
        <v>0</v>
      </c>
      <c r="AH57" s="102" t="n">
        <v>0</v>
      </c>
      <c r="AI57" s="102" t="n">
        <v>0</v>
      </c>
      <c r="AJ57" s="102" t="n">
        <v>0</v>
      </c>
      <c r="AK57" s="102" t="n">
        <v>0</v>
      </c>
      <c r="AL57" s="102" t="n">
        <v>0</v>
      </c>
      <c r="AM57" s="102" t="n">
        <v>0</v>
      </c>
      <c r="AN57" s="102" t="n">
        <v>0</v>
      </c>
      <c r="AO57" s="102" t="n">
        <v>0</v>
      </c>
      <c r="AP57" s="102" t="n">
        <v>0</v>
      </c>
      <c r="AQ57" s="102" t="n">
        <v>0</v>
      </c>
      <c r="AR57" s="102" t="n">
        <v>0</v>
      </c>
      <c r="AS57" s="102" t="n">
        <v>0</v>
      </c>
      <c r="AT57" s="102" t="n">
        <v>0</v>
      </c>
      <c r="AU57" s="102" t="n">
        <v>0</v>
      </c>
      <c r="AV57" s="102" t="n">
        <v>0</v>
      </c>
      <c r="AW57" s="102" t="n">
        <v>0</v>
      </c>
      <c r="AX57" s="102" t="n">
        <v>0</v>
      </c>
      <c r="AY57" s="102" t="n">
        <v>0</v>
      </c>
      <c r="AZ57" s="102" t="n">
        <v>0</v>
      </c>
      <c r="BA57" s="102" t="n">
        <v>0</v>
      </c>
      <c r="BB57" s="102" t="n">
        <v>0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0.75</v>
      </c>
      <c r="D58" s="102" t="n">
        <v>1.5</v>
      </c>
      <c r="E58" s="102" t="n">
        <v>2.25</v>
      </c>
      <c r="F58" s="102" t="n">
        <v>3</v>
      </c>
      <c r="G58" s="102" t="n">
        <v>3.375</v>
      </c>
      <c r="H58" s="102" t="n">
        <v>3.75</v>
      </c>
      <c r="I58" s="102" t="n">
        <v>4.125</v>
      </c>
      <c r="J58" s="102" t="n">
        <v>4.5</v>
      </c>
      <c r="K58" s="102" t="n">
        <v>5.25</v>
      </c>
      <c r="L58" s="102" t="n">
        <v>6</v>
      </c>
      <c r="M58" s="102" t="n">
        <v>7</v>
      </c>
      <c r="N58" s="102" t="n">
        <v>8</v>
      </c>
      <c r="O58" s="102" t="n">
        <v>9.5</v>
      </c>
      <c r="P58" s="102" t="n">
        <v>11</v>
      </c>
      <c r="Q58" s="102" t="n">
        <v>11.25</v>
      </c>
      <c r="R58" s="102" t="n">
        <v>11.5</v>
      </c>
      <c r="S58" s="102" t="n">
        <v>11.5</v>
      </c>
      <c r="T58" s="102" t="n">
        <v>11.5</v>
      </c>
      <c r="U58" s="102" t="n">
        <v>11.5</v>
      </c>
      <c r="V58" s="102" t="n">
        <v>11.5</v>
      </c>
      <c r="W58" s="102" t="n">
        <v>9.775</v>
      </c>
      <c r="X58" s="102" t="n">
        <v>8.05</v>
      </c>
      <c r="Y58" s="102" t="n">
        <v>6.325</v>
      </c>
      <c r="Z58" s="102" t="n">
        <v>4.6</v>
      </c>
      <c r="AA58" s="102" t="n">
        <v>2.875</v>
      </c>
      <c r="AB58" s="102" t="n">
        <v>2.3</v>
      </c>
      <c r="AC58" s="102" t="n">
        <v>1.725</v>
      </c>
      <c r="AD58" s="102" t="n">
        <v>1.15</v>
      </c>
      <c r="AE58" s="102" t="n">
        <v>0.575</v>
      </c>
      <c r="AF58" s="102" t="n">
        <v>0</v>
      </c>
      <c r="AG58" s="102" t="n">
        <v>0</v>
      </c>
      <c r="AH58" s="102" t="n">
        <v>0</v>
      </c>
      <c r="AI58" s="102" t="n">
        <v>0</v>
      </c>
      <c r="AJ58" s="102" t="n">
        <v>0</v>
      </c>
      <c r="AK58" s="102" t="n">
        <v>0</v>
      </c>
      <c r="AL58" s="102" t="n">
        <v>0</v>
      </c>
      <c r="AM58" s="102" t="n">
        <v>0</v>
      </c>
      <c r="AN58" s="102" t="n">
        <v>0</v>
      </c>
      <c r="AO58" s="102" t="n">
        <v>0</v>
      </c>
      <c r="AP58" s="102" t="n">
        <v>0</v>
      </c>
      <c r="AQ58" s="102" t="n">
        <v>0</v>
      </c>
      <c r="AR58" s="102" t="n">
        <v>0</v>
      </c>
      <c r="AS58" s="102" t="n">
        <v>0</v>
      </c>
      <c r="AT58" s="102" t="n">
        <v>0</v>
      </c>
      <c r="AU58" s="102" t="n">
        <v>0</v>
      </c>
      <c r="AV58" s="102" t="n">
        <v>0</v>
      </c>
      <c r="AW58" s="102" t="n">
        <v>0</v>
      </c>
      <c r="AX58" s="102" t="n">
        <v>0</v>
      </c>
      <c r="AY58" s="102" t="n">
        <v>0</v>
      </c>
      <c r="AZ58" s="102" t="n">
        <v>0</v>
      </c>
      <c r="BA58" s="102" t="n">
        <v>0</v>
      </c>
      <c r="BB58" s="102" t="n">
        <v>0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0.75</v>
      </c>
      <c r="D59" s="102" t="n">
        <v>1.5</v>
      </c>
      <c r="E59" s="102" t="n">
        <v>2.25</v>
      </c>
      <c r="F59" s="102" t="n">
        <v>3</v>
      </c>
      <c r="G59" s="102" t="n">
        <v>3.375</v>
      </c>
      <c r="H59" s="102" t="n">
        <v>3.75</v>
      </c>
      <c r="I59" s="102" t="n">
        <v>4.125</v>
      </c>
      <c r="J59" s="102" t="n">
        <v>4.5</v>
      </c>
      <c r="K59" s="102" t="n">
        <v>5.25</v>
      </c>
      <c r="L59" s="102" t="n">
        <v>6</v>
      </c>
      <c r="M59" s="102" t="n">
        <v>7</v>
      </c>
      <c r="N59" s="102" t="n">
        <v>8</v>
      </c>
      <c r="O59" s="102" t="n">
        <v>9.5</v>
      </c>
      <c r="P59" s="102" t="n">
        <v>11</v>
      </c>
      <c r="Q59" s="102" t="n">
        <v>11.25</v>
      </c>
      <c r="R59" s="102" t="n">
        <v>11.5</v>
      </c>
      <c r="S59" s="102" t="n">
        <v>11.5</v>
      </c>
      <c r="T59" s="102" t="n">
        <v>11.5</v>
      </c>
      <c r="U59" s="102" t="n">
        <v>11.5</v>
      </c>
      <c r="V59" s="102" t="n">
        <v>11.5</v>
      </c>
      <c r="W59" s="102" t="n">
        <v>9.775</v>
      </c>
      <c r="X59" s="102" t="n">
        <v>8.05</v>
      </c>
      <c r="Y59" s="102" t="n">
        <v>6.325</v>
      </c>
      <c r="Z59" s="102" t="n">
        <v>4.6</v>
      </c>
      <c r="AA59" s="102" t="n">
        <v>2.875</v>
      </c>
      <c r="AB59" s="102" t="n">
        <v>2.3</v>
      </c>
      <c r="AC59" s="102" t="n">
        <v>1.725</v>
      </c>
      <c r="AD59" s="102" t="n">
        <v>1.15</v>
      </c>
      <c r="AE59" s="102" t="n">
        <v>0.575</v>
      </c>
      <c r="AF59" s="102" t="n">
        <v>0</v>
      </c>
      <c r="AG59" s="102" t="n">
        <v>0</v>
      </c>
      <c r="AH59" s="102" t="n">
        <v>0</v>
      </c>
      <c r="AI59" s="102" t="n">
        <v>0</v>
      </c>
      <c r="AJ59" s="102" t="n">
        <v>0</v>
      </c>
      <c r="AK59" s="102" t="n">
        <v>0</v>
      </c>
      <c r="AL59" s="102" t="n">
        <v>0</v>
      </c>
      <c r="AM59" s="102" t="n">
        <v>0</v>
      </c>
      <c r="AN59" s="102" t="n">
        <v>0</v>
      </c>
      <c r="AO59" s="102" t="n">
        <v>0</v>
      </c>
      <c r="AP59" s="102" t="n">
        <v>0</v>
      </c>
      <c r="AQ59" s="102" t="n">
        <v>0</v>
      </c>
      <c r="AR59" s="102" t="n">
        <v>0</v>
      </c>
      <c r="AS59" s="102" t="n">
        <v>0</v>
      </c>
      <c r="AT59" s="102" t="n">
        <v>0</v>
      </c>
      <c r="AU59" s="102" t="n">
        <v>0</v>
      </c>
      <c r="AV59" s="102" t="n">
        <v>0</v>
      </c>
      <c r="AW59" s="102" t="n">
        <v>0</v>
      </c>
      <c r="AX59" s="102" t="n">
        <v>0</v>
      </c>
      <c r="AY59" s="102" t="n">
        <v>0</v>
      </c>
      <c r="AZ59" s="102" t="n">
        <v>0</v>
      </c>
      <c r="BA59" s="102" t="n">
        <v>0</v>
      </c>
      <c r="BB59" s="102" t="n">
        <v>0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0.75</v>
      </c>
      <c r="D60" s="102" t="n">
        <v>1.5</v>
      </c>
      <c r="E60" s="102" t="n">
        <v>2.25</v>
      </c>
      <c r="F60" s="102" t="n">
        <v>3</v>
      </c>
      <c r="G60" s="102" t="n">
        <v>3.375</v>
      </c>
      <c r="H60" s="102" t="n">
        <v>3.75</v>
      </c>
      <c r="I60" s="102" t="n">
        <v>4.125</v>
      </c>
      <c r="J60" s="102" t="n">
        <v>4.5</v>
      </c>
      <c r="K60" s="102" t="n">
        <v>5.25</v>
      </c>
      <c r="L60" s="102" t="n">
        <v>6</v>
      </c>
      <c r="M60" s="102" t="n">
        <v>7</v>
      </c>
      <c r="N60" s="102" t="n">
        <v>8</v>
      </c>
      <c r="O60" s="102" t="n">
        <v>9.5</v>
      </c>
      <c r="P60" s="102" t="n">
        <v>11</v>
      </c>
      <c r="Q60" s="102" t="n">
        <v>11.25</v>
      </c>
      <c r="R60" s="102" t="n">
        <v>11.5</v>
      </c>
      <c r="S60" s="102" t="n">
        <v>11.5</v>
      </c>
      <c r="T60" s="102" t="n">
        <v>11.5</v>
      </c>
      <c r="U60" s="102" t="n">
        <v>11.5</v>
      </c>
      <c r="V60" s="102" t="n">
        <v>11.5</v>
      </c>
      <c r="W60" s="102" t="n">
        <v>9.775</v>
      </c>
      <c r="X60" s="102" t="n">
        <v>8.05</v>
      </c>
      <c r="Y60" s="102" t="n">
        <v>6.325</v>
      </c>
      <c r="Z60" s="102" t="n">
        <v>4.6</v>
      </c>
      <c r="AA60" s="102" t="n">
        <v>2.875</v>
      </c>
      <c r="AB60" s="102" t="n">
        <v>2.3</v>
      </c>
      <c r="AC60" s="102" t="n">
        <v>1.725</v>
      </c>
      <c r="AD60" s="102" t="n">
        <v>1.15</v>
      </c>
      <c r="AE60" s="102" t="n">
        <v>0.575</v>
      </c>
      <c r="AF60" s="102" t="n">
        <v>0</v>
      </c>
      <c r="AG60" s="102" t="n">
        <v>0</v>
      </c>
      <c r="AH60" s="102" t="n">
        <v>0</v>
      </c>
      <c r="AI60" s="102" t="n">
        <v>0</v>
      </c>
      <c r="AJ60" s="102" t="n">
        <v>0</v>
      </c>
      <c r="AK60" s="102" t="n">
        <v>0</v>
      </c>
      <c r="AL60" s="102" t="n">
        <v>0</v>
      </c>
      <c r="AM60" s="102" t="n">
        <v>0</v>
      </c>
      <c r="AN60" s="102" t="n">
        <v>0</v>
      </c>
      <c r="AO60" s="102" t="n">
        <v>0</v>
      </c>
      <c r="AP60" s="102" t="n">
        <v>0</v>
      </c>
      <c r="AQ60" s="102" t="n">
        <v>0</v>
      </c>
      <c r="AR60" s="102" t="n">
        <v>0</v>
      </c>
      <c r="AS60" s="102" t="n">
        <v>0</v>
      </c>
      <c r="AT60" s="102" t="n">
        <v>0</v>
      </c>
      <c r="AU60" s="102" t="n">
        <v>0</v>
      </c>
      <c r="AV60" s="102" t="n">
        <v>0</v>
      </c>
      <c r="AW60" s="102" t="n">
        <v>0</v>
      </c>
      <c r="AX60" s="102" t="n">
        <v>0</v>
      </c>
      <c r="AY60" s="102" t="n">
        <v>0</v>
      </c>
      <c r="AZ60" s="102" t="n">
        <v>0</v>
      </c>
      <c r="BA60" s="102" t="n">
        <v>0</v>
      </c>
      <c r="BB60" s="102" t="n">
        <v>0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0.75</v>
      </c>
      <c r="D61" s="102" t="n">
        <v>1.5</v>
      </c>
      <c r="E61" s="102" t="n">
        <v>2.25</v>
      </c>
      <c r="F61" s="102" t="n">
        <v>3</v>
      </c>
      <c r="G61" s="102" t="n">
        <v>3.375</v>
      </c>
      <c r="H61" s="102" t="n">
        <v>3.75</v>
      </c>
      <c r="I61" s="102" t="n">
        <v>4.125</v>
      </c>
      <c r="J61" s="102" t="n">
        <v>4.5</v>
      </c>
      <c r="K61" s="102" t="n">
        <v>5.25</v>
      </c>
      <c r="L61" s="102" t="n">
        <v>6</v>
      </c>
      <c r="M61" s="102" t="n">
        <v>7</v>
      </c>
      <c r="N61" s="102" t="n">
        <v>8</v>
      </c>
      <c r="O61" s="102" t="n">
        <v>9.5</v>
      </c>
      <c r="P61" s="102" t="n">
        <v>11</v>
      </c>
      <c r="Q61" s="102" t="n">
        <v>11.25</v>
      </c>
      <c r="R61" s="102" t="n">
        <v>11.5</v>
      </c>
      <c r="S61" s="102" t="n">
        <v>11.5</v>
      </c>
      <c r="T61" s="102" t="n">
        <v>11.5</v>
      </c>
      <c r="U61" s="102" t="n">
        <v>11.5</v>
      </c>
      <c r="V61" s="102" t="n">
        <v>11.5</v>
      </c>
      <c r="W61" s="102" t="n">
        <v>9.775</v>
      </c>
      <c r="X61" s="102" t="n">
        <v>8.05</v>
      </c>
      <c r="Y61" s="102" t="n">
        <v>6.325</v>
      </c>
      <c r="Z61" s="102" t="n">
        <v>4.6</v>
      </c>
      <c r="AA61" s="102" t="n">
        <v>2.875</v>
      </c>
      <c r="AB61" s="102" t="n">
        <v>2.3</v>
      </c>
      <c r="AC61" s="102" t="n">
        <v>1.725</v>
      </c>
      <c r="AD61" s="102" t="n">
        <v>1.15</v>
      </c>
      <c r="AE61" s="102" t="n">
        <v>0.575</v>
      </c>
      <c r="AF61" s="102" t="n">
        <v>0</v>
      </c>
      <c r="AG61" s="102" t="n">
        <v>0</v>
      </c>
      <c r="AH61" s="102" t="n">
        <v>0</v>
      </c>
      <c r="AI61" s="102" t="n">
        <v>0</v>
      </c>
      <c r="AJ61" s="102" t="n">
        <v>0</v>
      </c>
      <c r="AK61" s="102" t="n">
        <v>0</v>
      </c>
      <c r="AL61" s="102" t="n">
        <v>0</v>
      </c>
      <c r="AM61" s="102" t="n">
        <v>0</v>
      </c>
      <c r="AN61" s="102" t="n">
        <v>0</v>
      </c>
      <c r="AO61" s="102" t="n">
        <v>0</v>
      </c>
      <c r="AP61" s="102" t="n">
        <v>0</v>
      </c>
      <c r="AQ61" s="102" t="n">
        <v>0</v>
      </c>
      <c r="AR61" s="102" t="n">
        <v>0</v>
      </c>
      <c r="AS61" s="102" t="n">
        <v>0</v>
      </c>
      <c r="AT61" s="102" t="n">
        <v>0</v>
      </c>
      <c r="AU61" s="102" t="n">
        <v>0</v>
      </c>
      <c r="AV61" s="102" t="n">
        <v>0</v>
      </c>
      <c r="AW61" s="102" t="n">
        <v>0</v>
      </c>
      <c r="AX61" s="102" t="n">
        <v>0</v>
      </c>
      <c r="AY61" s="102" t="n">
        <v>0</v>
      </c>
      <c r="AZ61" s="102" t="n">
        <v>0</v>
      </c>
      <c r="BA61" s="102" t="n">
        <v>0</v>
      </c>
      <c r="BB61" s="102" t="n">
        <v>0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0.75</v>
      </c>
      <c r="D62" s="102" t="n">
        <v>1.5</v>
      </c>
      <c r="E62" s="102" t="n">
        <v>2.25</v>
      </c>
      <c r="F62" s="102" t="n">
        <v>3</v>
      </c>
      <c r="G62" s="102" t="n">
        <v>3.375</v>
      </c>
      <c r="H62" s="102" t="n">
        <v>3.75</v>
      </c>
      <c r="I62" s="102" t="n">
        <v>4.125</v>
      </c>
      <c r="J62" s="102" t="n">
        <v>4.5</v>
      </c>
      <c r="K62" s="102" t="n">
        <v>5.25</v>
      </c>
      <c r="L62" s="102" t="n">
        <v>6</v>
      </c>
      <c r="M62" s="102" t="n">
        <v>7</v>
      </c>
      <c r="N62" s="102" t="n">
        <v>8</v>
      </c>
      <c r="O62" s="102" t="n">
        <v>9.5</v>
      </c>
      <c r="P62" s="102" t="n">
        <v>11</v>
      </c>
      <c r="Q62" s="102" t="n">
        <v>11.25</v>
      </c>
      <c r="R62" s="102" t="n">
        <v>11.5</v>
      </c>
      <c r="S62" s="102" t="n">
        <v>11.5</v>
      </c>
      <c r="T62" s="102" t="n">
        <v>11.5</v>
      </c>
      <c r="U62" s="102" t="n">
        <v>11.5</v>
      </c>
      <c r="V62" s="102" t="n">
        <v>11.5</v>
      </c>
      <c r="W62" s="102" t="n">
        <v>9.775</v>
      </c>
      <c r="X62" s="102" t="n">
        <v>8.05</v>
      </c>
      <c r="Y62" s="102" t="n">
        <v>6.325</v>
      </c>
      <c r="Z62" s="102" t="n">
        <v>4.6</v>
      </c>
      <c r="AA62" s="102" t="n">
        <v>2.875</v>
      </c>
      <c r="AB62" s="102" t="n">
        <v>2.3</v>
      </c>
      <c r="AC62" s="102" t="n">
        <v>1.725</v>
      </c>
      <c r="AD62" s="102" t="n">
        <v>1.15</v>
      </c>
      <c r="AE62" s="102" t="n">
        <v>0.575</v>
      </c>
      <c r="AF62" s="102" t="n">
        <v>0</v>
      </c>
      <c r="AG62" s="102" t="n">
        <v>0</v>
      </c>
      <c r="AH62" s="102" t="n">
        <v>0</v>
      </c>
      <c r="AI62" s="102" t="n">
        <v>0</v>
      </c>
      <c r="AJ62" s="102" t="n">
        <v>0</v>
      </c>
      <c r="AK62" s="102" t="n">
        <v>0</v>
      </c>
      <c r="AL62" s="102" t="n">
        <v>0</v>
      </c>
      <c r="AM62" s="102" t="n">
        <v>0</v>
      </c>
      <c r="AN62" s="102" t="n">
        <v>0</v>
      </c>
      <c r="AO62" s="102" t="n">
        <v>0</v>
      </c>
      <c r="AP62" s="102" t="n">
        <v>0</v>
      </c>
      <c r="AQ62" s="102" t="n">
        <v>0</v>
      </c>
      <c r="AR62" s="102" t="n">
        <v>0</v>
      </c>
      <c r="AS62" s="102" t="n">
        <v>0</v>
      </c>
      <c r="AT62" s="102" t="n">
        <v>0</v>
      </c>
      <c r="AU62" s="102" t="n">
        <v>0</v>
      </c>
      <c r="AV62" s="102" t="n">
        <v>0</v>
      </c>
      <c r="AW62" s="102" t="n">
        <v>0</v>
      </c>
      <c r="AX62" s="102" t="n">
        <v>0</v>
      </c>
      <c r="AY62" s="102" t="n">
        <v>0</v>
      </c>
      <c r="AZ62" s="102" t="n">
        <v>0</v>
      </c>
      <c r="BA62" s="102" t="n">
        <v>0</v>
      </c>
      <c r="BB62" s="102" t="n">
        <v>0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0.75</v>
      </c>
      <c r="D63" s="102" t="n">
        <v>1.5</v>
      </c>
      <c r="E63" s="102" t="n">
        <v>2.25</v>
      </c>
      <c r="F63" s="102" t="n">
        <v>3</v>
      </c>
      <c r="G63" s="102" t="n">
        <v>3.375</v>
      </c>
      <c r="H63" s="102" t="n">
        <v>3.75</v>
      </c>
      <c r="I63" s="102" t="n">
        <v>4.125</v>
      </c>
      <c r="J63" s="102" t="n">
        <v>4.5</v>
      </c>
      <c r="K63" s="102" t="n">
        <v>5.25</v>
      </c>
      <c r="L63" s="102" t="n">
        <v>6</v>
      </c>
      <c r="M63" s="102" t="n">
        <v>7</v>
      </c>
      <c r="N63" s="102" t="n">
        <v>8</v>
      </c>
      <c r="O63" s="102" t="n">
        <v>9.5</v>
      </c>
      <c r="P63" s="102" t="n">
        <v>11</v>
      </c>
      <c r="Q63" s="102" t="n">
        <v>11.25</v>
      </c>
      <c r="R63" s="102" t="n">
        <v>11.5</v>
      </c>
      <c r="S63" s="102" t="n">
        <v>11.5</v>
      </c>
      <c r="T63" s="102" t="n">
        <v>11.5</v>
      </c>
      <c r="U63" s="102" t="n">
        <v>11.5</v>
      </c>
      <c r="V63" s="102" t="n">
        <v>11.5</v>
      </c>
      <c r="W63" s="102" t="n">
        <v>9.775</v>
      </c>
      <c r="X63" s="102" t="n">
        <v>8.05</v>
      </c>
      <c r="Y63" s="102" t="n">
        <v>6.325</v>
      </c>
      <c r="Z63" s="102" t="n">
        <v>4.6</v>
      </c>
      <c r="AA63" s="102" t="n">
        <v>2.875</v>
      </c>
      <c r="AB63" s="102" t="n">
        <v>2.3</v>
      </c>
      <c r="AC63" s="102" t="n">
        <v>1.725</v>
      </c>
      <c r="AD63" s="102" t="n">
        <v>1.15</v>
      </c>
      <c r="AE63" s="102" t="n">
        <v>0.575</v>
      </c>
      <c r="AF63" s="102" t="n">
        <v>0</v>
      </c>
      <c r="AG63" s="102" t="n">
        <v>0</v>
      </c>
      <c r="AH63" s="102" t="n">
        <v>0</v>
      </c>
      <c r="AI63" s="102" t="n">
        <v>0</v>
      </c>
      <c r="AJ63" s="102" t="n">
        <v>0</v>
      </c>
      <c r="AK63" s="102" t="n">
        <v>0</v>
      </c>
      <c r="AL63" s="102" t="n">
        <v>0</v>
      </c>
      <c r="AM63" s="102" t="n">
        <v>0</v>
      </c>
      <c r="AN63" s="102" t="n">
        <v>0</v>
      </c>
      <c r="AO63" s="102" t="n">
        <v>0</v>
      </c>
      <c r="AP63" s="102" t="n">
        <v>0</v>
      </c>
      <c r="AQ63" s="102" t="n">
        <v>0</v>
      </c>
      <c r="AR63" s="102" t="n">
        <v>0</v>
      </c>
      <c r="AS63" s="102" t="n">
        <v>0</v>
      </c>
      <c r="AT63" s="102" t="n">
        <v>0</v>
      </c>
      <c r="AU63" s="102" t="n">
        <v>0</v>
      </c>
      <c r="AV63" s="102" t="n">
        <v>0</v>
      </c>
      <c r="AW63" s="102" t="n">
        <v>0</v>
      </c>
      <c r="AX63" s="102" t="n">
        <v>0</v>
      </c>
      <c r="AY63" s="102" t="n">
        <v>0</v>
      </c>
      <c r="AZ63" s="102" t="n">
        <v>0</v>
      </c>
      <c r="BA63" s="102" t="n">
        <v>0</v>
      </c>
      <c r="BB63" s="102" t="n">
        <v>0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0.75</v>
      </c>
      <c r="D64" s="102" t="n">
        <v>1.5</v>
      </c>
      <c r="E64" s="102" t="n">
        <v>2.25</v>
      </c>
      <c r="F64" s="102" t="n">
        <v>3</v>
      </c>
      <c r="G64" s="102" t="n">
        <v>3.375</v>
      </c>
      <c r="H64" s="102" t="n">
        <v>3.75</v>
      </c>
      <c r="I64" s="102" t="n">
        <v>4.125</v>
      </c>
      <c r="J64" s="102" t="n">
        <v>4.5</v>
      </c>
      <c r="K64" s="102" t="n">
        <v>5.25</v>
      </c>
      <c r="L64" s="102" t="n">
        <v>6</v>
      </c>
      <c r="M64" s="102" t="n">
        <v>7</v>
      </c>
      <c r="N64" s="102" t="n">
        <v>8</v>
      </c>
      <c r="O64" s="102" t="n">
        <v>9.5</v>
      </c>
      <c r="P64" s="102" t="n">
        <v>11</v>
      </c>
      <c r="Q64" s="102" t="n">
        <v>11.25</v>
      </c>
      <c r="R64" s="102" t="n">
        <v>11.5</v>
      </c>
      <c r="S64" s="102" t="n">
        <v>11.5</v>
      </c>
      <c r="T64" s="102" t="n">
        <v>11.5</v>
      </c>
      <c r="U64" s="102" t="n">
        <v>11.5</v>
      </c>
      <c r="V64" s="102" t="n">
        <v>11.5</v>
      </c>
      <c r="W64" s="102" t="n">
        <v>9.775</v>
      </c>
      <c r="X64" s="102" t="n">
        <v>8.05</v>
      </c>
      <c r="Y64" s="102" t="n">
        <v>6.325</v>
      </c>
      <c r="Z64" s="102" t="n">
        <v>4.6</v>
      </c>
      <c r="AA64" s="102" t="n">
        <v>2.875</v>
      </c>
      <c r="AB64" s="102" t="n">
        <v>2.3</v>
      </c>
      <c r="AC64" s="102" t="n">
        <v>1.725</v>
      </c>
      <c r="AD64" s="102" t="n">
        <v>1.15</v>
      </c>
      <c r="AE64" s="102" t="n">
        <v>0.575</v>
      </c>
      <c r="AF64" s="102" t="n">
        <v>0</v>
      </c>
      <c r="AG64" s="102" t="n">
        <v>0</v>
      </c>
      <c r="AH64" s="102" t="n">
        <v>0</v>
      </c>
      <c r="AI64" s="102" t="n">
        <v>0</v>
      </c>
      <c r="AJ64" s="102" t="n">
        <v>0</v>
      </c>
      <c r="AK64" s="102" t="n">
        <v>0</v>
      </c>
      <c r="AL64" s="102" t="n">
        <v>0</v>
      </c>
      <c r="AM64" s="102" t="n">
        <v>0</v>
      </c>
      <c r="AN64" s="102" t="n">
        <v>0</v>
      </c>
      <c r="AO64" s="102" t="n">
        <v>0</v>
      </c>
      <c r="AP64" s="102" t="n">
        <v>0</v>
      </c>
      <c r="AQ64" s="102" t="n">
        <v>0</v>
      </c>
      <c r="AR64" s="102" t="n">
        <v>0</v>
      </c>
      <c r="AS64" s="102" t="n">
        <v>0</v>
      </c>
      <c r="AT64" s="102" t="n">
        <v>0</v>
      </c>
      <c r="AU64" s="102" t="n">
        <v>0</v>
      </c>
      <c r="AV64" s="102" t="n">
        <v>0</v>
      </c>
      <c r="AW64" s="102" t="n">
        <v>0</v>
      </c>
      <c r="AX64" s="102" t="n">
        <v>0</v>
      </c>
      <c r="AY64" s="102" t="n">
        <v>0</v>
      </c>
      <c r="AZ64" s="102" t="n">
        <v>0</v>
      </c>
      <c r="BA64" s="102" t="n">
        <v>0</v>
      </c>
      <c r="BB64" s="102" t="n">
        <v>0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0.75</v>
      </c>
      <c r="D65" s="102" t="n">
        <v>1.5</v>
      </c>
      <c r="E65" s="102" t="n">
        <v>2.25</v>
      </c>
      <c r="F65" s="102" t="n">
        <v>3</v>
      </c>
      <c r="G65" s="102" t="n">
        <v>3.375</v>
      </c>
      <c r="H65" s="102" t="n">
        <v>3.75</v>
      </c>
      <c r="I65" s="102" t="n">
        <v>4.125</v>
      </c>
      <c r="J65" s="102" t="n">
        <v>4.5</v>
      </c>
      <c r="K65" s="102" t="n">
        <v>5.25</v>
      </c>
      <c r="L65" s="102" t="n">
        <v>6</v>
      </c>
      <c r="M65" s="102" t="n">
        <v>7</v>
      </c>
      <c r="N65" s="102" t="n">
        <v>8</v>
      </c>
      <c r="O65" s="102" t="n">
        <v>9.5</v>
      </c>
      <c r="P65" s="102" t="n">
        <v>11</v>
      </c>
      <c r="Q65" s="102" t="n">
        <v>11.25</v>
      </c>
      <c r="R65" s="102" t="n">
        <v>11.5</v>
      </c>
      <c r="S65" s="102" t="n">
        <v>11.5</v>
      </c>
      <c r="T65" s="102" t="n">
        <v>11.5</v>
      </c>
      <c r="U65" s="102" t="n">
        <v>11.5</v>
      </c>
      <c r="V65" s="102" t="n">
        <v>11.5</v>
      </c>
      <c r="W65" s="102" t="n">
        <v>9.775</v>
      </c>
      <c r="X65" s="102" t="n">
        <v>8.05</v>
      </c>
      <c r="Y65" s="102" t="n">
        <v>6.325</v>
      </c>
      <c r="Z65" s="102" t="n">
        <v>4.6</v>
      </c>
      <c r="AA65" s="102" t="n">
        <v>2.875</v>
      </c>
      <c r="AB65" s="102" t="n">
        <v>2.3</v>
      </c>
      <c r="AC65" s="102" t="n">
        <v>1.725</v>
      </c>
      <c r="AD65" s="102" t="n">
        <v>1.15</v>
      </c>
      <c r="AE65" s="102" t="n">
        <v>0.575</v>
      </c>
      <c r="AF65" s="102" t="n">
        <v>0</v>
      </c>
      <c r="AG65" s="102" t="n">
        <v>0</v>
      </c>
      <c r="AH65" s="102" t="n">
        <v>0</v>
      </c>
      <c r="AI65" s="102" t="n">
        <v>0</v>
      </c>
      <c r="AJ65" s="102" t="n">
        <v>0</v>
      </c>
      <c r="AK65" s="102" t="n">
        <v>0</v>
      </c>
      <c r="AL65" s="102" t="n">
        <v>0</v>
      </c>
      <c r="AM65" s="102" t="n">
        <v>0</v>
      </c>
      <c r="AN65" s="102" t="n">
        <v>0</v>
      </c>
      <c r="AO65" s="102" t="n">
        <v>0</v>
      </c>
      <c r="AP65" s="102" t="n">
        <v>0</v>
      </c>
      <c r="AQ65" s="102" t="n">
        <v>0</v>
      </c>
      <c r="AR65" s="102" t="n">
        <v>0</v>
      </c>
      <c r="AS65" s="102" t="n">
        <v>0</v>
      </c>
      <c r="AT65" s="102" t="n">
        <v>0</v>
      </c>
      <c r="AU65" s="102" t="n">
        <v>0</v>
      </c>
      <c r="AV65" s="102" t="n">
        <v>0</v>
      </c>
      <c r="AW65" s="102" t="n">
        <v>0</v>
      </c>
      <c r="AX65" s="102" t="n">
        <v>0</v>
      </c>
      <c r="AY65" s="102" t="n">
        <v>0</v>
      </c>
      <c r="AZ65" s="102" t="n">
        <v>0</v>
      </c>
      <c r="BA65" s="102" t="n">
        <v>0</v>
      </c>
      <c r="BB65" s="102" t="n">
        <v>0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0.75</v>
      </c>
      <c r="D66" s="102" t="n">
        <v>1.5</v>
      </c>
      <c r="E66" s="102" t="n">
        <v>2.25</v>
      </c>
      <c r="F66" s="102" t="n">
        <v>3</v>
      </c>
      <c r="G66" s="102" t="n">
        <v>3.375</v>
      </c>
      <c r="H66" s="102" t="n">
        <v>3.75</v>
      </c>
      <c r="I66" s="102" t="n">
        <v>4.125</v>
      </c>
      <c r="J66" s="102" t="n">
        <v>4.5</v>
      </c>
      <c r="K66" s="102" t="n">
        <v>5.25</v>
      </c>
      <c r="L66" s="102" t="n">
        <v>6</v>
      </c>
      <c r="M66" s="102" t="n">
        <v>7</v>
      </c>
      <c r="N66" s="102" t="n">
        <v>8</v>
      </c>
      <c r="O66" s="102" t="n">
        <v>9.5</v>
      </c>
      <c r="P66" s="102" t="n">
        <v>11</v>
      </c>
      <c r="Q66" s="102" t="n">
        <v>11.25</v>
      </c>
      <c r="R66" s="102" t="n">
        <v>11.5</v>
      </c>
      <c r="S66" s="102" t="n">
        <v>11.5</v>
      </c>
      <c r="T66" s="102" t="n">
        <v>11.5</v>
      </c>
      <c r="U66" s="102" t="n">
        <v>11.5</v>
      </c>
      <c r="V66" s="102" t="n">
        <v>11.5</v>
      </c>
      <c r="W66" s="102" t="n">
        <v>9.775</v>
      </c>
      <c r="X66" s="102" t="n">
        <v>8.05</v>
      </c>
      <c r="Y66" s="102" t="n">
        <v>6.325</v>
      </c>
      <c r="Z66" s="102" t="n">
        <v>4.6</v>
      </c>
      <c r="AA66" s="102" t="n">
        <v>2.875</v>
      </c>
      <c r="AB66" s="102" t="n">
        <v>2.3</v>
      </c>
      <c r="AC66" s="102" t="n">
        <v>1.725</v>
      </c>
      <c r="AD66" s="102" t="n">
        <v>1.15</v>
      </c>
      <c r="AE66" s="102" t="n">
        <v>0.575</v>
      </c>
      <c r="AF66" s="102" t="n">
        <v>0</v>
      </c>
      <c r="AG66" s="102" t="n">
        <v>0</v>
      </c>
      <c r="AH66" s="102" t="n">
        <v>0</v>
      </c>
      <c r="AI66" s="102" t="n">
        <v>0</v>
      </c>
      <c r="AJ66" s="102" t="n">
        <v>0</v>
      </c>
      <c r="AK66" s="102" t="n">
        <v>0</v>
      </c>
      <c r="AL66" s="102" t="n">
        <v>0</v>
      </c>
      <c r="AM66" s="102" t="n">
        <v>0</v>
      </c>
      <c r="AN66" s="102" t="n">
        <v>0</v>
      </c>
      <c r="AO66" s="102" t="n">
        <v>0</v>
      </c>
      <c r="AP66" s="102" t="n">
        <v>0</v>
      </c>
      <c r="AQ66" s="102" t="n">
        <v>0</v>
      </c>
      <c r="AR66" s="102" t="n">
        <v>0</v>
      </c>
      <c r="AS66" s="102" t="n">
        <v>0</v>
      </c>
      <c r="AT66" s="102" t="n">
        <v>0</v>
      </c>
      <c r="AU66" s="102" t="n">
        <v>0</v>
      </c>
      <c r="AV66" s="102" t="n">
        <v>0</v>
      </c>
      <c r="AW66" s="102" t="n">
        <v>0</v>
      </c>
      <c r="AX66" s="102" t="n">
        <v>0</v>
      </c>
      <c r="AY66" s="102" t="n">
        <v>0</v>
      </c>
      <c r="AZ66" s="102" t="n">
        <v>0</v>
      </c>
      <c r="BA66" s="102" t="n">
        <v>0</v>
      </c>
      <c r="BB66" s="102" t="n">
        <v>0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0.75</v>
      </c>
      <c r="D67" s="102" t="n">
        <v>1.5</v>
      </c>
      <c r="E67" s="102" t="n">
        <v>2.25</v>
      </c>
      <c r="F67" s="102" t="n">
        <v>3</v>
      </c>
      <c r="G67" s="102" t="n">
        <v>3.375</v>
      </c>
      <c r="H67" s="102" t="n">
        <v>3.75</v>
      </c>
      <c r="I67" s="102" t="n">
        <v>4.125</v>
      </c>
      <c r="J67" s="102" t="n">
        <v>4.5</v>
      </c>
      <c r="K67" s="102" t="n">
        <v>5.25</v>
      </c>
      <c r="L67" s="102" t="n">
        <v>6</v>
      </c>
      <c r="M67" s="102" t="n">
        <v>7</v>
      </c>
      <c r="N67" s="102" t="n">
        <v>8</v>
      </c>
      <c r="O67" s="102" t="n">
        <v>9.5</v>
      </c>
      <c r="P67" s="102" t="n">
        <v>11</v>
      </c>
      <c r="Q67" s="102" t="n">
        <v>11.25</v>
      </c>
      <c r="R67" s="102" t="n">
        <v>11.5</v>
      </c>
      <c r="S67" s="102" t="n">
        <v>11.5</v>
      </c>
      <c r="T67" s="102" t="n">
        <v>11.5</v>
      </c>
      <c r="U67" s="102" t="n">
        <v>11.5</v>
      </c>
      <c r="V67" s="102" t="n">
        <v>11.5</v>
      </c>
      <c r="W67" s="102" t="n">
        <v>9.775</v>
      </c>
      <c r="X67" s="102" t="n">
        <v>8.05</v>
      </c>
      <c r="Y67" s="102" t="n">
        <v>6.325</v>
      </c>
      <c r="Z67" s="102" t="n">
        <v>4.6</v>
      </c>
      <c r="AA67" s="102" t="n">
        <v>2.875</v>
      </c>
      <c r="AB67" s="102" t="n">
        <v>2.3</v>
      </c>
      <c r="AC67" s="102" t="n">
        <v>1.725</v>
      </c>
      <c r="AD67" s="102" t="n">
        <v>1.15</v>
      </c>
      <c r="AE67" s="102" t="n">
        <v>0.575</v>
      </c>
      <c r="AF67" s="102" t="n">
        <v>0</v>
      </c>
      <c r="AG67" s="102" t="n">
        <v>0</v>
      </c>
      <c r="AH67" s="102" t="n">
        <v>0</v>
      </c>
      <c r="AI67" s="102" t="n">
        <v>0</v>
      </c>
      <c r="AJ67" s="102" t="n">
        <v>0</v>
      </c>
      <c r="AK67" s="102" t="n">
        <v>0</v>
      </c>
      <c r="AL67" s="102" t="n">
        <v>0</v>
      </c>
      <c r="AM67" s="102" t="n">
        <v>0</v>
      </c>
      <c r="AN67" s="102" t="n">
        <v>0</v>
      </c>
      <c r="AO67" s="102" t="n">
        <v>0</v>
      </c>
      <c r="AP67" s="102" t="n">
        <v>0</v>
      </c>
      <c r="AQ67" s="102" t="n">
        <v>0</v>
      </c>
      <c r="AR67" s="102" t="n">
        <v>0</v>
      </c>
      <c r="AS67" s="102" t="n">
        <v>0</v>
      </c>
      <c r="AT67" s="102" t="n">
        <v>0</v>
      </c>
      <c r="AU67" s="102" t="n">
        <v>0</v>
      </c>
      <c r="AV67" s="102" t="n">
        <v>0</v>
      </c>
      <c r="AW67" s="102" t="n">
        <v>0</v>
      </c>
      <c r="AX67" s="102" t="n">
        <v>0</v>
      </c>
      <c r="AY67" s="102" t="n">
        <v>0</v>
      </c>
      <c r="AZ67" s="102" t="n">
        <v>0</v>
      </c>
      <c r="BA67" s="102" t="n">
        <v>0</v>
      </c>
      <c r="BB67" s="102" t="n">
        <v>0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0.75</v>
      </c>
      <c r="D68" s="102" t="n">
        <v>1.5</v>
      </c>
      <c r="E68" s="102" t="n">
        <v>2.25</v>
      </c>
      <c r="F68" s="102" t="n">
        <v>3</v>
      </c>
      <c r="G68" s="102" t="n">
        <v>3.375</v>
      </c>
      <c r="H68" s="102" t="n">
        <v>3.75</v>
      </c>
      <c r="I68" s="102" t="n">
        <v>4.125</v>
      </c>
      <c r="J68" s="102" t="n">
        <v>4.5</v>
      </c>
      <c r="K68" s="102" t="n">
        <v>5.25</v>
      </c>
      <c r="L68" s="102" t="n">
        <v>6</v>
      </c>
      <c r="M68" s="102" t="n">
        <v>7</v>
      </c>
      <c r="N68" s="102" t="n">
        <v>8</v>
      </c>
      <c r="O68" s="102" t="n">
        <v>9.5</v>
      </c>
      <c r="P68" s="102" t="n">
        <v>11</v>
      </c>
      <c r="Q68" s="102" t="n">
        <v>11.25</v>
      </c>
      <c r="R68" s="102" t="n">
        <v>11.5</v>
      </c>
      <c r="S68" s="102" t="n">
        <v>11.5</v>
      </c>
      <c r="T68" s="102" t="n">
        <v>11.5</v>
      </c>
      <c r="U68" s="102" t="n">
        <v>11.5</v>
      </c>
      <c r="V68" s="102" t="n">
        <v>11.5</v>
      </c>
      <c r="W68" s="102" t="n">
        <v>9.775</v>
      </c>
      <c r="X68" s="102" t="n">
        <v>8.05</v>
      </c>
      <c r="Y68" s="102" t="n">
        <v>6.325</v>
      </c>
      <c r="Z68" s="102" t="n">
        <v>4.6</v>
      </c>
      <c r="AA68" s="102" t="n">
        <v>2.875</v>
      </c>
      <c r="AB68" s="102" t="n">
        <v>2.3</v>
      </c>
      <c r="AC68" s="102" t="n">
        <v>1.725</v>
      </c>
      <c r="AD68" s="102" t="n">
        <v>1.15</v>
      </c>
      <c r="AE68" s="102" t="n">
        <v>0.575</v>
      </c>
      <c r="AF68" s="102" t="n">
        <v>0</v>
      </c>
      <c r="AG68" s="102" t="n">
        <v>0</v>
      </c>
      <c r="AH68" s="102" t="n">
        <v>0</v>
      </c>
      <c r="AI68" s="102" t="n">
        <v>0</v>
      </c>
      <c r="AJ68" s="102" t="n">
        <v>0</v>
      </c>
      <c r="AK68" s="102" t="n">
        <v>0</v>
      </c>
      <c r="AL68" s="102" t="n">
        <v>0</v>
      </c>
      <c r="AM68" s="102" t="n">
        <v>0</v>
      </c>
      <c r="AN68" s="102" t="n">
        <v>0</v>
      </c>
      <c r="AO68" s="102" t="n">
        <v>0</v>
      </c>
      <c r="AP68" s="102" t="n">
        <v>0</v>
      </c>
      <c r="AQ68" s="102" t="n">
        <v>0</v>
      </c>
      <c r="AR68" s="102" t="n">
        <v>0</v>
      </c>
      <c r="AS68" s="102" t="n">
        <v>0</v>
      </c>
      <c r="AT68" s="102" t="n">
        <v>0</v>
      </c>
      <c r="AU68" s="102" t="n">
        <v>0</v>
      </c>
      <c r="AV68" s="102" t="n">
        <v>0</v>
      </c>
      <c r="AW68" s="102" t="n">
        <v>0</v>
      </c>
      <c r="AX68" s="102" t="n">
        <v>0</v>
      </c>
      <c r="AY68" s="102" t="n">
        <v>0</v>
      </c>
      <c r="AZ68" s="102" t="n">
        <v>0</v>
      </c>
      <c r="BA68" s="102" t="n">
        <v>0</v>
      </c>
      <c r="BB68" s="102" t="n">
        <v>0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0.75</v>
      </c>
      <c r="D69" s="102" t="n">
        <v>1.5</v>
      </c>
      <c r="E69" s="102" t="n">
        <v>2.25</v>
      </c>
      <c r="F69" s="102" t="n">
        <v>3</v>
      </c>
      <c r="G69" s="102" t="n">
        <v>3.375</v>
      </c>
      <c r="H69" s="102" t="n">
        <v>3.75</v>
      </c>
      <c r="I69" s="102" t="n">
        <v>4.125</v>
      </c>
      <c r="J69" s="102" t="n">
        <v>4.5</v>
      </c>
      <c r="K69" s="102" t="n">
        <v>5.25</v>
      </c>
      <c r="L69" s="102" t="n">
        <v>6</v>
      </c>
      <c r="M69" s="102" t="n">
        <v>7</v>
      </c>
      <c r="N69" s="102" t="n">
        <v>8</v>
      </c>
      <c r="O69" s="102" t="n">
        <v>9.5</v>
      </c>
      <c r="P69" s="102" t="n">
        <v>11</v>
      </c>
      <c r="Q69" s="102" t="n">
        <v>11.25</v>
      </c>
      <c r="R69" s="102" t="n">
        <v>11.5</v>
      </c>
      <c r="S69" s="102" t="n">
        <v>11.5</v>
      </c>
      <c r="T69" s="102" t="n">
        <v>11.5</v>
      </c>
      <c r="U69" s="102" t="n">
        <v>11.5</v>
      </c>
      <c r="V69" s="102" t="n">
        <v>11.5</v>
      </c>
      <c r="W69" s="102" t="n">
        <v>9.775</v>
      </c>
      <c r="X69" s="102" t="n">
        <v>8.05</v>
      </c>
      <c r="Y69" s="102" t="n">
        <v>6.325</v>
      </c>
      <c r="Z69" s="102" t="n">
        <v>4.6</v>
      </c>
      <c r="AA69" s="102" t="n">
        <v>2.875</v>
      </c>
      <c r="AB69" s="102" t="n">
        <v>2.3</v>
      </c>
      <c r="AC69" s="102" t="n">
        <v>1.725</v>
      </c>
      <c r="AD69" s="102" t="n">
        <v>1.15</v>
      </c>
      <c r="AE69" s="102" t="n">
        <v>0.575</v>
      </c>
      <c r="AF69" s="102" t="n">
        <v>0</v>
      </c>
      <c r="AG69" s="102" t="n">
        <v>0</v>
      </c>
      <c r="AH69" s="102" t="n">
        <v>0</v>
      </c>
      <c r="AI69" s="102" t="n">
        <v>0</v>
      </c>
      <c r="AJ69" s="102" t="n">
        <v>0</v>
      </c>
      <c r="AK69" s="102" t="n">
        <v>0</v>
      </c>
      <c r="AL69" s="102" t="n">
        <v>0</v>
      </c>
      <c r="AM69" s="102" t="n">
        <v>0</v>
      </c>
      <c r="AN69" s="102" t="n">
        <v>0</v>
      </c>
      <c r="AO69" s="102" t="n">
        <v>0</v>
      </c>
      <c r="AP69" s="102" t="n">
        <v>0</v>
      </c>
      <c r="AQ69" s="102" t="n">
        <v>0</v>
      </c>
      <c r="AR69" s="102" t="n">
        <v>0</v>
      </c>
      <c r="AS69" s="102" t="n">
        <v>0</v>
      </c>
      <c r="AT69" s="102" t="n">
        <v>0</v>
      </c>
      <c r="AU69" s="102" t="n">
        <v>0</v>
      </c>
      <c r="AV69" s="102" t="n">
        <v>0</v>
      </c>
      <c r="AW69" s="102" t="n">
        <v>0</v>
      </c>
      <c r="AX69" s="102" t="n">
        <v>0</v>
      </c>
      <c r="AY69" s="102" t="n">
        <v>0</v>
      </c>
      <c r="AZ69" s="102" t="n">
        <v>0</v>
      </c>
      <c r="BA69" s="102" t="n">
        <v>0</v>
      </c>
      <c r="BB69" s="102" t="n">
        <v>0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0.75</v>
      </c>
      <c r="D70" s="102" t="n">
        <v>1.5</v>
      </c>
      <c r="E70" s="102" t="n">
        <v>2.25</v>
      </c>
      <c r="F70" s="102" t="n">
        <v>3</v>
      </c>
      <c r="G70" s="102" t="n">
        <v>3.375</v>
      </c>
      <c r="H70" s="102" t="n">
        <v>3.75</v>
      </c>
      <c r="I70" s="102" t="n">
        <v>4.125</v>
      </c>
      <c r="J70" s="102" t="n">
        <v>4.5</v>
      </c>
      <c r="K70" s="102" t="n">
        <v>5.25</v>
      </c>
      <c r="L70" s="102" t="n">
        <v>6</v>
      </c>
      <c r="M70" s="102" t="n">
        <v>7</v>
      </c>
      <c r="N70" s="102" t="n">
        <v>8</v>
      </c>
      <c r="O70" s="102" t="n">
        <v>9.5</v>
      </c>
      <c r="P70" s="102" t="n">
        <v>11</v>
      </c>
      <c r="Q70" s="102" t="n">
        <v>11.25</v>
      </c>
      <c r="R70" s="102" t="n">
        <v>11.5</v>
      </c>
      <c r="S70" s="102" t="n">
        <v>11.5</v>
      </c>
      <c r="T70" s="102" t="n">
        <v>11.5</v>
      </c>
      <c r="U70" s="102" t="n">
        <v>11.5</v>
      </c>
      <c r="V70" s="102" t="n">
        <v>11.5</v>
      </c>
      <c r="W70" s="102" t="n">
        <v>9.775</v>
      </c>
      <c r="X70" s="102" t="n">
        <v>8.05</v>
      </c>
      <c r="Y70" s="102" t="n">
        <v>6.325</v>
      </c>
      <c r="Z70" s="102" t="n">
        <v>4.6</v>
      </c>
      <c r="AA70" s="102" t="n">
        <v>2.875</v>
      </c>
      <c r="AB70" s="102" t="n">
        <v>2.3</v>
      </c>
      <c r="AC70" s="102" t="n">
        <v>1.725</v>
      </c>
      <c r="AD70" s="102" t="n">
        <v>1.15</v>
      </c>
      <c r="AE70" s="102" t="n">
        <v>0.575</v>
      </c>
      <c r="AF70" s="102" t="n">
        <v>0</v>
      </c>
      <c r="AG70" s="102" t="n">
        <v>0</v>
      </c>
      <c r="AH70" s="102" t="n">
        <v>0</v>
      </c>
      <c r="AI70" s="102" t="n">
        <v>0</v>
      </c>
      <c r="AJ70" s="102" t="n">
        <v>0</v>
      </c>
      <c r="AK70" s="102" t="n">
        <v>0</v>
      </c>
      <c r="AL70" s="102" t="n">
        <v>0</v>
      </c>
      <c r="AM70" s="102" t="n">
        <v>0</v>
      </c>
      <c r="AN70" s="102" t="n">
        <v>0</v>
      </c>
      <c r="AO70" s="102" t="n">
        <v>0</v>
      </c>
      <c r="AP70" s="102" t="n">
        <v>0</v>
      </c>
      <c r="AQ70" s="102" t="n">
        <v>0</v>
      </c>
      <c r="AR70" s="102" t="n">
        <v>0</v>
      </c>
      <c r="AS70" s="102" t="n">
        <v>0</v>
      </c>
      <c r="AT70" s="102" t="n">
        <v>0</v>
      </c>
      <c r="AU70" s="102" t="n">
        <v>0</v>
      </c>
      <c r="AV70" s="102" t="n">
        <v>0</v>
      </c>
      <c r="AW70" s="102" t="n">
        <v>0</v>
      </c>
      <c r="AX70" s="102" t="n">
        <v>0</v>
      </c>
      <c r="AY70" s="102" t="n">
        <v>0</v>
      </c>
      <c r="AZ70" s="102" t="n">
        <v>0</v>
      </c>
      <c r="BA70" s="102" t="n">
        <v>0</v>
      </c>
      <c r="BB70" s="102" t="n">
        <v>0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0.75</v>
      </c>
      <c r="D71" s="102" t="n">
        <v>1.5</v>
      </c>
      <c r="E71" s="102" t="n">
        <v>2.25</v>
      </c>
      <c r="F71" s="102" t="n">
        <v>3</v>
      </c>
      <c r="G71" s="102" t="n">
        <v>3.375</v>
      </c>
      <c r="H71" s="102" t="n">
        <v>3.75</v>
      </c>
      <c r="I71" s="102" t="n">
        <v>4.125</v>
      </c>
      <c r="J71" s="102" t="n">
        <v>4.5</v>
      </c>
      <c r="K71" s="102" t="n">
        <v>5.25</v>
      </c>
      <c r="L71" s="102" t="n">
        <v>6</v>
      </c>
      <c r="M71" s="102" t="n">
        <v>7</v>
      </c>
      <c r="N71" s="102" t="n">
        <v>8</v>
      </c>
      <c r="O71" s="102" t="n">
        <v>9.5</v>
      </c>
      <c r="P71" s="102" t="n">
        <v>11</v>
      </c>
      <c r="Q71" s="102" t="n">
        <v>11.25</v>
      </c>
      <c r="R71" s="102" t="n">
        <v>11.5</v>
      </c>
      <c r="S71" s="102" t="n">
        <v>11.5</v>
      </c>
      <c r="T71" s="102" t="n">
        <v>11.5</v>
      </c>
      <c r="U71" s="102" t="n">
        <v>11.5</v>
      </c>
      <c r="V71" s="102" t="n">
        <v>11.5</v>
      </c>
      <c r="W71" s="102" t="n">
        <v>9.775</v>
      </c>
      <c r="X71" s="102" t="n">
        <v>8.05</v>
      </c>
      <c r="Y71" s="102" t="n">
        <v>6.325</v>
      </c>
      <c r="Z71" s="102" t="n">
        <v>4.6</v>
      </c>
      <c r="AA71" s="102" t="n">
        <v>2.875</v>
      </c>
      <c r="AB71" s="102" t="n">
        <v>2.3</v>
      </c>
      <c r="AC71" s="102" t="n">
        <v>1.725</v>
      </c>
      <c r="AD71" s="102" t="n">
        <v>1.15</v>
      </c>
      <c r="AE71" s="102" t="n">
        <v>0.575</v>
      </c>
      <c r="AF71" s="102" t="n">
        <v>0</v>
      </c>
      <c r="AG71" s="102" t="n">
        <v>0</v>
      </c>
      <c r="AH71" s="102" t="n">
        <v>0</v>
      </c>
      <c r="AI71" s="102" t="n">
        <v>0</v>
      </c>
      <c r="AJ71" s="102" t="n">
        <v>0</v>
      </c>
      <c r="AK71" s="102" t="n">
        <v>0</v>
      </c>
      <c r="AL71" s="102" t="n">
        <v>0</v>
      </c>
      <c r="AM71" s="102" t="n">
        <v>0</v>
      </c>
      <c r="AN71" s="102" t="n">
        <v>0</v>
      </c>
      <c r="AO71" s="102" t="n">
        <v>0</v>
      </c>
      <c r="AP71" s="102" t="n">
        <v>0</v>
      </c>
      <c r="AQ71" s="102" t="n">
        <v>0</v>
      </c>
      <c r="AR71" s="102" t="n">
        <v>0</v>
      </c>
      <c r="AS71" s="102" t="n">
        <v>0</v>
      </c>
      <c r="AT71" s="102" t="n">
        <v>0</v>
      </c>
      <c r="AU71" s="102" t="n">
        <v>0</v>
      </c>
      <c r="AV71" s="102" t="n">
        <v>0</v>
      </c>
      <c r="AW71" s="102" t="n">
        <v>0</v>
      </c>
      <c r="AX71" s="102" t="n">
        <v>0</v>
      </c>
      <c r="AY71" s="102" t="n">
        <v>0</v>
      </c>
      <c r="AZ71" s="102" t="n">
        <v>0</v>
      </c>
      <c r="BA71" s="102" t="n">
        <v>0</v>
      </c>
      <c r="BB71" s="102" t="n">
        <v>0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0.75</v>
      </c>
      <c r="D72" s="102" t="n">
        <v>1.5</v>
      </c>
      <c r="E72" s="102" t="n">
        <v>2.25</v>
      </c>
      <c r="F72" s="102" t="n">
        <v>3</v>
      </c>
      <c r="G72" s="102" t="n">
        <v>3.375</v>
      </c>
      <c r="H72" s="102" t="n">
        <v>3.75</v>
      </c>
      <c r="I72" s="102" t="n">
        <v>4.125</v>
      </c>
      <c r="J72" s="102" t="n">
        <v>4.5</v>
      </c>
      <c r="K72" s="102" t="n">
        <v>5.25</v>
      </c>
      <c r="L72" s="102" t="n">
        <v>6</v>
      </c>
      <c r="M72" s="102" t="n">
        <v>7</v>
      </c>
      <c r="N72" s="102" t="n">
        <v>8</v>
      </c>
      <c r="O72" s="102" t="n">
        <v>9.5</v>
      </c>
      <c r="P72" s="102" t="n">
        <v>11</v>
      </c>
      <c r="Q72" s="102" t="n">
        <v>11.25</v>
      </c>
      <c r="R72" s="102" t="n">
        <v>11.5</v>
      </c>
      <c r="S72" s="102" t="n">
        <v>11.5</v>
      </c>
      <c r="T72" s="102" t="n">
        <v>11.5</v>
      </c>
      <c r="U72" s="102" t="n">
        <v>11.5</v>
      </c>
      <c r="V72" s="102" t="n">
        <v>11.5</v>
      </c>
      <c r="W72" s="102" t="n">
        <v>9.775</v>
      </c>
      <c r="X72" s="102" t="n">
        <v>8.05</v>
      </c>
      <c r="Y72" s="102" t="n">
        <v>6.325</v>
      </c>
      <c r="Z72" s="102" t="n">
        <v>4.6</v>
      </c>
      <c r="AA72" s="102" t="n">
        <v>2.875</v>
      </c>
      <c r="AB72" s="102" t="n">
        <v>2.3</v>
      </c>
      <c r="AC72" s="102" t="n">
        <v>1.725</v>
      </c>
      <c r="AD72" s="102" t="n">
        <v>1.15</v>
      </c>
      <c r="AE72" s="102" t="n">
        <v>0.575</v>
      </c>
      <c r="AF72" s="102" t="n">
        <v>0</v>
      </c>
      <c r="AG72" s="102" t="n">
        <v>0</v>
      </c>
      <c r="AH72" s="102" t="n">
        <v>0</v>
      </c>
      <c r="AI72" s="102" t="n">
        <v>0</v>
      </c>
      <c r="AJ72" s="102" t="n">
        <v>0</v>
      </c>
      <c r="AK72" s="102" t="n">
        <v>0</v>
      </c>
      <c r="AL72" s="102" t="n">
        <v>0</v>
      </c>
      <c r="AM72" s="102" t="n">
        <v>0</v>
      </c>
      <c r="AN72" s="102" t="n">
        <v>0</v>
      </c>
      <c r="AO72" s="102" t="n">
        <v>0</v>
      </c>
      <c r="AP72" s="102" t="n">
        <v>0</v>
      </c>
      <c r="AQ72" s="102" t="n">
        <v>0</v>
      </c>
      <c r="AR72" s="102" t="n">
        <v>0</v>
      </c>
      <c r="AS72" s="102" t="n">
        <v>0</v>
      </c>
      <c r="AT72" s="102" t="n">
        <v>0</v>
      </c>
      <c r="AU72" s="102" t="n">
        <v>0</v>
      </c>
      <c r="AV72" s="102" t="n">
        <v>0</v>
      </c>
      <c r="AW72" s="102" t="n">
        <v>0</v>
      </c>
      <c r="AX72" s="102" t="n">
        <v>0</v>
      </c>
      <c r="AY72" s="102" t="n">
        <v>0</v>
      </c>
      <c r="AZ72" s="102" t="n">
        <v>0</v>
      </c>
      <c r="BA72" s="102" t="n">
        <v>0</v>
      </c>
      <c r="BB72" s="102" t="n">
        <v>0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0.75</v>
      </c>
      <c r="D73" s="102" t="n">
        <v>1.5</v>
      </c>
      <c r="E73" s="102" t="n">
        <v>2.25</v>
      </c>
      <c r="F73" s="102" t="n">
        <v>3</v>
      </c>
      <c r="G73" s="102" t="n">
        <v>3.375</v>
      </c>
      <c r="H73" s="102" t="n">
        <v>3.75</v>
      </c>
      <c r="I73" s="102" t="n">
        <v>4.125</v>
      </c>
      <c r="J73" s="102" t="n">
        <v>4.5</v>
      </c>
      <c r="K73" s="102" t="n">
        <v>5.25</v>
      </c>
      <c r="L73" s="102" t="n">
        <v>6</v>
      </c>
      <c r="M73" s="102" t="n">
        <v>7</v>
      </c>
      <c r="N73" s="102" t="n">
        <v>8</v>
      </c>
      <c r="O73" s="102" t="n">
        <v>9.5</v>
      </c>
      <c r="P73" s="102" t="n">
        <v>11</v>
      </c>
      <c r="Q73" s="102" t="n">
        <v>11.25</v>
      </c>
      <c r="R73" s="102" t="n">
        <v>11.5</v>
      </c>
      <c r="S73" s="102" t="n">
        <v>11.5</v>
      </c>
      <c r="T73" s="102" t="n">
        <v>11.5</v>
      </c>
      <c r="U73" s="102" t="n">
        <v>11.5</v>
      </c>
      <c r="V73" s="102" t="n">
        <v>11.5</v>
      </c>
      <c r="W73" s="102" t="n">
        <v>9.775</v>
      </c>
      <c r="X73" s="102" t="n">
        <v>8.05</v>
      </c>
      <c r="Y73" s="102" t="n">
        <v>6.325</v>
      </c>
      <c r="Z73" s="102" t="n">
        <v>4.6</v>
      </c>
      <c r="AA73" s="102" t="n">
        <v>2.875</v>
      </c>
      <c r="AB73" s="102" t="n">
        <v>2.3</v>
      </c>
      <c r="AC73" s="102" t="n">
        <v>1.725</v>
      </c>
      <c r="AD73" s="102" t="n">
        <v>1.15</v>
      </c>
      <c r="AE73" s="102" t="n">
        <v>0.575</v>
      </c>
      <c r="AF73" s="102" t="n">
        <v>0</v>
      </c>
      <c r="AG73" s="102" t="n">
        <v>0</v>
      </c>
      <c r="AH73" s="102" t="n">
        <v>0</v>
      </c>
      <c r="AI73" s="102" t="n">
        <v>0</v>
      </c>
      <c r="AJ73" s="102" t="n">
        <v>0</v>
      </c>
      <c r="AK73" s="102" t="n">
        <v>0</v>
      </c>
      <c r="AL73" s="102" t="n">
        <v>0</v>
      </c>
      <c r="AM73" s="102" t="n">
        <v>0</v>
      </c>
      <c r="AN73" s="102" t="n">
        <v>0</v>
      </c>
      <c r="AO73" s="102" t="n">
        <v>0</v>
      </c>
      <c r="AP73" s="102" t="n">
        <v>0</v>
      </c>
      <c r="AQ73" s="102" t="n">
        <v>0</v>
      </c>
      <c r="AR73" s="102" t="n">
        <v>0</v>
      </c>
      <c r="AS73" s="102" t="n">
        <v>0</v>
      </c>
      <c r="AT73" s="102" t="n">
        <v>0</v>
      </c>
      <c r="AU73" s="102" t="n">
        <v>0</v>
      </c>
      <c r="AV73" s="102" t="n">
        <v>0</v>
      </c>
      <c r="AW73" s="102" t="n">
        <v>0</v>
      </c>
      <c r="AX73" s="102" t="n">
        <v>0</v>
      </c>
      <c r="AY73" s="102" t="n">
        <v>0</v>
      </c>
      <c r="AZ73" s="102" t="n">
        <v>0</v>
      </c>
      <c r="BA73" s="102" t="n">
        <v>0</v>
      </c>
      <c r="BB73" s="102" t="n">
        <v>0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0.75</v>
      </c>
      <c r="D74" s="102" t="n">
        <v>1.5</v>
      </c>
      <c r="E74" s="102" t="n">
        <v>2.25</v>
      </c>
      <c r="F74" s="102" t="n">
        <v>3</v>
      </c>
      <c r="G74" s="102" t="n">
        <v>3.375</v>
      </c>
      <c r="H74" s="102" t="n">
        <v>3.75</v>
      </c>
      <c r="I74" s="102" t="n">
        <v>4.125</v>
      </c>
      <c r="J74" s="102" t="n">
        <v>4.5</v>
      </c>
      <c r="K74" s="102" t="n">
        <v>5.25</v>
      </c>
      <c r="L74" s="102" t="n">
        <v>6</v>
      </c>
      <c r="M74" s="102" t="n">
        <v>7</v>
      </c>
      <c r="N74" s="102" t="n">
        <v>8</v>
      </c>
      <c r="O74" s="102" t="n">
        <v>9.5</v>
      </c>
      <c r="P74" s="102" t="n">
        <v>11</v>
      </c>
      <c r="Q74" s="102" t="n">
        <v>11.25</v>
      </c>
      <c r="R74" s="102" t="n">
        <v>11.5</v>
      </c>
      <c r="S74" s="102" t="n">
        <v>11.5</v>
      </c>
      <c r="T74" s="102" t="n">
        <v>11.5</v>
      </c>
      <c r="U74" s="102" t="n">
        <v>11.5</v>
      </c>
      <c r="V74" s="102" t="n">
        <v>11.5</v>
      </c>
      <c r="W74" s="102" t="n">
        <v>9.775</v>
      </c>
      <c r="X74" s="102" t="n">
        <v>8.05</v>
      </c>
      <c r="Y74" s="102" t="n">
        <v>6.325</v>
      </c>
      <c r="Z74" s="102" t="n">
        <v>4.6</v>
      </c>
      <c r="AA74" s="102" t="n">
        <v>2.875</v>
      </c>
      <c r="AB74" s="102" t="n">
        <v>2.3</v>
      </c>
      <c r="AC74" s="102" t="n">
        <v>1.725</v>
      </c>
      <c r="AD74" s="102" t="n">
        <v>1.15</v>
      </c>
      <c r="AE74" s="102" t="n">
        <v>0.575</v>
      </c>
      <c r="AF74" s="102" t="n">
        <v>0</v>
      </c>
      <c r="AG74" s="102" t="n">
        <v>0</v>
      </c>
      <c r="AH74" s="102" t="n">
        <v>0</v>
      </c>
      <c r="AI74" s="102" t="n">
        <v>0</v>
      </c>
      <c r="AJ74" s="102" t="n">
        <v>0</v>
      </c>
      <c r="AK74" s="102" t="n">
        <v>0</v>
      </c>
      <c r="AL74" s="102" t="n">
        <v>0</v>
      </c>
      <c r="AM74" s="102" t="n">
        <v>0</v>
      </c>
      <c r="AN74" s="102" t="n">
        <v>0</v>
      </c>
      <c r="AO74" s="102" t="n">
        <v>0</v>
      </c>
      <c r="AP74" s="102" t="n">
        <v>0</v>
      </c>
      <c r="AQ74" s="102" t="n">
        <v>0</v>
      </c>
      <c r="AR74" s="102" t="n">
        <v>0</v>
      </c>
      <c r="AS74" s="102" t="n">
        <v>0</v>
      </c>
      <c r="AT74" s="102" t="n">
        <v>0</v>
      </c>
      <c r="AU74" s="102" t="n">
        <v>0</v>
      </c>
      <c r="AV74" s="102" t="n">
        <v>0</v>
      </c>
      <c r="AW74" s="102" t="n">
        <v>0</v>
      </c>
      <c r="AX74" s="102" t="n">
        <v>0</v>
      </c>
      <c r="AY74" s="102" t="n">
        <v>0</v>
      </c>
      <c r="AZ74" s="102" t="n">
        <v>0</v>
      </c>
      <c r="BA74" s="102" t="n">
        <v>0</v>
      </c>
      <c r="BB74" s="102" t="n">
        <v>0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0.75</v>
      </c>
      <c r="D75" s="102" t="n">
        <v>1.5</v>
      </c>
      <c r="E75" s="102" t="n">
        <v>2.25</v>
      </c>
      <c r="F75" s="102" t="n">
        <v>3</v>
      </c>
      <c r="G75" s="102" t="n">
        <v>3.375</v>
      </c>
      <c r="H75" s="102" t="n">
        <v>3.75</v>
      </c>
      <c r="I75" s="102" t="n">
        <v>4.125</v>
      </c>
      <c r="J75" s="102" t="n">
        <v>4.5</v>
      </c>
      <c r="K75" s="102" t="n">
        <v>5.25</v>
      </c>
      <c r="L75" s="102" t="n">
        <v>6</v>
      </c>
      <c r="M75" s="102" t="n">
        <v>7</v>
      </c>
      <c r="N75" s="102" t="n">
        <v>8</v>
      </c>
      <c r="O75" s="102" t="n">
        <v>9.5</v>
      </c>
      <c r="P75" s="102" t="n">
        <v>11</v>
      </c>
      <c r="Q75" s="102" t="n">
        <v>11.25</v>
      </c>
      <c r="R75" s="102" t="n">
        <v>11.5</v>
      </c>
      <c r="S75" s="102" t="n">
        <v>11.5</v>
      </c>
      <c r="T75" s="102" t="n">
        <v>11.5</v>
      </c>
      <c r="U75" s="102" t="n">
        <v>11.5</v>
      </c>
      <c r="V75" s="102" t="n">
        <v>11.5</v>
      </c>
      <c r="W75" s="102" t="n">
        <v>9.775</v>
      </c>
      <c r="X75" s="102" t="n">
        <v>8.05</v>
      </c>
      <c r="Y75" s="102" t="n">
        <v>6.325</v>
      </c>
      <c r="Z75" s="102" t="n">
        <v>4.6</v>
      </c>
      <c r="AA75" s="102" t="n">
        <v>2.875</v>
      </c>
      <c r="AB75" s="102" t="n">
        <v>2.3</v>
      </c>
      <c r="AC75" s="102" t="n">
        <v>1.725</v>
      </c>
      <c r="AD75" s="102" t="n">
        <v>1.15</v>
      </c>
      <c r="AE75" s="102" t="n">
        <v>0.575</v>
      </c>
      <c r="AF75" s="102" t="n">
        <v>0</v>
      </c>
      <c r="AG75" s="102" t="n">
        <v>0</v>
      </c>
      <c r="AH75" s="102" t="n">
        <v>0</v>
      </c>
      <c r="AI75" s="102" t="n">
        <v>0</v>
      </c>
      <c r="AJ75" s="102" t="n">
        <v>0</v>
      </c>
      <c r="AK75" s="102" t="n">
        <v>0</v>
      </c>
      <c r="AL75" s="102" t="n">
        <v>0</v>
      </c>
      <c r="AM75" s="102" t="n">
        <v>0</v>
      </c>
      <c r="AN75" s="102" t="n">
        <v>0</v>
      </c>
      <c r="AO75" s="102" t="n">
        <v>0</v>
      </c>
      <c r="AP75" s="102" t="n">
        <v>0</v>
      </c>
      <c r="AQ75" s="102" t="n">
        <v>0</v>
      </c>
      <c r="AR75" s="102" t="n">
        <v>0</v>
      </c>
      <c r="AS75" s="102" t="n">
        <v>0</v>
      </c>
      <c r="AT75" s="102" t="n">
        <v>0</v>
      </c>
      <c r="AU75" s="102" t="n">
        <v>0</v>
      </c>
      <c r="AV75" s="102" t="n">
        <v>0</v>
      </c>
      <c r="AW75" s="102" t="n">
        <v>0</v>
      </c>
      <c r="AX75" s="102" t="n">
        <v>0</v>
      </c>
      <c r="AY75" s="102" t="n">
        <v>0</v>
      </c>
      <c r="AZ75" s="102" t="n">
        <v>0</v>
      </c>
      <c r="BA75" s="102" t="n">
        <v>0</v>
      </c>
      <c r="BB75" s="102" t="n">
        <v>0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0.75</v>
      </c>
      <c r="D76" s="102" t="n">
        <v>1.5</v>
      </c>
      <c r="E76" s="102" t="n">
        <v>2.25</v>
      </c>
      <c r="F76" s="102" t="n">
        <v>3</v>
      </c>
      <c r="G76" s="102" t="n">
        <v>3.375</v>
      </c>
      <c r="H76" s="102" t="n">
        <v>3.75</v>
      </c>
      <c r="I76" s="102" t="n">
        <v>4.125</v>
      </c>
      <c r="J76" s="102" t="n">
        <v>4.5</v>
      </c>
      <c r="K76" s="102" t="n">
        <v>5.25</v>
      </c>
      <c r="L76" s="102" t="n">
        <v>6</v>
      </c>
      <c r="M76" s="102" t="n">
        <v>7</v>
      </c>
      <c r="N76" s="102" t="n">
        <v>8</v>
      </c>
      <c r="O76" s="102" t="n">
        <v>9.5</v>
      </c>
      <c r="P76" s="102" t="n">
        <v>11</v>
      </c>
      <c r="Q76" s="102" t="n">
        <v>11.25</v>
      </c>
      <c r="R76" s="102" t="n">
        <v>11.5</v>
      </c>
      <c r="S76" s="102" t="n">
        <v>11.5</v>
      </c>
      <c r="T76" s="102" t="n">
        <v>11.5</v>
      </c>
      <c r="U76" s="102" t="n">
        <v>11.5</v>
      </c>
      <c r="V76" s="102" t="n">
        <v>11.5</v>
      </c>
      <c r="W76" s="102" t="n">
        <v>9.775</v>
      </c>
      <c r="X76" s="102" t="n">
        <v>8.05</v>
      </c>
      <c r="Y76" s="102" t="n">
        <v>6.325</v>
      </c>
      <c r="Z76" s="102" t="n">
        <v>4.6</v>
      </c>
      <c r="AA76" s="102" t="n">
        <v>2.875</v>
      </c>
      <c r="AB76" s="102" t="n">
        <v>2.3</v>
      </c>
      <c r="AC76" s="102" t="n">
        <v>1.725</v>
      </c>
      <c r="AD76" s="102" t="n">
        <v>1.15</v>
      </c>
      <c r="AE76" s="102" t="n">
        <v>0.575</v>
      </c>
      <c r="AF76" s="102" t="n">
        <v>0</v>
      </c>
      <c r="AG76" s="102" t="n">
        <v>0</v>
      </c>
      <c r="AH76" s="102" t="n">
        <v>0</v>
      </c>
      <c r="AI76" s="102" t="n">
        <v>0</v>
      </c>
      <c r="AJ76" s="102" t="n">
        <v>0</v>
      </c>
      <c r="AK76" s="102" t="n">
        <v>0</v>
      </c>
      <c r="AL76" s="102" t="n">
        <v>0</v>
      </c>
      <c r="AM76" s="102" t="n">
        <v>0</v>
      </c>
      <c r="AN76" s="102" t="n">
        <v>0</v>
      </c>
      <c r="AO76" s="102" t="n">
        <v>0</v>
      </c>
      <c r="AP76" s="102" t="n">
        <v>0</v>
      </c>
      <c r="AQ76" s="102" t="n">
        <v>0</v>
      </c>
      <c r="AR76" s="102" t="n">
        <v>0</v>
      </c>
      <c r="AS76" s="102" t="n">
        <v>0</v>
      </c>
      <c r="AT76" s="102" t="n">
        <v>0</v>
      </c>
      <c r="AU76" s="102" t="n">
        <v>0</v>
      </c>
      <c r="AV76" s="102" t="n">
        <v>0</v>
      </c>
      <c r="AW76" s="102" t="n">
        <v>0</v>
      </c>
      <c r="AX76" s="102" t="n">
        <v>0</v>
      </c>
      <c r="AY76" s="102" t="n">
        <v>0</v>
      </c>
      <c r="AZ76" s="102" t="n">
        <v>0</v>
      </c>
      <c r="BA76" s="102" t="n">
        <v>0</v>
      </c>
      <c r="BB76" s="102" t="n">
        <v>0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0.75</v>
      </c>
      <c r="D77" s="102" t="n">
        <v>1.5</v>
      </c>
      <c r="E77" s="102" t="n">
        <v>2.25</v>
      </c>
      <c r="F77" s="102" t="n">
        <v>3</v>
      </c>
      <c r="G77" s="102" t="n">
        <v>3.375</v>
      </c>
      <c r="H77" s="102" t="n">
        <v>3.75</v>
      </c>
      <c r="I77" s="102" t="n">
        <v>4.125</v>
      </c>
      <c r="J77" s="102" t="n">
        <v>4.5</v>
      </c>
      <c r="K77" s="102" t="n">
        <v>5.25</v>
      </c>
      <c r="L77" s="102" t="n">
        <v>6</v>
      </c>
      <c r="M77" s="102" t="n">
        <v>7</v>
      </c>
      <c r="N77" s="102" t="n">
        <v>8</v>
      </c>
      <c r="O77" s="102" t="n">
        <v>9.5</v>
      </c>
      <c r="P77" s="102" t="n">
        <v>11</v>
      </c>
      <c r="Q77" s="102" t="n">
        <v>11.25</v>
      </c>
      <c r="R77" s="102" t="n">
        <v>11.5</v>
      </c>
      <c r="S77" s="102" t="n">
        <v>11.5</v>
      </c>
      <c r="T77" s="102" t="n">
        <v>11.5</v>
      </c>
      <c r="U77" s="102" t="n">
        <v>11.5</v>
      </c>
      <c r="V77" s="102" t="n">
        <v>11.5</v>
      </c>
      <c r="W77" s="102" t="n">
        <v>9.775</v>
      </c>
      <c r="X77" s="102" t="n">
        <v>8.05</v>
      </c>
      <c r="Y77" s="102" t="n">
        <v>6.325</v>
      </c>
      <c r="Z77" s="102" t="n">
        <v>4.6</v>
      </c>
      <c r="AA77" s="102" t="n">
        <v>2.875</v>
      </c>
      <c r="AB77" s="102" t="n">
        <v>2.3</v>
      </c>
      <c r="AC77" s="102" t="n">
        <v>1.725</v>
      </c>
      <c r="AD77" s="102" t="n">
        <v>1.15</v>
      </c>
      <c r="AE77" s="102" t="n">
        <v>0.575</v>
      </c>
      <c r="AF77" s="102" t="n">
        <v>0</v>
      </c>
      <c r="AG77" s="102" t="n">
        <v>0</v>
      </c>
      <c r="AH77" s="102" t="n">
        <v>0</v>
      </c>
      <c r="AI77" s="102" t="n">
        <v>0</v>
      </c>
      <c r="AJ77" s="102" t="n">
        <v>0</v>
      </c>
      <c r="AK77" s="102" t="n">
        <v>0</v>
      </c>
      <c r="AL77" s="102" t="n">
        <v>0</v>
      </c>
      <c r="AM77" s="102" t="n">
        <v>0</v>
      </c>
      <c r="AN77" s="102" t="n">
        <v>0</v>
      </c>
      <c r="AO77" s="102" t="n">
        <v>0</v>
      </c>
      <c r="AP77" s="102" t="n">
        <v>0</v>
      </c>
      <c r="AQ77" s="102" t="n">
        <v>0</v>
      </c>
      <c r="AR77" s="102" t="n">
        <v>0</v>
      </c>
      <c r="AS77" s="102" t="n">
        <v>0</v>
      </c>
      <c r="AT77" s="102" t="n">
        <v>0</v>
      </c>
      <c r="AU77" s="102" t="n">
        <v>0</v>
      </c>
      <c r="AV77" s="102" t="n">
        <v>0</v>
      </c>
      <c r="AW77" s="102" t="n">
        <v>0</v>
      </c>
      <c r="AX77" s="102" t="n">
        <v>0</v>
      </c>
      <c r="AY77" s="102" t="n">
        <v>0</v>
      </c>
      <c r="AZ77" s="102" t="n">
        <v>0</v>
      </c>
      <c r="BA77" s="102" t="n">
        <v>0</v>
      </c>
      <c r="BB77" s="102" t="n">
        <v>0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0.75</v>
      </c>
      <c r="D78" s="102" t="n">
        <v>1.5</v>
      </c>
      <c r="E78" s="102" t="n">
        <v>2.25</v>
      </c>
      <c r="F78" s="102" t="n">
        <v>3</v>
      </c>
      <c r="G78" s="102" t="n">
        <v>3.375</v>
      </c>
      <c r="H78" s="102" t="n">
        <v>3.75</v>
      </c>
      <c r="I78" s="102" t="n">
        <v>4.125</v>
      </c>
      <c r="J78" s="102" t="n">
        <v>4.5</v>
      </c>
      <c r="K78" s="102" t="n">
        <v>5.25</v>
      </c>
      <c r="L78" s="102" t="n">
        <v>6</v>
      </c>
      <c r="M78" s="102" t="n">
        <v>7</v>
      </c>
      <c r="N78" s="102" t="n">
        <v>8</v>
      </c>
      <c r="O78" s="102" t="n">
        <v>9.5</v>
      </c>
      <c r="P78" s="102" t="n">
        <v>11</v>
      </c>
      <c r="Q78" s="102" t="n">
        <v>11.25</v>
      </c>
      <c r="R78" s="102" t="n">
        <v>11.5</v>
      </c>
      <c r="S78" s="102" t="n">
        <v>11.5</v>
      </c>
      <c r="T78" s="102" t="n">
        <v>11.5</v>
      </c>
      <c r="U78" s="102" t="n">
        <v>11.5</v>
      </c>
      <c r="V78" s="102" t="n">
        <v>11.5</v>
      </c>
      <c r="W78" s="102" t="n">
        <v>9.775</v>
      </c>
      <c r="X78" s="102" t="n">
        <v>8.05</v>
      </c>
      <c r="Y78" s="102" t="n">
        <v>6.325</v>
      </c>
      <c r="Z78" s="102" t="n">
        <v>4.6</v>
      </c>
      <c r="AA78" s="102" t="n">
        <v>2.875</v>
      </c>
      <c r="AB78" s="102" t="n">
        <v>2.3</v>
      </c>
      <c r="AC78" s="102" t="n">
        <v>1.725</v>
      </c>
      <c r="AD78" s="102" t="n">
        <v>1.15</v>
      </c>
      <c r="AE78" s="102" t="n">
        <v>0.575</v>
      </c>
      <c r="AF78" s="102" t="n">
        <v>0</v>
      </c>
      <c r="AG78" s="102" t="n">
        <v>0</v>
      </c>
      <c r="AH78" s="102" t="n">
        <v>0</v>
      </c>
      <c r="AI78" s="102" t="n">
        <v>0</v>
      </c>
      <c r="AJ78" s="102" t="n">
        <v>0</v>
      </c>
      <c r="AK78" s="102" t="n">
        <v>0</v>
      </c>
      <c r="AL78" s="102" t="n">
        <v>0</v>
      </c>
      <c r="AM78" s="102" t="n">
        <v>0</v>
      </c>
      <c r="AN78" s="102" t="n">
        <v>0</v>
      </c>
      <c r="AO78" s="102" t="n">
        <v>0</v>
      </c>
      <c r="AP78" s="102" t="n">
        <v>0</v>
      </c>
      <c r="AQ78" s="102" t="n">
        <v>0</v>
      </c>
      <c r="AR78" s="102" t="n">
        <v>0</v>
      </c>
      <c r="AS78" s="102" t="n">
        <v>0</v>
      </c>
      <c r="AT78" s="102" t="n">
        <v>0</v>
      </c>
      <c r="AU78" s="102" t="n">
        <v>0</v>
      </c>
      <c r="AV78" s="102" t="n">
        <v>0</v>
      </c>
      <c r="AW78" s="102" t="n">
        <v>0</v>
      </c>
      <c r="AX78" s="102" t="n">
        <v>0</v>
      </c>
      <c r="AY78" s="102" t="n">
        <v>0</v>
      </c>
      <c r="AZ78" s="102" t="n">
        <v>0</v>
      </c>
      <c r="BA78" s="102" t="n">
        <v>0</v>
      </c>
      <c r="BB78" s="102" t="n">
        <v>0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0.75</v>
      </c>
      <c r="D79" s="102" t="n">
        <v>1.5</v>
      </c>
      <c r="E79" s="102" t="n">
        <v>2.25</v>
      </c>
      <c r="F79" s="102" t="n">
        <v>3</v>
      </c>
      <c r="G79" s="102" t="n">
        <v>3.375</v>
      </c>
      <c r="H79" s="102" t="n">
        <v>3.75</v>
      </c>
      <c r="I79" s="102" t="n">
        <v>4.125</v>
      </c>
      <c r="J79" s="102" t="n">
        <v>4.5</v>
      </c>
      <c r="K79" s="102" t="n">
        <v>5.25</v>
      </c>
      <c r="L79" s="102" t="n">
        <v>6</v>
      </c>
      <c r="M79" s="102" t="n">
        <v>7</v>
      </c>
      <c r="N79" s="102" t="n">
        <v>8</v>
      </c>
      <c r="O79" s="102" t="n">
        <v>9.5</v>
      </c>
      <c r="P79" s="102" t="n">
        <v>11</v>
      </c>
      <c r="Q79" s="102" t="n">
        <v>11.25</v>
      </c>
      <c r="R79" s="102" t="n">
        <v>11.5</v>
      </c>
      <c r="S79" s="102" t="n">
        <v>11.5</v>
      </c>
      <c r="T79" s="102" t="n">
        <v>11.5</v>
      </c>
      <c r="U79" s="102" t="n">
        <v>11.5</v>
      </c>
      <c r="V79" s="102" t="n">
        <v>11.5</v>
      </c>
      <c r="W79" s="102" t="n">
        <v>9.775</v>
      </c>
      <c r="X79" s="102" t="n">
        <v>8.05</v>
      </c>
      <c r="Y79" s="102" t="n">
        <v>6.325</v>
      </c>
      <c r="Z79" s="102" t="n">
        <v>4.6</v>
      </c>
      <c r="AA79" s="102" t="n">
        <v>2.875</v>
      </c>
      <c r="AB79" s="102" t="n">
        <v>2.3</v>
      </c>
      <c r="AC79" s="102" t="n">
        <v>1.725</v>
      </c>
      <c r="AD79" s="102" t="n">
        <v>1.15</v>
      </c>
      <c r="AE79" s="102" t="n">
        <v>0.575</v>
      </c>
      <c r="AF79" s="102" t="n">
        <v>0</v>
      </c>
      <c r="AG79" s="102" t="n">
        <v>0</v>
      </c>
      <c r="AH79" s="102" t="n">
        <v>0</v>
      </c>
      <c r="AI79" s="102" t="n">
        <v>0</v>
      </c>
      <c r="AJ79" s="102" t="n">
        <v>0</v>
      </c>
      <c r="AK79" s="102" t="n">
        <v>0</v>
      </c>
      <c r="AL79" s="102" t="n">
        <v>0</v>
      </c>
      <c r="AM79" s="102" t="n">
        <v>0</v>
      </c>
      <c r="AN79" s="102" t="n">
        <v>0</v>
      </c>
      <c r="AO79" s="102" t="n">
        <v>0</v>
      </c>
      <c r="AP79" s="102" t="n">
        <v>0</v>
      </c>
      <c r="AQ79" s="102" t="n">
        <v>0</v>
      </c>
      <c r="AR79" s="102" t="n">
        <v>0</v>
      </c>
      <c r="AS79" s="102" t="n">
        <v>0</v>
      </c>
      <c r="AT79" s="102" t="n">
        <v>0</v>
      </c>
      <c r="AU79" s="102" t="n">
        <v>0</v>
      </c>
      <c r="AV79" s="102" t="n">
        <v>0</v>
      </c>
      <c r="AW79" s="102" t="n">
        <v>0</v>
      </c>
      <c r="AX79" s="102" t="n">
        <v>0</v>
      </c>
      <c r="AY79" s="102" t="n">
        <v>0</v>
      </c>
      <c r="AZ79" s="102" t="n">
        <v>0</v>
      </c>
      <c r="BA79" s="102" t="n">
        <v>0</v>
      </c>
      <c r="BB79" s="102" t="n">
        <v>0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0.75</v>
      </c>
      <c r="D80" s="102" t="n">
        <v>1.5</v>
      </c>
      <c r="E80" s="102" t="n">
        <v>2.25</v>
      </c>
      <c r="F80" s="102" t="n">
        <v>3</v>
      </c>
      <c r="G80" s="102" t="n">
        <v>3.375</v>
      </c>
      <c r="H80" s="102" t="n">
        <v>3.75</v>
      </c>
      <c r="I80" s="102" t="n">
        <v>4.125</v>
      </c>
      <c r="J80" s="102" t="n">
        <v>4.5</v>
      </c>
      <c r="K80" s="102" t="n">
        <v>5.25</v>
      </c>
      <c r="L80" s="102" t="n">
        <v>6</v>
      </c>
      <c r="M80" s="102" t="n">
        <v>7</v>
      </c>
      <c r="N80" s="102" t="n">
        <v>8</v>
      </c>
      <c r="O80" s="102" t="n">
        <v>9.5</v>
      </c>
      <c r="P80" s="102" t="n">
        <v>11</v>
      </c>
      <c r="Q80" s="102" t="n">
        <v>11.25</v>
      </c>
      <c r="R80" s="102" t="n">
        <v>11.5</v>
      </c>
      <c r="S80" s="102" t="n">
        <v>11.5</v>
      </c>
      <c r="T80" s="102" t="n">
        <v>11.5</v>
      </c>
      <c r="U80" s="102" t="n">
        <v>11.5</v>
      </c>
      <c r="V80" s="102" t="n">
        <v>11.5</v>
      </c>
      <c r="W80" s="102" t="n">
        <v>9.775</v>
      </c>
      <c r="X80" s="102" t="n">
        <v>8.05</v>
      </c>
      <c r="Y80" s="102" t="n">
        <v>6.325</v>
      </c>
      <c r="Z80" s="102" t="n">
        <v>4.6</v>
      </c>
      <c r="AA80" s="102" t="n">
        <v>2.875</v>
      </c>
      <c r="AB80" s="102" t="n">
        <v>2.3</v>
      </c>
      <c r="AC80" s="102" t="n">
        <v>1.725</v>
      </c>
      <c r="AD80" s="102" t="n">
        <v>1.15</v>
      </c>
      <c r="AE80" s="102" t="n">
        <v>0.575</v>
      </c>
      <c r="AF80" s="102" t="n">
        <v>0</v>
      </c>
      <c r="AG80" s="102" t="n">
        <v>0</v>
      </c>
      <c r="AH80" s="102" t="n">
        <v>0</v>
      </c>
      <c r="AI80" s="102" t="n">
        <v>0</v>
      </c>
      <c r="AJ80" s="102" t="n">
        <v>0</v>
      </c>
      <c r="AK80" s="102" t="n">
        <v>0</v>
      </c>
      <c r="AL80" s="102" t="n">
        <v>0</v>
      </c>
      <c r="AM80" s="102" t="n">
        <v>0</v>
      </c>
      <c r="AN80" s="102" t="n">
        <v>0</v>
      </c>
      <c r="AO80" s="102" t="n">
        <v>0</v>
      </c>
      <c r="AP80" s="102" t="n">
        <v>0</v>
      </c>
      <c r="AQ80" s="102" t="n">
        <v>0</v>
      </c>
      <c r="AR80" s="102" t="n">
        <v>0</v>
      </c>
      <c r="AS80" s="102" t="n">
        <v>0</v>
      </c>
      <c r="AT80" s="102" t="n">
        <v>0</v>
      </c>
      <c r="AU80" s="102" t="n">
        <v>0</v>
      </c>
      <c r="AV80" s="102" t="n">
        <v>0</v>
      </c>
      <c r="AW80" s="102" t="n">
        <v>0</v>
      </c>
      <c r="AX80" s="102" t="n">
        <v>0</v>
      </c>
      <c r="AY80" s="102" t="n">
        <v>0</v>
      </c>
      <c r="AZ80" s="102" t="n">
        <v>0</v>
      </c>
      <c r="BA80" s="102" t="n">
        <v>0</v>
      </c>
      <c r="BB80" s="102" t="n">
        <v>0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0.75</v>
      </c>
      <c r="D81" s="102" t="n">
        <v>1.5</v>
      </c>
      <c r="E81" s="102" t="n">
        <v>2.25</v>
      </c>
      <c r="F81" s="102" t="n">
        <v>3</v>
      </c>
      <c r="G81" s="102" t="n">
        <v>3.375</v>
      </c>
      <c r="H81" s="102" t="n">
        <v>3.75</v>
      </c>
      <c r="I81" s="102" t="n">
        <v>4.125</v>
      </c>
      <c r="J81" s="102" t="n">
        <v>4.5</v>
      </c>
      <c r="K81" s="102" t="n">
        <v>5.25</v>
      </c>
      <c r="L81" s="102" t="n">
        <v>6</v>
      </c>
      <c r="M81" s="102" t="n">
        <v>7</v>
      </c>
      <c r="N81" s="102" t="n">
        <v>8</v>
      </c>
      <c r="O81" s="102" t="n">
        <v>9.5</v>
      </c>
      <c r="P81" s="102" t="n">
        <v>11</v>
      </c>
      <c r="Q81" s="102" t="n">
        <v>11.25</v>
      </c>
      <c r="R81" s="102" t="n">
        <v>11.5</v>
      </c>
      <c r="S81" s="102" t="n">
        <v>11.5</v>
      </c>
      <c r="T81" s="102" t="n">
        <v>11.5</v>
      </c>
      <c r="U81" s="102" t="n">
        <v>11.5</v>
      </c>
      <c r="V81" s="102" t="n">
        <v>11.5</v>
      </c>
      <c r="W81" s="102" t="n">
        <v>9.775</v>
      </c>
      <c r="X81" s="102" t="n">
        <v>8.05</v>
      </c>
      <c r="Y81" s="102" t="n">
        <v>6.325</v>
      </c>
      <c r="Z81" s="102" t="n">
        <v>4.6</v>
      </c>
      <c r="AA81" s="102" t="n">
        <v>2.875</v>
      </c>
      <c r="AB81" s="102" t="n">
        <v>2.3</v>
      </c>
      <c r="AC81" s="102" t="n">
        <v>1.725</v>
      </c>
      <c r="AD81" s="102" t="n">
        <v>1.15</v>
      </c>
      <c r="AE81" s="102" t="n">
        <v>0.575</v>
      </c>
      <c r="AF81" s="102" t="n">
        <v>0</v>
      </c>
      <c r="AG81" s="102" t="n">
        <v>0</v>
      </c>
      <c r="AH81" s="102" t="n">
        <v>0</v>
      </c>
      <c r="AI81" s="102" t="n">
        <v>0</v>
      </c>
      <c r="AJ81" s="102" t="n">
        <v>0</v>
      </c>
      <c r="AK81" s="102" t="n">
        <v>0</v>
      </c>
      <c r="AL81" s="102" t="n">
        <v>0</v>
      </c>
      <c r="AM81" s="102" t="n">
        <v>0</v>
      </c>
      <c r="AN81" s="102" t="n">
        <v>0</v>
      </c>
      <c r="AO81" s="102" t="n">
        <v>0</v>
      </c>
      <c r="AP81" s="102" t="n">
        <v>0</v>
      </c>
      <c r="AQ81" s="102" t="n">
        <v>0</v>
      </c>
      <c r="AR81" s="102" t="n">
        <v>0</v>
      </c>
      <c r="AS81" s="102" t="n">
        <v>0</v>
      </c>
      <c r="AT81" s="102" t="n">
        <v>0</v>
      </c>
      <c r="AU81" s="102" t="n">
        <v>0</v>
      </c>
      <c r="AV81" s="102" t="n">
        <v>0</v>
      </c>
      <c r="AW81" s="102" t="n">
        <v>0</v>
      </c>
      <c r="AX81" s="102" t="n">
        <v>0</v>
      </c>
      <c r="AY81" s="102" t="n">
        <v>0</v>
      </c>
      <c r="AZ81" s="102" t="n">
        <v>0</v>
      </c>
      <c r="BA81" s="102" t="n">
        <v>0</v>
      </c>
      <c r="BB81" s="102" t="n">
        <v>0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0.75</v>
      </c>
      <c r="D82" s="102" t="n">
        <v>1.5</v>
      </c>
      <c r="E82" s="102" t="n">
        <v>2.25</v>
      </c>
      <c r="F82" s="102" t="n">
        <v>3</v>
      </c>
      <c r="G82" s="102" t="n">
        <v>3.375</v>
      </c>
      <c r="H82" s="102" t="n">
        <v>3.75</v>
      </c>
      <c r="I82" s="102" t="n">
        <v>4.125</v>
      </c>
      <c r="J82" s="102" t="n">
        <v>4.5</v>
      </c>
      <c r="K82" s="102" t="n">
        <v>5.25</v>
      </c>
      <c r="L82" s="102" t="n">
        <v>6</v>
      </c>
      <c r="M82" s="102" t="n">
        <v>7</v>
      </c>
      <c r="N82" s="102" t="n">
        <v>8</v>
      </c>
      <c r="O82" s="102" t="n">
        <v>9.5</v>
      </c>
      <c r="P82" s="102" t="n">
        <v>11</v>
      </c>
      <c r="Q82" s="102" t="n">
        <v>11.25</v>
      </c>
      <c r="R82" s="102" t="n">
        <v>11.5</v>
      </c>
      <c r="S82" s="102" t="n">
        <v>11.5</v>
      </c>
      <c r="T82" s="102" t="n">
        <v>11.5</v>
      </c>
      <c r="U82" s="102" t="n">
        <v>11.5</v>
      </c>
      <c r="V82" s="102" t="n">
        <v>11.5</v>
      </c>
      <c r="W82" s="102" t="n">
        <v>9.775</v>
      </c>
      <c r="X82" s="102" t="n">
        <v>8.05</v>
      </c>
      <c r="Y82" s="102" t="n">
        <v>6.325</v>
      </c>
      <c r="Z82" s="102" t="n">
        <v>4.6</v>
      </c>
      <c r="AA82" s="102" t="n">
        <v>2.875</v>
      </c>
      <c r="AB82" s="102" t="n">
        <v>2.3</v>
      </c>
      <c r="AC82" s="102" t="n">
        <v>1.725</v>
      </c>
      <c r="AD82" s="102" t="n">
        <v>1.15</v>
      </c>
      <c r="AE82" s="102" t="n">
        <v>0.575</v>
      </c>
      <c r="AF82" s="102" t="n">
        <v>0</v>
      </c>
      <c r="AG82" s="102" t="n">
        <v>0</v>
      </c>
      <c r="AH82" s="102" t="n">
        <v>0</v>
      </c>
      <c r="AI82" s="102" t="n">
        <v>0</v>
      </c>
      <c r="AJ82" s="102" t="n">
        <v>0</v>
      </c>
      <c r="AK82" s="102" t="n">
        <v>0</v>
      </c>
      <c r="AL82" s="102" t="n">
        <v>0</v>
      </c>
      <c r="AM82" s="102" t="n">
        <v>0</v>
      </c>
      <c r="AN82" s="102" t="n">
        <v>0</v>
      </c>
      <c r="AO82" s="102" t="n">
        <v>0</v>
      </c>
      <c r="AP82" s="102" t="n">
        <v>0</v>
      </c>
      <c r="AQ82" s="102" t="n">
        <v>0</v>
      </c>
      <c r="AR82" s="102" t="n">
        <v>0</v>
      </c>
      <c r="AS82" s="102" t="n">
        <v>0</v>
      </c>
      <c r="AT82" s="102" t="n">
        <v>0</v>
      </c>
      <c r="AU82" s="102" t="n">
        <v>0</v>
      </c>
      <c r="AV82" s="102" t="n">
        <v>0</v>
      </c>
      <c r="AW82" s="102" t="n">
        <v>0</v>
      </c>
      <c r="AX82" s="102" t="n">
        <v>0</v>
      </c>
      <c r="AY82" s="102" t="n">
        <v>0</v>
      </c>
      <c r="AZ82" s="102" t="n">
        <v>0</v>
      </c>
      <c r="BA82" s="102" t="n">
        <v>0</v>
      </c>
      <c r="BB82" s="102" t="n">
        <v>0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0.75</v>
      </c>
      <c r="D83" s="102" t="n">
        <v>1.5</v>
      </c>
      <c r="E83" s="102" t="n">
        <v>2.25</v>
      </c>
      <c r="F83" s="102" t="n">
        <v>3</v>
      </c>
      <c r="G83" s="102" t="n">
        <v>3.375</v>
      </c>
      <c r="H83" s="102" t="n">
        <v>3.75</v>
      </c>
      <c r="I83" s="102" t="n">
        <v>4.125</v>
      </c>
      <c r="J83" s="102" t="n">
        <v>4.5</v>
      </c>
      <c r="K83" s="102" t="n">
        <v>5.25</v>
      </c>
      <c r="L83" s="102" t="n">
        <v>6</v>
      </c>
      <c r="M83" s="102" t="n">
        <v>7</v>
      </c>
      <c r="N83" s="102" t="n">
        <v>8</v>
      </c>
      <c r="O83" s="102" t="n">
        <v>9.5</v>
      </c>
      <c r="P83" s="102" t="n">
        <v>11</v>
      </c>
      <c r="Q83" s="102" t="n">
        <v>11.25</v>
      </c>
      <c r="R83" s="102" t="n">
        <v>11.5</v>
      </c>
      <c r="S83" s="102" t="n">
        <v>11.5</v>
      </c>
      <c r="T83" s="102" t="n">
        <v>11.5</v>
      </c>
      <c r="U83" s="102" t="n">
        <v>11.5</v>
      </c>
      <c r="V83" s="102" t="n">
        <v>11.5</v>
      </c>
      <c r="W83" s="102" t="n">
        <v>9.775</v>
      </c>
      <c r="X83" s="102" t="n">
        <v>8.05</v>
      </c>
      <c r="Y83" s="102" t="n">
        <v>6.325</v>
      </c>
      <c r="Z83" s="102" t="n">
        <v>4.6</v>
      </c>
      <c r="AA83" s="102" t="n">
        <v>2.875</v>
      </c>
      <c r="AB83" s="102" t="n">
        <v>2.3</v>
      </c>
      <c r="AC83" s="102" t="n">
        <v>1.725</v>
      </c>
      <c r="AD83" s="102" t="n">
        <v>1.15</v>
      </c>
      <c r="AE83" s="102" t="n">
        <v>0.575</v>
      </c>
      <c r="AF83" s="102" t="n">
        <v>0</v>
      </c>
      <c r="AG83" s="102" t="n">
        <v>0</v>
      </c>
      <c r="AH83" s="102" t="n">
        <v>0</v>
      </c>
      <c r="AI83" s="102" t="n">
        <v>0</v>
      </c>
      <c r="AJ83" s="102" t="n">
        <v>0</v>
      </c>
      <c r="AK83" s="102" t="n">
        <v>0</v>
      </c>
      <c r="AL83" s="102" t="n">
        <v>0</v>
      </c>
      <c r="AM83" s="102" t="n">
        <v>0</v>
      </c>
      <c r="AN83" s="102" t="n">
        <v>0</v>
      </c>
      <c r="AO83" s="102" t="n">
        <v>0</v>
      </c>
      <c r="AP83" s="102" t="n">
        <v>0</v>
      </c>
      <c r="AQ83" s="102" t="n">
        <v>0</v>
      </c>
      <c r="AR83" s="102" t="n">
        <v>0</v>
      </c>
      <c r="AS83" s="102" t="n">
        <v>0</v>
      </c>
      <c r="AT83" s="102" t="n">
        <v>0</v>
      </c>
      <c r="AU83" s="102" t="n">
        <v>0</v>
      </c>
      <c r="AV83" s="102" t="n">
        <v>0</v>
      </c>
      <c r="AW83" s="102" t="n">
        <v>0</v>
      </c>
      <c r="AX83" s="102" t="n">
        <v>0</v>
      </c>
      <c r="AY83" s="102" t="n">
        <v>0</v>
      </c>
      <c r="AZ83" s="102" t="n">
        <v>0</v>
      </c>
      <c r="BA83" s="102" t="n">
        <v>0</v>
      </c>
      <c r="BB83" s="102" t="n">
        <v>0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0.75</v>
      </c>
      <c r="D84" s="102" t="n">
        <v>1.5</v>
      </c>
      <c r="E84" s="102" t="n">
        <v>2.25</v>
      </c>
      <c r="F84" s="102" t="n">
        <v>3</v>
      </c>
      <c r="G84" s="102" t="n">
        <v>3.375</v>
      </c>
      <c r="H84" s="102" t="n">
        <v>3.75</v>
      </c>
      <c r="I84" s="102" t="n">
        <v>4.125</v>
      </c>
      <c r="J84" s="102" t="n">
        <v>4.5</v>
      </c>
      <c r="K84" s="102" t="n">
        <v>5.25</v>
      </c>
      <c r="L84" s="102" t="n">
        <v>6</v>
      </c>
      <c r="M84" s="102" t="n">
        <v>7</v>
      </c>
      <c r="N84" s="102" t="n">
        <v>8</v>
      </c>
      <c r="O84" s="102" t="n">
        <v>9.5</v>
      </c>
      <c r="P84" s="102" t="n">
        <v>11</v>
      </c>
      <c r="Q84" s="102" t="n">
        <v>11.25</v>
      </c>
      <c r="R84" s="102" t="n">
        <v>11.5</v>
      </c>
      <c r="S84" s="102" t="n">
        <v>11.5</v>
      </c>
      <c r="T84" s="102" t="n">
        <v>11.5</v>
      </c>
      <c r="U84" s="102" t="n">
        <v>11.5</v>
      </c>
      <c r="V84" s="102" t="n">
        <v>11.5</v>
      </c>
      <c r="W84" s="102" t="n">
        <v>9.775</v>
      </c>
      <c r="X84" s="102" t="n">
        <v>8.05</v>
      </c>
      <c r="Y84" s="102" t="n">
        <v>6.325</v>
      </c>
      <c r="Z84" s="102" t="n">
        <v>4.6</v>
      </c>
      <c r="AA84" s="102" t="n">
        <v>2.875</v>
      </c>
      <c r="AB84" s="102" t="n">
        <v>2.3</v>
      </c>
      <c r="AC84" s="102" t="n">
        <v>1.725</v>
      </c>
      <c r="AD84" s="102" t="n">
        <v>1.15</v>
      </c>
      <c r="AE84" s="102" t="n">
        <v>0.575</v>
      </c>
      <c r="AF84" s="102" t="n">
        <v>0</v>
      </c>
      <c r="AG84" s="102" t="n">
        <v>0</v>
      </c>
      <c r="AH84" s="102" t="n">
        <v>0</v>
      </c>
      <c r="AI84" s="102" t="n">
        <v>0</v>
      </c>
      <c r="AJ84" s="102" t="n">
        <v>0</v>
      </c>
      <c r="AK84" s="102" t="n">
        <v>0</v>
      </c>
      <c r="AL84" s="102" t="n">
        <v>0</v>
      </c>
      <c r="AM84" s="102" t="n">
        <v>0</v>
      </c>
      <c r="AN84" s="102" t="n">
        <v>0</v>
      </c>
      <c r="AO84" s="102" t="n">
        <v>0</v>
      </c>
      <c r="AP84" s="102" t="n">
        <v>0</v>
      </c>
      <c r="AQ84" s="102" t="n">
        <v>0</v>
      </c>
      <c r="AR84" s="102" t="n">
        <v>0</v>
      </c>
      <c r="AS84" s="102" t="n">
        <v>0</v>
      </c>
      <c r="AT84" s="102" t="n">
        <v>0</v>
      </c>
      <c r="AU84" s="102" t="n">
        <v>0</v>
      </c>
      <c r="AV84" s="102" t="n">
        <v>0</v>
      </c>
      <c r="AW84" s="102" t="n">
        <v>0</v>
      </c>
      <c r="AX84" s="102" t="n">
        <v>0</v>
      </c>
      <c r="AY84" s="102" t="n">
        <v>0</v>
      </c>
      <c r="AZ84" s="102" t="n">
        <v>0</v>
      </c>
      <c r="BA84" s="102" t="n">
        <v>0</v>
      </c>
      <c r="BB84" s="102" t="n">
        <v>0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0.75</v>
      </c>
      <c r="D85" s="102" t="n">
        <v>1.5</v>
      </c>
      <c r="E85" s="102" t="n">
        <v>2.25</v>
      </c>
      <c r="F85" s="102" t="n">
        <v>3</v>
      </c>
      <c r="G85" s="102" t="n">
        <v>3.375</v>
      </c>
      <c r="H85" s="102" t="n">
        <v>3.75</v>
      </c>
      <c r="I85" s="102" t="n">
        <v>4.125</v>
      </c>
      <c r="J85" s="102" t="n">
        <v>4.5</v>
      </c>
      <c r="K85" s="102" t="n">
        <v>5.25</v>
      </c>
      <c r="L85" s="102" t="n">
        <v>6</v>
      </c>
      <c r="M85" s="102" t="n">
        <v>7</v>
      </c>
      <c r="N85" s="102" t="n">
        <v>8</v>
      </c>
      <c r="O85" s="102" t="n">
        <v>9.5</v>
      </c>
      <c r="P85" s="102" t="n">
        <v>11</v>
      </c>
      <c r="Q85" s="102" t="n">
        <v>11.25</v>
      </c>
      <c r="R85" s="102" t="n">
        <v>11.5</v>
      </c>
      <c r="S85" s="102" t="n">
        <v>11.5</v>
      </c>
      <c r="T85" s="102" t="n">
        <v>11.5</v>
      </c>
      <c r="U85" s="102" t="n">
        <v>11.5</v>
      </c>
      <c r="V85" s="102" t="n">
        <v>11.5</v>
      </c>
      <c r="W85" s="102" t="n">
        <v>9.775</v>
      </c>
      <c r="X85" s="102" t="n">
        <v>8.05</v>
      </c>
      <c r="Y85" s="102" t="n">
        <v>6.325</v>
      </c>
      <c r="Z85" s="102" t="n">
        <v>4.6</v>
      </c>
      <c r="AA85" s="102" t="n">
        <v>2.875</v>
      </c>
      <c r="AB85" s="102" t="n">
        <v>2.3</v>
      </c>
      <c r="AC85" s="102" t="n">
        <v>1.725</v>
      </c>
      <c r="AD85" s="102" t="n">
        <v>1.15</v>
      </c>
      <c r="AE85" s="102" t="n">
        <v>0.575</v>
      </c>
      <c r="AF85" s="102" t="n">
        <v>0</v>
      </c>
      <c r="AG85" s="102" t="n">
        <v>0</v>
      </c>
      <c r="AH85" s="102" t="n">
        <v>0</v>
      </c>
      <c r="AI85" s="102" t="n">
        <v>0</v>
      </c>
      <c r="AJ85" s="102" t="n">
        <v>0</v>
      </c>
      <c r="AK85" s="102" t="n">
        <v>0</v>
      </c>
      <c r="AL85" s="102" t="n">
        <v>0</v>
      </c>
      <c r="AM85" s="102" t="n">
        <v>0</v>
      </c>
      <c r="AN85" s="102" t="n">
        <v>0</v>
      </c>
      <c r="AO85" s="102" t="n">
        <v>0</v>
      </c>
      <c r="AP85" s="102" t="n">
        <v>0</v>
      </c>
      <c r="AQ85" s="102" t="n">
        <v>0</v>
      </c>
      <c r="AR85" s="102" t="n">
        <v>0</v>
      </c>
      <c r="AS85" s="102" t="n">
        <v>0</v>
      </c>
      <c r="AT85" s="102" t="n">
        <v>0</v>
      </c>
      <c r="AU85" s="102" t="n">
        <v>0</v>
      </c>
      <c r="AV85" s="102" t="n">
        <v>0</v>
      </c>
      <c r="AW85" s="102" t="n">
        <v>0</v>
      </c>
      <c r="AX85" s="102" t="n">
        <v>0</v>
      </c>
      <c r="AY85" s="102" t="n">
        <v>0</v>
      </c>
      <c r="AZ85" s="102" t="n">
        <v>0</v>
      </c>
      <c r="BA85" s="102" t="n">
        <v>0</v>
      </c>
      <c r="BB85" s="102" t="n">
        <v>0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0.75</v>
      </c>
      <c r="D86" s="102" t="n">
        <v>1.5</v>
      </c>
      <c r="E86" s="102" t="n">
        <v>2.25</v>
      </c>
      <c r="F86" s="102" t="n">
        <v>3</v>
      </c>
      <c r="G86" s="102" t="n">
        <v>3.375</v>
      </c>
      <c r="H86" s="102" t="n">
        <v>3.75</v>
      </c>
      <c r="I86" s="102" t="n">
        <v>4.125</v>
      </c>
      <c r="J86" s="102" t="n">
        <v>4.5</v>
      </c>
      <c r="K86" s="102" t="n">
        <v>5.25</v>
      </c>
      <c r="L86" s="102" t="n">
        <v>6</v>
      </c>
      <c r="M86" s="102" t="n">
        <v>7</v>
      </c>
      <c r="N86" s="102" t="n">
        <v>8</v>
      </c>
      <c r="O86" s="102" t="n">
        <v>9.5</v>
      </c>
      <c r="P86" s="102" t="n">
        <v>11</v>
      </c>
      <c r="Q86" s="102" t="n">
        <v>11.25</v>
      </c>
      <c r="R86" s="102" t="n">
        <v>11.5</v>
      </c>
      <c r="S86" s="102" t="n">
        <v>11.5</v>
      </c>
      <c r="T86" s="102" t="n">
        <v>11.5</v>
      </c>
      <c r="U86" s="102" t="n">
        <v>11.5</v>
      </c>
      <c r="V86" s="102" t="n">
        <v>11.5</v>
      </c>
      <c r="W86" s="102" t="n">
        <v>9.775</v>
      </c>
      <c r="X86" s="102" t="n">
        <v>8.05</v>
      </c>
      <c r="Y86" s="102" t="n">
        <v>6.325</v>
      </c>
      <c r="Z86" s="102" t="n">
        <v>4.6</v>
      </c>
      <c r="AA86" s="102" t="n">
        <v>2.875</v>
      </c>
      <c r="AB86" s="102" t="n">
        <v>2.3</v>
      </c>
      <c r="AC86" s="102" t="n">
        <v>1.725</v>
      </c>
      <c r="AD86" s="102" t="n">
        <v>1.15</v>
      </c>
      <c r="AE86" s="102" t="n">
        <v>0.575</v>
      </c>
      <c r="AF86" s="102" t="n">
        <v>0</v>
      </c>
      <c r="AG86" s="102" t="n">
        <v>0</v>
      </c>
      <c r="AH86" s="102" t="n">
        <v>0</v>
      </c>
      <c r="AI86" s="102" t="n">
        <v>0</v>
      </c>
      <c r="AJ86" s="102" t="n">
        <v>0</v>
      </c>
      <c r="AK86" s="102" t="n">
        <v>0</v>
      </c>
      <c r="AL86" s="102" t="n">
        <v>0</v>
      </c>
      <c r="AM86" s="102" t="n">
        <v>0</v>
      </c>
      <c r="AN86" s="102" t="n">
        <v>0</v>
      </c>
      <c r="AO86" s="102" t="n">
        <v>0</v>
      </c>
      <c r="AP86" s="102" t="n">
        <v>0</v>
      </c>
      <c r="AQ86" s="102" t="n">
        <v>0</v>
      </c>
      <c r="AR86" s="102" t="n">
        <v>0</v>
      </c>
      <c r="AS86" s="102" t="n">
        <v>0</v>
      </c>
      <c r="AT86" s="102" t="n">
        <v>0</v>
      </c>
      <c r="AU86" s="102" t="n">
        <v>0</v>
      </c>
      <c r="AV86" s="102" t="n">
        <v>0</v>
      </c>
      <c r="AW86" s="102" t="n">
        <v>0</v>
      </c>
      <c r="AX86" s="102" t="n">
        <v>0</v>
      </c>
      <c r="AY86" s="102" t="n">
        <v>0</v>
      </c>
      <c r="AZ86" s="102" t="n">
        <v>0</v>
      </c>
      <c r="BA86" s="102" t="n">
        <v>0</v>
      </c>
      <c r="BB86" s="102" t="n">
        <v>0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0.75</v>
      </c>
      <c r="D87" s="102" t="n">
        <v>1.5</v>
      </c>
      <c r="E87" s="102" t="n">
        <v>2.25</v>
      </c>
      <c r="F87" s="102" t="n">
        <v>3</v>
      </c>
      <c r="G87" s="102" t="n">
        <v>3.375</v>
      </c>
      <c r="H87" s="102" t="n">
        <v>3.75</v>
      </c>
      <c r="I87" s="102" t="n">
        <v>4.125</v>
      </c>
      <c r="J87" s="102" t="n">
        <v>4.5</v>
      </c>
      <c r="K87" s="102" t="n">
        <v>5.25</v>
      </c>
      <c r="L87" s="102" t="n">
        <v>6</v>
      </c>
      <c r="M87" s="102" t="n">
        <v>7</v>
      </c>
      <c r="N87" s="102" t="n">
        <v>8</v>
      </c>
      <c r="O87" s="102" t="n">
        <v>9.5</v>
      </c>
      <c r="P87" s="102" t="n">
        <v>11</v>
      </c>
      <c r="Q87" s="102" t="n">
        <v>11.25</v>
      </c>
      <c r="R87" s="102" t="n">
        <v>11.5</v>
      </c>
      <c r="S87" s="102" t="n">
        <v>11.5</v>
      </c>
      <c r="T87" s="102" t="n">
        <v>11.5</v>
      </c>
      <c r="U87" s="102" t="n">
        <v>11.5</v>
      </c>
      <c r="V87" s="102" t="n">
        <v>11.5</v>
      </c>
      <c r="W87" s="102" t="n">
        <v>9.775</v>
      </c>
      <c r="X87" s="102" t="n">
        <v>8.05</v>
      </c>
      <c r="Y87" s="102" t="n">
        <v>6.325</v>
      </c>
      <c r="Z87" s="102" t="n">
        <v>4.6</v>
      </c>
      <c r="AA87" s="102" t="n">
        <v>2.875</v>
      </c>
      <c r="AB87" s="102" t="n">
        <v>2.3</v>
      </c>
      <c r="AC87" s="102" t="n">
        <v>1.725</v>
      </c>
      <c r="AD87" s="102" t="n">
        <v>1.15</v>
      </c>
      <c r="AE87" s="102" t="n">
        <v>0.575</v>
      </c>
      <c r="AF87" s="102" t="n">
        <v>0</v>
      </c>
      <c r="AG87" s="102" t="n">
        <v>0</v>
      </c>
      <c r="AH87" s="102" t="n">
        <v>0</v>
      </c>
      <c r="AI87" s="102" t="n">
        <v>0</v>
      </c>
      <c r="AJ87" s="102" t="n">
        <v>0</v>
      </c>
      <c r="AK87" s="102" t="n">
        <v>0</v>
      </c>
      <c r="AL87" s="102" t="n">
        <v>0</v>
      </c>
      <c r="AM87" s="102" t="n">
        <v>0</v>
      </c>
      <c r="AN87" s="102" t="n">
        <v>0</v>
      </c>
      <c r="AO87" s="102" t="n">
        <v>0</v>
      </c>
      <c r="AP87" s="102" t="n">
        <v>0</v>
      </c>
      <c r="AQ87" s="102" t="n">
        <v>0</v>
      </c>
      <c r="AR87" s="102" t="n">
        <v>0</v>
      </c>
      <c r="AS87" s="102" t="n">
        <v>0</v>
      </c>
      <c r="AT87" s="102" t="n">
        <v>0</v>
      </c>
      <c r="AU87" s="102" t="n">
        <v>0</v>
      </c>
      <c r="AV87" s="102" t="n">
        <v>0</v>
      </c>
      <c r="AW87" s="102" t="n">
        <v>0</v>
      </c>
      <c r="AX87" s="102" t="n">
        <v>0</v>
      </c>
      <c r="AY87" s="102" t="n">
        <v>0</v>
      </c>
      <c r="AZ87" s="102" t="n">
        <v>0</v>
      </c>
      <c r="BA87" s="102" t="n">
        <v>0</v>
      </c>
      <c r="BB87" s="102" t="n">
        <v>0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0.75</v>
      </c>
      <c r="D88" s="102" t="n">
        <v>1.5</v>
      </c>
      <c r="E88" s="102" t="n">
        <v>2.25</v>
      </c>
      <c r="F88" s="102" t="n">
        <v>3</v>
      </c>
      <c r="G88" s="102" t="n">
        <v>3.375</v>
      </c>
      <c r="H88" s="102" t="n">
        <v>3.75</v>
      </c>
      <c r="I88" s="102" t="n">
        <v>4.125</v>
      </c>
      <c r="J88" s="102" t="n">
        <v>4.5</v>
      </c>
      <c r="K88" s="102" t="n">
        <v>5.25</v>
      </c>
      <c r="L88" s="102" t="n">
        <v>6</v>
      </c>
      <c r="M88" s="102" t="n">
        <v>7</v>
      </c>
      <c r="N88" s="102" t="n">
        <v>8</v>
      </c>
      <c r="O88" s="102" t="n">
        <v>9.45</v>
      </c>
      <c r="P88" s="102" t="n">
        <v>10.9</v>
      </c>
      <c r="Q88" s="102" t="n">
        <v>11.2</v>
      </c>
      <c r="R88" s="102" t="n">
        <v>11.5</v>
      </c>
      <c r="S88" s="102" t="n">
        <v>11.5</v>
      </c>
      <c r="T88" s="102" t="n">
        <v>11.5</v>
      </c>
      <c r="U88" s="102" t="n">
        <v>11.5</v>
      </c>
      <c r="V88" s="102" t="n">
        <v>11.5</v>
      </c>
      <c r="W88" s="102" t="n">
        <v>9.775</v>
      </c>
      <c r="X88" s="102" t="n">
        <v>8.05</v>
      </c>
      <c r="Y88" s="102" t="n">
        <v>6.325</v>
      </c>
      <c r="Z88" s="102" t="n">
        <v>4.6</v>
      </c>
      <c r="AA88" s="102" t="n">
        <v>2.875</v>
      </c>
      <c r="AB88" s="102" t="n">
        <v>2.3</v>
      </c>
      <c r="AC88" s="102" t="n">
        <v>1.725</v>
      </c>
      <c r="AD88" s="102" t="n">
        <v>1.15</v>
      </c>
      <c r="AE88" s="102" t="n">
        <v>0.575</v>
      </c>
      <c r="AF88" s="102" t="n">
        <v>0</v>
      </c>
      <c r="AG88" s="102" t="n">
        <v>0</v>
      </c>
      <c r="AH88" s="102" t="n">
        <v>0</v>
      </c>
      <c r="AI88" s="102" t="n">
        <v>0</v>
      </c>
      <c r="AJ88" s="102" t="n">
        <v>0</v>
      </c>
      <c r="AK88" s="102" t="n">
        <v>0</v>
      </c>
      <c r="AL88" s="102" t="n">
        <v>0</v>
      </c>
      <c r="AM88" s="102" t="n">
        <v>0</v>
      </c>
      <c r="AN88" s="102" t="n">
        <v>0</v>
      </c>
      <c r="AO88" s="102" t="n">
        <v>0</v>
      </c>
      <c r="AP88" s="102" t="n">
        <v>0</v>
      </c>
      <c r="AQ88" s="102" t="n">
        <v>0</v>
      </c>
      <c r="AR88" s="102" t="n">
        <v>0</v>
      </c>
      <c r="AS88" s="102" t="n">
        <v>0</v>
      </c>
      <c r="AT88" s="102" t="n">
        <v>0</v>
      </c>
      <c r="AU88" s="102" t="n">
        <v>0</v>
      </c>
      <c r="AV88" s="102" t="n">
        <v>0</v>
      </c>
      <c r="AW88" s="102" t="n">
        <v>0</v>
      </c>
      <c r="AX88" s="102" t="n">
        <v>0</v>
      </c>
      <c r="AY88" s="102" t="n">
        <v>0</v>
      </c>
      <c r="AZ88" s="102" t="n">
        <v>0</v>
      </c>
      <c r="BA88" s="102" t="n">
        <v>0</v>
      </c>
      <c r="BB88" s="102" t="n">
        <v>0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0.75</v>
      </c>
      <c r="D89" s="102" t="n">
        <v>1.5</v>
      </c>
      <c r="E89" s="102" t="n">
        <v>2.25</v>
      </c>
      <c r="F89" s="102" t="n">
        <v>3</v>
      </c>
      <c r="G89" s="102" t="n">
        <v>3.375</v>
      </c>
      <c r="H89" s="102" t="n">
        <v>3.75</v>
      </c>
      <c r="I89" s="102" t="n">
        <v>4.125</v>
      </c>
      <c r="J89" s="102" t="n">
        <v>4.5</v>
      </c>
      <c r="K89" s="102" t="n">
        <v>5.25</v>
      </c>
      <c r="L89" s="102" t="n">
        <v>6</v>
      </c>
      <c r="M89" s="102" t="n">
        <v>7</v>
      </c>
      <c r="N89" s="102" t="n">
        <v>8</v>
      </c>
      <c r="O89" s="102" t="n">
        <v>9.4</v>
      </c>
      <c r="P89" s="102" t="n">
        <v>10.8</v>
      </c>
      <c r="Q89" s="102" t="n">
        <v>11.15</v>
      </c>
      <c r="R89" s="102" t="n">
        <v>11.5</v>
      </c>
      <c r="S89" s="102" t="n">
        <v>11.5</v>
      </c>
      <c r="T89" s="102" t="n">
        <v>11.5</v>
      </c>
      <c r="U89" s="102" t="n">
        <v>11.5</v>
      </c>
      <c r="V89" s="102" t="n">
        <v>11.5</v>
      </c>
      <c r="W89" s="102" t="n">
        <v>9.775</v>
      </c>
      <c r="X89" s="102" t="n">
        <v>8.05</v>
      </c>
      <c r="Y89" s="102" t="n">
        <v>6.325</v>
      </c>
      <c r="Z89" s="102" t="n">
        <v>4.6</v>
      </c>
      <c r="AA89" s="102" t="n">
        <v>2.875</v>
      </c>
      <c r="AB89" s="102" t="n">
        <v>2.3</v>
      </c>
      <c r="AC89" s="102" t="n">
        <v>1.725</v>
      </c>
      <c r="AD89" s="102" t="n">
        <v>1.15</v>
      </c>
      <c r="AE89" s="102" t="n">
        <v>0.575</v>
      </c>
      <c r="AF89" s="102" t="n">
        <v>0</v>
      </c>
      <c r="AG89" s="102" t="n">
        <v>0</v>
      </c>
      <c r="AH89" s="102" t="n">
        <v>0</v>
      </c>
      <c r="AI89" s="102" t="n">
        <v>0</v>
      </c>
      <c r="AJ89" s="102" t="n">
        <v>0</v>
      </c>
      <c r="AK89" s="102" t="n">
        <v>0</v>
      </c>
      <c r="AL89" s="102" t="n">
        <v>0</v>
      </c>
      <c r="AM89" s="102" t="n">
        <v>0</v>
      </c>
      <c r="AN89" s="102" t="n">
        <v>0</v>
      </c>
      <c r="AO89" s="102" t="n">
        <v>0</v>
      </c>
      <c r="AP89" s="102" t="n">
        <v>0</v>
      </c>
      <c r="AQ89" s="102" t="n">
        <v>0</v>
      </c>
      <c r="AR89" s="102" t="n">
        <v>0</v>
      </c>
      <c r="AS89" s="102" t="n">
        <v>0</v>
      </c>
      <c r="AT89" s="102" t="n">
        <v>0</v>
      </c>
      <c r="AU89" s="102" t="n">
        <v>0</v>
      </c>
      <c r="AV89" s="102" t="n">
        <v>0</v>
      </c>
      <c r="AW89" s="102" t="n">
        <v>0</v>
      </c>
      <c r="AX89" s="102" t="n">
        <v>0</v>
      </c>
      <c r="AY89" s="102" t="n">
        <v>0</v>
      </c>
      <c r="AZ89" s="102" t="n">
        <v>0</v>
      </c>
      <c r="BA89" s="102" t="n">
        <v>0</v>
      </c>
      <c r="BB89" s="102" t="n">
        <v>0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0.75</v>
      </c>
      <c r="D90" s="102" t="n">
        <v>1.5</v>
      </c>
      <c r="E90" s="102" t="n">
        <v>2.25</v>
      </c>
      <c r="F90" s="102" t="n">
        <v>3</v>
      </c>
      <c r="G90" s="102" t="n">
        <v>3.375</v>
      </c>
      <c r="H90" s="102" t="n">
        <v>3.75</v>
      </c>
      <c r="I90" s="102" t="n">
        <v>4.125</v>
      </c>
      <c r="J90" s="102" t="n">
        <v>4.5</v>
      </c>
      <c r="K90" s="102" t="n">
        <v>5.25</v>
      </c>
      <c r="L90" s="102" t="n">
        <v>6</v>
      </c>
      <c r="M90" s="102" t="n">
        <v>7</v>
      </c>
      <c r="N90" s="102" t="n">
        <v>8</v>
      </c>
      <c r="O90" s="102" t="n">
        <v>9.35</v>
      </c>
      <c r="P90" s="102" t="n">
        <v>10.7</v>
      </c>
      <c r="Q90" s="102" t="n">
        <v>11.1</v>
      </c>
      <c r="R90" s="102" t="n">
        <v>11.5</v>
      </c>
      <c r="S90" s="102" t="n">
        <v>11.5</v>
      </c>
      <c r="T90" s="102" t="n">
        <v>11.5</v>
      </c>
      <c r="U90" s="102" t="n">
        <v>11.5</v>
      </c>
      <c r="V90" s="102" t="n">
        <v>11.5</v>
      </c>
      <c r="W90" s="102" t="n">
        <v>9.775</v>
      </c>
      <c r="X90" s="102" t="n">
        <v>8.05</v>
      </c>
      <c r="Y90" s="102" t="n">
        <v>6.325</v>
      </c>
      <c r="Z90" s="102" t="n">
        <v>4.6</v>
      </c>
      <c r="AA90" s="102" t="n">
        <v>2.875</v>
      </c>
      <c r="AB90" s="102" t="n">
        <v>2.3</v>
      </c>
      <c r="AC90" s="102" t="n">
        <v>1.725</v>
      </c>
      <c r="AD90" s="102" t="n">
        <v>1.15</v>
      </c>
      <c r="AE90" s="102" t="n">
        <v>0.575</v>
      </c>
      <c r="AF90" s="102" t="n">
        <v>0</v>
      </c>
      <c r="AG90" s="102" t="n">
        <v>0</v>
      </c>
      <c r="AH90" s="102" t="n">
        <v>0</v>
      </c>
      <c r="AI90" s="102" t="n">
        <v>0</v>
      </c>
      <c r="AJ90" s="102" t="n">
        <v>0</v>
      </c>
      <c r="AK90" s="102" t="n">
        <v>0</v>
      </c>
      <c r="AL90" s="102" t="n">
        <v>0</v>
      </c>
      <c r="AM90" s="102" t="n">
        <v>0</v>
      </c>
      <c r="AN90" s="102" t="n">
        <v>0</v>
      </c>
      <c r="AO90" s="102" t="n">
        <v>0</v>
      </c>
      <c r="AP90" s="102" t="n">
        <v>0</v>
      </c>
      <c r="AQ90" s="102" t="n">
        <v>0</v>
      </c>
      <c r="AR90" s="102" t="n">
        <v>0</v>
      </c>
      <c r="AS90" s="102" t="n">
        <v>0</v>
      </c>
      <c r="AT90" s="102" t="n">
        <v>0</v>
      </c>
      <c r="AU90" s="102" t="n">
        <v>0</v>
      </c>
      <c r="AV90" s="102" t="n">
        <v>0</v>
      </c>
      <c r="AW90" s="102" t="n">
        <v>0</v>
      </c>
      <c r="AX90" s="102" t="n">
        <v>0</v>
      </c>
      <c r="AY90" s="102" t="n">
        <v>0</v>
      </c>
      <c r="AZ90" s="102" t="n">
        <v>0</v>
      </c>
      <c r="BA90" s="102" t="n">
        <v>0</v>
      </c>
      <c r="BB90" s="102" t="n">
        <v>0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0.75</v>
      </c>
      <c r="D91" s="102" t="n">
        <v>1.5</v>
      </c>
      <c r="E91" s="102" t="n">
        <v>2.25</v>
      </c>
      <c r="F91" s="102" t="n">
        <v>3</v>
      </c>
      <c r="G91" s="102" t="n">
        <v>3.375</v>
      </c>
      <c r="H91" s="102" t="n">
        <v>3.75</v>
      </c>
      <c r="I91" s="102" t="n">
        <v>4.125</v>
      </c>
      <c r="J91" s="102" t="n">
        <v>4.5</v>
      </c>
      <c r="K91" s="102" t="n">
        <v>5.25</v>
      </c>
      <c r="L91" s="102" t="n">
        <v>6</v>
      </c>
      <c r="M91" s="102" t="n">
        <v>7</v>
      </c>
      <c r="N91" s="102" t="n">
        <v>8</v>
      </c>
      <c r="O91" s="102" t="n">
        <v>9.3</v>
      </c>
      <c r="P91" s="102" t="n">
        <v>10.6</v>
      </c>
      <c r="Q91" s="102" t="n">
        <v>11.05</v>
      </c>
      <c r="R91" s="102" t="n">
        <v>11.5</v>
      </c>
      <c r="S91" s="102" t="n">
        <v>11.5</v>
      </c>
      <c r="T91" s="102" t="n">
        <v>11.5</v>
      </c>
      <c r="U91" s="102" t="n">
        <v>11.5</v>
      </c>
      <c r="V91" s="102" t="n">
        <v>11.5</v>
      </c>
      <c r="W91" s="102" t="n">
        <v>9.775</v>
      </c>
      <c r="X91" s="102" t="n">
        <v>8.05</v>
      </c>
      <c r="Y91" s="102" t="n">
        <v>6.325</v>
      </c>
      <c r="Z91" s="102" t="n">
        <v>4.6</v>
      </c>
      <c r="AA91" s="102" t="n">
        <v>2.875</v>
      </c>
      <c r="AB91" s="102" t="n">
        <v>2.3</v>
      </c>
      <c r="AC91" s="102" t="n">
        <v>1.725</v>
      </c>
      <c r="AD91" s="102" t="n">
        <v>1.15</v>
      </c>
      <c r="AE91" s="102" t="n">
        <v>0.575</v>
      </c>
      <c r="AF91" s="102" t="n">
        <v>0</v>
      </c>
      <c r="AG91" s="102" t="n">
        <v>0</v>
      </c>
      <c r="AH91" s="102" t="n">
        <v>0</v>
      </c>
      <c r="AI91" s="102" t="n">
        <v>0</v>
      </c>
      <c r="AJ91" s="102" t="n">
        <v>0</v>
      </c>
      <c r="AK91" s="102" t="n">
        <v>0</v>
      </c>
      <c r="AL91" s="102" t="n">
        <v>0</v>
      </c>
      <c r="AM91" s="102" t="n">
        <v>0</v>
      </c>
      <c r="AN91" s="102" t="n">
        <v>0</v>
      </c>
      <c r="AO91" s="102" t="n">
        <v>0</v>
      </c>
      <c r="AP91" s="102" t="n">
        <v>0</v>
      </c>
      <c r="AQ91" s="102" t="n">
        <v>0</v>
      </c>
      <c r="AR91" s="102" t="n">
        <v>0</v>
      </c>
      <c r="AS91" s="102" t="n">
        <v>0</v>
      </c>
      <c r="AT91" s="102" t="n">
        <v>0</v>
      </c>
      <c r="AU91" s="102" t="n">
        <v>0</v>
      </c>
      <c r="AV91" s="102" t="n">
        <v>0</v>
      </c>
      <c r="AW91" s="102" t="n">
        <v>0</v>
      </c>
      <c r="AX91" s="102" t="n">
        <v>0</v>
      </c>
      <c r="AY91" s="102" t="n">
        <v>0</v>
      </c>
      <c r="AZ91" s="102" t="n">
        <v>0</v>
      </c>
      <c r="BA91" s="102" t="n">
        <v>0</v>
      </c>
      <c r="BB91" s="102" t="n">
        <v>0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0.75</v>
      </c>
      <c r="D92" s="102" t="n">
        <v>1.5</v>
      </c>
      <c r="E92" s="102" t="n">
        <v>2.25</v>
      </c>
      <c r="F92" s="102" t="n">
        <v>3</v>
      </c>
      <c r="G92" s="102" t="n">
        <v>3.375</v>
      </c>
      <c r="H92" s="102" t="n">
        <v>3.75</v>
      </c>
      <c r="I92" s="102" t="n">
        <v>4.125</v>
      </c>
      <c r="J92" s="102" t="n">
        <v>4.5</v>
      </c>
      <c r="K92" s="102" t="n">
        <v>5.25</v>
      </c>
      <c r="L92" s="102" t="n">
        <v>6</v>
      </c>
      <c r="M92" s="102" t="n">
        <v>7</v>
      </c>
      <c r="N92" s="102" t="n">
        <v>8</v>
      </c>
      <c r="O92" s="102" t="n">
        <v>9.25</v>
      </c>
      <c r="P92" s="102" t="n">
        <v>10.5</v>
      </c>
      <c r="Q92" s="102" t="n">
        <v>11</v>
      </c>
      <c r="R92" s="102" t="n">
        <v>11.5</v>
      </c>
      <c r="S92" s="102" t="n">
        <v>11.5</v>
      </c>
      <c r="T92" s="102" t="n">
        <v>11.5</v>
      </c>
      <c r="U92" s="102" t="n">
        <v>11.5</v>
      </c>
      <c r="V92" s="102" t="n">
        <v>11.5</v>
      </c>
      <c r="W92" s="102" t="n">
        <v>9.775</v>
      </c>
      <c r="X92" s="102" t="n">
        <v>8.05</v>
      </c>
      <c r="Y92" s="102" t="n">
        <v>6.325</v>
      </c>
      <c r="Z92" s="102" t="n">
        <v>4.6</v>
      </c>
      <c r="AA92" s="102" t="n">
        <v>2.875</v>
      </c>
      <c r="AB92" s="102" t="n">
        <v>2.3</v>
      </c>
      <c r="AC92" s="102" t="n">
        <v>1.725</v>
      </c>
      <c r="AD92" s="102" t="n">
        <v>1.15</v>
      </c>
      <c r="AE92" s="102" t="n">
        <v>0.575</v>
      </c>
      <c r="AF92" s="102" t="n">
        <v>0</v>
      </c>
      <c r="AG92" s="102" t="n">
        <v>0</v>
      </c>
      <c r="AH92" s="102" t="n">
        <v>0</v>
      </c>
      <c r="AI92" s="102" t="n">
        <v>0</v>
      </c>
      <c r="AJ92" s="102" t="n">
        <v>0</v>
      </c>
      <c r="AK92" s="102" t="n">
        <v>0</v>
      </c>
      <c r="AL92" s="102" t="n">
        <v>0</v>
      </c>
      <c r="AM92" s="102" t="n">
        <v>0</v>
      </c>
      <c r="AN92" s="102" t="n">
        <v>0</v>
      </c>
      <c r="AO92" s="102" t="n">
        <v>0</v>
      </c>
      <c r="AP92" s="102" t="n">
        <v>0</v>
      </c>
      <c r="AQ92" s="102" t="n">
        <v>0</v>
      </c>
      <c r="AR92" s="102" t="n">
        <v>0</v>
      </c>
      <c r="AS92" s="102" t="n">
        <v>0</v>
      </c>
      <c r="AT92" s="102" t="n">
        <v>0</v>
      </c>
      <c r="AU92" s="102" t="n">
        <v>0</v>
      </c>
      <c r="AV92" s="102" t="n">
        <v>0</v>
      </c>
      <c r="AW92" s="102" t="n">
        <v>0</v>
      </c>
      <c r="AX92" s="102" t="n">
        <v>0</v>
      </c>
      <c r="AY92" s="102" t="n">
        <v>0</v>
      </c>
      <c r="AZ92" s="102" t="n">
        <v>0</v>
      </c>
      <c r="BA92" s="102" t="n">
        <v>0</v>
      </c>
      <c r="BB92" s="102" t="n">
        <v>0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0.75</v>
      </c>
      <c r="D93" s="102" t="n">
        <v>1.5</v>
      </c>
      <c r="E93" s="102" t="n">
        <v>2.25</v>
      </c>
      <c r="F93" s="102" t="n">
        <v>3</v>
      </c>
      <c r="G93" s="102" t="n">
        <v>3.375</v>
      </c>
      <c r="H93" s="102" t="n">
        <v>3.75</v>
      </c>
      <c r="I93" s="102" t="n">
        <v>4.125</v>
      </c>
      <c r="J93" s="102" t="n">
        <v>4.5</v>
      </c>
      <c r="K93" s="102" t="n">
        <v>5.25</v>
      </c>
      <c r="L93" s="102" t="n">
        <v>6</v>
      </c>
      <c r="M93" s="102" t="n">
        <v>7</v>
      </c>
      <c r="N93" s="102" t="n">
        <v>8</v>
      </c>
      <c r="O93" s="102" t="n">
        <v>9.2</v>
      </c>
      <c r="P93" s="102" t="n">
        <v>10.4</v>
      </c>
      <c r="Q93" s="102" t="n">
        <v>10.95</v>
      </c>
      <c r="R93" s="102" t="n">
        <v>11.5</v>
      </c>
      <c r="S93" s="102" t="n">
        <v>11.5</v>
      </c>
      <c r="T93" s="102" t="n">
        <v>11.5</v>
      </c>
      <c r="U93" s="102" t="n">
        <v>11.5</v>
      </c>
      <c r="V93" s="102" t="n">
        <v>11.5</v>
      </c>
      <c r="W93" s="102" t="n">
        <v>9.775</v>
      </c>
      <c r="X93" s="102" t="n">
        <v>8.05</v>
      </c>
      <c r="Y93" s="102" t="n">
        <v>6.325</v>
      </c>
      <c r="Z93" s="102" t="n">
        <v>4.6</v>
      </c>
      <c r="AA93" s="102" t="n">
        <v>2.875</v>
      </c>
      <c r="AB93" s="102" t="n">
        <v>2.3</v>
      </c>
      <c r="AC93" s="102" t="n">
        <v>1.725</v>
      </c>
      <c r="AD93" s="102" t="n">
        <v>1.15</v>
      </c>
      <c r="AE93" s="102" t="n">
        <v>0.575</v>
      </c>
      <c r="AF93" s="102" t="n">
        <v>0</v>
      </c>
      <c r="AG93" s="102" t="n">
        <v>0</v>
      </c>
      <c r="AH93" s="102" t="n">
        <v>0</v>
      </c>
      <c r="AI93" s="102" t="n">
        <v>0</v>
      </c>
      <c r="AJ93" s="102" t="n">
        <v>0</v>
      </c>
      <c r="AK93" s="102" t="n">
        <v>0</v>
      </c>
      <c r="AL93" s="102" t="n">
        <v>0</v>
      </c>
      <c r="AM93" s="102" t="n">
        <v>0</v>
      </c>
      <c r="AN93" s="102" t="n">
        <v>0</v>
      </c>
      <c r="AO93" s="102" t="n">
        <v>0</v>
      </c>
      <c r="AP93" s="102" t="n">
        <v>0</v>
      </c>
      <c r="AQ93" s="102" t="n">
        <v>0</v>
      </c>
      <c r="AR93" s="102" t="n">
        <v>0</v>
      </c>
      <c r="AS93" s="102" t="n">
        <v>0</v>
      </c>
      <c r="AT93" s="102" t="n">
        <v>0</v>
      </c>
      <c r="AU93" s="102" t="n">
        <v>0</v>
      </c>
      <c r="AV93" s="102" t="n">
        <v>0</v>
      </c>
      <c r="AW93" s="102" t="n">
        <v>0</v>
      </c>
      <c r="AX93" s="102" t="n">
        <v>0</v>
      </c>
      <c r="AY93" s="102" t="n">
        <v>0</v>
      </c>
      <c r="AZ93" s="102" t="n">
        <v>0</v>
      </c>
      <c r="BA93" s="102" t="n">
        <v>0</v>
      </c>
      <c r="BB93" s="102" t="n">
        <v>0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0.75</v>
      </c>
      <c r="D94" s="102" t="n">
        <v>1.5</v>
      </c>
      <c r="E94" s="102" t="n">
        <v>2.25</v>
      </c>
      <c r="F94" s="102" t="n">
        <v>3</v>
      </c>
      <c r="G94" s="102" t="n">
        <v>3.375</v>
      </c>
      <c r="H94" s="102" t="n">
        <v>3.75</v>
      </c>
      <c r="I94" s="102" t="n">
        <v>4.125</v>
      </c>
      <c r="J94" s="102" t="n">
        <v>4.5</v>
      </c>
      <c r="K94" s="102" t="n">
        <v>5.25</v>
      </c>
      <c r="L94" s="102" t="n">
        <v>6</v>
      </c>
      <c r="M94" s="102" t="n">
        <v>7</v>
      </c>
      <c r="N94" s="102" t="n">
        <v>8</v>
      </c>
      <c r="O94" s="102" t="n">
        <v>9.15</v>
      </c>
      <c r="P94" s="102" t="n">
        <v>10.3</v>
      </c>
      <c r="Q94" s="102" t="n">
        <v>10.9</v>
      </c>
      <c r="R94" s="102" t="n">
        <v>11.5</v>
      </c>
      <c r="S94" s="102" t="n">
        <v>11.5</v>
      </c>
      <c r="T94" s="102" t="n">
        <v>11.5</v>
      </c>
      <c r="U94" s="102" t="n">
        <v>11.5</v>
      </c>
      <c r="V94" s="102" t="n">
        <v>11.5</v>
      </c>
      <c r="W94" s="102" t="n">
        <v>9.775</v>
      </c>
      <c r="X94" s="102" t="n">
        <v>8.05</v>
      </c>
      <c r="Y94" s="102" t="n">
        <v>6.325</v>
      </c>
      <c r="Z94" s="102" t="n">
        <v>4.6</v>
      </c>
      <c r="AA94" s="102" t="n">
        <v>2.875</v>
      </c>
      <c r="AB94" s="102" t="n">
        <v>2.3</v>
      </c>
      <c r="AC94" s="102" t="n">
        <v>1.725</v>
      </c>
      <c r="AD94" s="102" t="n">
        <v>1.15</v>
      </c>
      <c r="AE94" s="102" t="n">
        <v>0.575</v>
      </c>
      <c r="AF94" s="102" t="n">
        <v>0</v>
      </c>
      <c r="AG94" s="102" t="n">
        <v>0</v>
      </c>
      <c r="AH94" s="102" t="n">
        <v>0</v>
      </c>
      <c r="AI94" s="102" t="n">
        <v>0</v>
      </c>
      <c r="AJ94" s="102" t="n">
        <v>0</v>
      </c>
      <c r="AK94" s="102" t="n">
        <v>0</v>
      </c>
      <c r="AL94" s="102" t="n">
        <v>0</v>
      </c>
      <c r="AM94" s="102" t="n">
        <v>0</v>
      </c>
      <c r="AN94" s="102" t="n">
        <v>0</v>
      </c>
      <c r="AO94" s="102" t="n">
        <v>0</v>
      </c>
      <c r="AP94" s="102" t="n">
        <v>0</v>
      </c>
      <c r="AQ94" s="102" t="n">
        <v>0</v>
      </c>
      <c r="AR94" s="102" t="n">
        <v>0</v>
      </c>
      <c r="AS94" s="102" t="n">
        <v>0</v>
      </c>
      <c r="AT94" s="102" t="n">
        <v>0</v>
      </c>
      <c r="AU94" s="102" t="n">
        <v>0</v>
      </c>
      <c r="AV94" s="102" t="n">
        <v>0</v>
      </c>
      <c r="AW94" s="102" t="n">
        <v>0</v>
      </c>
      <c r="AX94" s="102" t="n">
        <v>0</v>
      </c>
      <c r="AY94" s="102" t="n">
        <v>0</v>
      </c>
      <c r="AZ94" s="102" t="n">
        <v>0</v>
      </c>
      <c r="BA94" s="102" t="n">
        <v>0</v>
      </c>
      <c r="BB94" s="102" t="n">
        <v>0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0.75</v>
      </c>
      <c r="D95" s="102" t="n">
        <v>1.5</v>
      </c>
      <c r="E95" s="102" t="n">
        <v>2.25</v>
      </c>
      <c r="F95" s="102" t="n">
        <v>3</v>
      </c>
      <c r="G95" s="102" t="n">
        <v>3.375</v>
      </c>
      <c r="H95" s="102" t="n">
        <v>3.75</v>
      </c>
      <c r="I95" s="102" t="n">
        <v>4.125</v>
      </c>
      <c r="J95" s="102" t="n">
        <v>4.5</v>
      </c>
      <c r="K95" s="102" t="n">
        <v>5.25</v>
      </c>
      <c r="L95" s="102" t="n">
        <v>6</v>
      </c>
      <c r="M95" s="102" t="n">
        <v>7</v>
      </c>
      <c r="N95" s="102" t="n">
        <v>8</v>
      </c>
      <c r="O95" s="102" t="n">
        <v>9.1</v>
      </c>
      <c r="P95" s="102" t="n">
        <v>10.2</v>
      </c>
      <c r="Q95" s="102" t="n">
        <v>10.85</v>
      </c>
      <c r="R95" s="102" t="n">
        <v>11.5</v>
      </c>
      <c r="S95" s="102" t="n">
        <v>11.5</v>
      </c>
      <c r="T95" s="102" t="n">
        <v>11.5</v>
      </c>
      <c r="U95" s="102" t="n">
        <v>11.5</v>
      </c>
      <c r="V95" s="102" t="n">
        <v>11.5</v>
      </c>
      <c r="W95" s="102" t="n">
        <v>9.775</v>
      </c>
      <c r="X95" s="102" t="n">
        <v>8.05</v>
      </c>
      <c r="Y95" s="102" t="n">
        <v>6.325</v>
      </c>
      <c r="Z95" s="102" t="n">
        <v>4.6</v>
      </c>
      <c r="AA95" s="102" t="n">
        <v>2.875</v>
      </c>
      <c r="AB95" s="102" t="n">
        <v>2.3</v>
      </c>
      <c r="AC95" s="102" t="n">
        <v>1.725</v>
      </c>
      <c r="AD95" s="102" t="n">
        <v>1.15</v>
      </c>
      <c r="AE95" s="102" t="n">
        <v>0.575</v>
      </c>
      <c r="AF95" s="102" t="n">
        <v>0</v>
      </c>
      <c r="AG95" s="102" t="n">
        <v>0</v>
      </c>
      <c r="AH95" s="102" t="n">
        <v>0</v>
      </c>
      <c r="AI95" s="102" t="n">
        <v>0</v>
      </c>
      <c r="AJ95" s="102" t="n">
        <v>0</v>
      </c>
      <c r="AK95" s="102" t="n">
        <v>0</v>
      </c>
      <c r="AL95" s="102" t="n">
        <v>0</v>
      </c>
      <c r="AM95" s="102" t="n">
        <v>0</v>
      </c>
      <c r="AN95" s="102" t="n">
        <v>0</v>
      </c>
      <c r="AO95" s="102" t="n">
        <v>0</v>
      </c>
      <c r="AP95" s="102" t="n">
        <v>0</v>
      </c>
      <c r="AQ95" s="102" t="n">
        <v>0</v>
      </c>
      <c r="AR95" s="102" t="n">
        <v>0</v>
      </c>
      <c r="AS95" s="102" t="n">
        <v>0</v>
      </c>
      <c r="AT95" s="102" t="n">
        <v>0</v>
      </c>
      <c r="AU95" s="102" t="n">
        <v>0</v>
      </c>
      <c r="AV95" s="102" t="n">
        <v>0</v>
      </c>
      <c r="AW95" s="102" t="n">
        <v>0</v>
      </c>
      <c r="AX95" s="102" t="n">
        <v>0</v>
      </c>
      <c r="AY95" s="102" t="n">
        <v>0</v>
      </c>
      <c r="AZ95" s="102" t="n">
        <v>0</v>
      </c>
      <c r="BA95" s="102" t="n">
        <v>0</v>
      </c>
      <c r="BB95" s="102" t="n">
        <v>0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0.75</v>
      </c>
      <c r="D96" s="102" t="n">
        <v>1.5</v>
      </c>
      <c r="E96" s="102" t="n">
        <v>2.25</v>
      </c>
      <c r="F96" s="102" t="n">
        <v>3</v>
      </c>
      <c r="G96" s="102" t="n">
        <v>3.375</v>
      </c>
      <c r="H96" s="102" t="n">
        <v>3.75</v>
      </c>
      <c r="I96" s="102" t="n">
        <v>4.125</v>
      </c>
      <c r="J96" s="102" t="n">
        <v>4.5</v>
      </c>
      <c r="K96" s="102" t="n">
        <v>5.25</v>
      </c>
      <c r="L96" s="102" t="n">
        <v>6</v>
      </c>
      <c r="M96" s="102" t="n">
        <v>7</v>
      </c>
      <c r="N96" s="102" t="n">
        <v>8</v>
      </c>
      <c r="O96" s="102" t="n">
        <v>9.05</v>
      </c>
      <c r="P96" s="102" t="n">
        <v>10.1</v>
      </c>
      <c r="Q96" s="102" t="n">
        <v>10.8</v>
      </c>
      <c r="R96" s="102" t="n">
        <v>11.5</v>
      </c>
      <c r="S96" s="102" t="n">
        <v>11.5</v>
      </c>
      <c r="T96" s="102" t="n">
        <v>11.5</v>
      </c>
      <c r="U96" s="102" t="n">
        <v>11.5</v>
      </c>
      <c r="V96" s="102" t="n">
        <v>11.5</v>
      </c>
      <c r="W96" s="102" t="n">
        <v>9.775</v>
      </c>
      <c r="X96" s="102" t="n">
        <v>8.05</v>
      </c>
      <c r="Y96" s="102" t="n">
        <v>6.325</v>
      </c>
      <c r="Z96" s="102" t="n">
        <v>4.6</v>
      </c>
      <c r="AA96" s="102" t="n">
        <v>2.875</v>
      </c>
      <c r="AB96" s="102" t="n">
        <v>2.3</v>
      </c>
      <c r="AC96" s="102" t="n">
        <v>1.725</v>
      </c>
      <c r="AD96" s="102" t="n">
        <v>1.15</v>
      </c>
      <c r="AE96" s="102" t="n">
        <v>0.575</v>
      </c>
      <c r="AF96" s="102" t="n">
        <v>0</v>
      </c>
      <c r="AG96" s="102" t="n">
        <v>0</v>
      </c>
      <c r="AH96" s="102" t="n">
        <v>0</v>
      </c>
      <c r="AI96" s="102" t="n">
        <v>0</v>
      </c>
      <c r="AJ96" s="102" t="n">
        <v>0</v>
      </c>
      <c r="AK96" s="102" t="n">
        <v>0</v>
      </c>
      <c r="AL96" s="102" t="n">
        <v>0</v>
      </c>
      <c r="AM96" s="102" t="n">
        <v>0</v>
      </c>
      <c r="AN96" s="102" t="n">
        <v>0</v>
      </c>
      <c r="AO96" s="102" t="n">
        <v>0</v>
      </c>
      <c r="AP96" s="102" t="n">
        <v>0</v>
      </c>
      <c r="AQ96" s="102" t="n">
        <v>0</v>
      </c>
      <c r="AR96" s="102" t="n">
        <v>0</v>
      </c>
      <c r="AS96" s="102" t="n">
        <v>0</v>
      </c>
      <c r="AT96" s="102" t="n">
        <v>0</v>
      </c>
      <c r="AU96" s="102" t="n">
        <v>0</v>
      </c>
      <c r="AV96" s="102" t="n">
        <v>0</v>
      </c>
      <c r="AW96" s="102" t="n">
        <v>0</v>
      </c>
      <c r="AX96" s="102" t="n">
        <v>0</v>
      </c>
      <c r="AY96" s="102" t="n">
        <v>0</v>
      </c>
      <c r="AZ96" s="102" t="n">
        <v>0</v>
      </c>
      <c r="BA96" s="102" t="n">
        <v>0</v>
      </c>
      <c r="BB96" s="102" t="n">
        <v>0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0.75</v>
      </c>
      <c r="D97" s="102" t="n">
        <v>1.5</v>
      </c>
      <c r="E97" s="102" t="n">
        <v>2.25</v>
      </c>
      <c r="F97" s="102" t="n">
        <v>3</v>
      </c>
      <c r="G97" s="102" t="n">
        <v>3.375</v>
      </c>
      <c r="H97" s="102" t="n">
        <v>3.75</v>
      </c>
      <c r="I97" s="102" t="n">
        <v>4.125</v>
      </c>
      <c r="J97" s="102" t="n">
        <v>4.5</v>
      </c>
      <c r="K97" s="102" t="n">
        <v>5.25</v>
      </c>
      <c r="L97" s="102" t="n">
        <v>6</v>
      </c>
      <c r="M97" s="102" t="n">
        <v>7</v>
      </c>
      <c r="N97" s="102" t="n">
        <v>8</v>
      </c>
      <c r="O97" s="102" t="n">
        <v>9</v>
      </c>
      <c r="P97" s="102" t="n">
        <v>10</v>
      </c>
      <c r="Q97" s="102" t="n">
        <v>10.75</v>
      </c>
      <c r="R97" s="102" t="n">
        <v>11.5</v>
      </c>
      <c r="S97" s="102" t="n">
        <v>11.5</v>
      </c>
      <c r="T97" s="102" t="n">
        <v>11.5</v>
      </c>
      <c r="U97" s="102" t="n">
        <v>11.5</v>
      </c>
      <c r="V97" s="102" t="n">
        <v>11.5</v>
      </c>
      <c r="W97" s="102" t="n">
        <v>9.775</v>
      </c>
      <c r="X97" s="102" t="n">
        <v>8.05</v>
      </c>
      <c r="Y97" s="102" t="n">
        <v>6.325</v>
      </c>
      <c r="Z97" s="102" t="n">
        <v>4.6</v>
      </c>
      <c r="AA97" s="102" t="n">
        <v>2.875</v>
      </c>
      <c r="AB97" s="102" t="n">
        <v>2.3</v>
      </c>
      <c r="AC97" s="102" t="n">
        <v>1.725</v>
      </c>
      <c r="AD97" s="102" t="n">
        <v>1.15</v>
      </c>
      <c r="AE97" s="102" t="n">
        <v>0.575</v>
      </c>
      <c r="AF97" s="102" t="n">
        <v>0</v>
      </c>
      <c r="AG97" s="102" t="n">
        <v>0</v>
      </c>
      <c r="AH97" s="102" t="n">
        <v>0</v>
      </c>
      <c r="AI97" s="102" t="n">
        <v>0</v>
      </c>
      <c r="AJ97" s="102" t="n">
        <v>0</v>
      </c>
      <c r="AK97" s="102" t="n">
        <v>0</v>
      </c>
      <c r="AL97" s="102" t="n">
        <v>0</v>
      </c>
      <c r="AM97" s="102" t="n">
        <v>0</v>
      </c>
      <c r="AN97" s="102" t="n">
        <v>0</v>
      </c>
      <c r="AO97" s="102" t="n">
        <v>0</v>
      </c>
      <c r="AP97" s="102" t="n">
        <v>0</v>
      </c>
      <c r="AQ97" s="102" t="n">
        <v>0</v>
      </c>
      <c r="AR97" s="102" t="n">
        <v>0</v>
      </c>
      <c r="AS97" s="102" t="n">
        <v>0</v>
      </c>
      <c r="AT97" s="102" t="n">
        <v>0</v>
      </c>
      <c r="AU97" s="102" t="n">
        <v>0</v>
      </c>
      <c r="AV97" s="102" t="n">
        <v>0</v>
      </c>
      <c r="AW97" s="102" t="n">
        <v>0</v>
      </c>
      <c r="AX97" s="102" t="n">
        <v>0</v>
      </c>
      <c r="AY97" s="102" t="n">
        <v>0</v>
      </c>
      <c r="AZ97" s="102" t="n">
        <v>0</v>
      </c>
      <c r="BA97" s="102" t="n">
        <v>0</v>
      </c>
      <c r="BB97" s="102" t="n">
        <v>0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0.725</v>
      </c>
      <c r="D98" s="102" t="n">
        <v>1.45</v>
      </c>
      <c r="E98" s="102" t="n">
        <v>2.175</v>
      </c>
      <c r="F98" s="102" t="n">
        <v>2.9</v>
      </c>
      <c r="G98" s="102" t="n">
        <v>3.3</v>
      </c>
      <c r="H98" s="102" t="n">
        <v>3.7</v>
      </c>
      <c r="I98" s="102" t="n">
        <v>4.1</v>
      </c>
      <c r="J98" s="102" t="n">
        <v>4.5</v>
      </c>
      <c r="K98" s="102" t="n">
        <v>5.25</v>
      </c>
      <c r="L98" s="102" t="n">
        <v>6</v>
      </c>
      <c r="M98" s="102" t="n">
        <v>7</v>
      </c>
      <c r="N98" s="102" t="n">
        <v>8</v>
      </c>
      <c r="O98" s="102" t="n">
        <v>9</v>
      </c>
      <c r="P98" s="102" t="n">
        <v>10</v>
      </c>
      <c r="Q98" s="102" t="n">
        <v>10.75</v>
      </c>
      <c r="R98" s="102" t="n">
        <v>11.5</v>
      </c>
      <c r="S98" s="102" t="n">
        <v>11.5</v>
      </c>
      <c r="T98" s="102" t="n">
        <v>11.5</v>
      </c>
      <c r="U98" s="102" t="n">
        <v>11.5</v>
      </c>
      <c r="V98" s="102" t="n">
        <v>11.5</v>
      </c>
      <c r="W98" s="102" t="n">
        <v>9.775</v>
      </c>
      <c r="X98" s="102" t="n">
        <v>8.05</v>
      </c>
      <c r="Y98" s="102" t="n">
        <v>6.325</v>
      </c>
      <c r="Z98" s="102" t="n">
        <v>4.6</v>
      </c>
      <c r="AA98" s="102" t="n">
        <v>2.875</v>
      </c>
      <c r="AB98" s="102" t="n">
        <v>2.3</v>
      </c>
      <c r="AC98" s="102" t="n">
        <v>1.725</v>
      </c>
      <c r="AD98" s="102" t="n">
        <v>1.15</v>
      </c>
      <c r="AE98" s="102" t="n">
        <v>0.575</v>
      </c>
      <c r="AF98" s="102" t="n">
        <v>0</v>
      </c>
      <c r="AG98" s="102" t="n">
        <v>0</v>
      </c>
      <c r="AH98" s="102" t="n">
        <v>0</v>
      </c>
      <c r="AI98" s="102" t="n">
        <v>0</v>
      </c>
      <c r="AJ98" s="102" t="n">
        <v>0</v>
      </c>
      <c r="AK98" s="102" t="n">
        <v>0</v>
      </c>
      <c r="AL98" s="102" t="n">
        <v>0</v>
      </c>
      <c r="AM98" s="102" t="n">
        <v>0</v>
      </c>
      <c r="AN98" s="102" t="n">
        <v>0</v>
      </c>
      <c r="AO98" s="102" t="n">
        <v>0</v>
      </c>
      <c r="AP98" s="102" t="n">
        <v>0</v>
      </c>
      <c r="AQ98" s="102" t="n">
        <v>0</v>
      </c>
      <c r="AR98" s="102" t="n">
        <v>0</v>
      </c>
      <c r="AS98" s="102" t="n">
        <v>0</v>
      </c>
      <c r="AT98" s="102" t="n">
        <v>0</v>
      </c>
      <c r="AU98" s="102" t="n">
        <v>0</v>
      </c>
      <c r="AV98" s="102" t="n">
        <v>0</v>
      </c>
      <c r="AW98" s="102" t="n">
        <v>0</v>
      </c>
      <c r="AX98" s="102" t="n">
        <v>0</v>
      </c>
      <c r="AY98" s="102" t="n">
        <v>0</v>
      </c>
      <c r="AZ98" s="102" t="n">
        <v>0</v>
      </c>
      <c r="BA98" s="102" t="n">
        <v>0</v>
      </c>
      <c r="BB98" s="102" t="n">
        <v>0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0.7</v>
      </c>
      <c r="D99" s="102" t="n">
        <v>1.4</v>
      </c>
      <c r="E99" s="102" t="n">
        <v>2.1</v>
      </c>
      <c r="F99" s="102" t="n">
        <v>2.8</v>
      </c>
      <c r="G99" s="102" t="n">
        <v>3.225</v>
      </c>
      <c r="H99" s="102" t="n">
        <v>3.65</v>
      </c>
      <c r="I99" s="102" t="n">
        <v>4.075</v>
      </c>
      <c r="J99" s="102" t="n">
        <v>4.5</v>
      </c>
      <c r="K99" s="102" t="n">
        <v>5.25</v>
      </c>
      <c r="L99" s="102" t="n">
        <v>6</v>
      </c>
      <c r="M99" s="102" t="n">
        <v>7</v>
      </c>
      <c r="N99" s="102" t="n">
        <v>8</v>
      </c>
      <c r="O99" s="102" t="n">
        <v>9</v>
      </c>
      <c r="P99" s="102" t="n">
        <v>10</v>
      </c>
      <c r="Q99" s="102" t="n">
        <v>10.75</v>
      </c>
      <c r="R99" s="102" t="n">
        <v>11.5</v>
      </c>
      <c r="S99" s="102" t="n">
        <v>11.5</v>
      </c>
      <c r="T99" s="102" t="n">
        <v>11.5</v>
      </c>
      <c r="U99" s="102" t="n">
        <v>11.5</v>
      </c>
      <c r="V99" s="102" t="n">
        <v>11.5</v>
      </c>
      <c r="W99" s="102" t="n">
        <v>9.775</v>
      </c>
      <c r="X99" s="102" t="n">
        <v>8.05</v>
      </c>
      <c r="Y99" s="102" t="n">
        <v>6.325</v>
      </c>
      <c r="Z99" s="102" t="n">
        <v>4.6</v>
      </c>
      <c r="AA99" s="102" t="n">
        <v>2.875</v>
      </c>
      <c r="AB99" s="102" t="n">
        <v>2.3</v>
      </c>
      <c r="AC99" s="102" t="n">
        <v>1.725</v>
      </c>
      <c r="AD99" s="102" t="n">
        <v>1.15</v>
      </c>
      <c r="AE99" s="102" t="n">
        <v>0.575</v>
      </c>
      <c r="AF99" s="102" t="n">
        <v>0</v>
      </c>
      <c r="AG99" s="102" t="n">
        <v>0</v>
      </c>
      <c r="AH99" s="102" t="n">
        <v>0</v>
      </c>
      <c r="AI99" s="102" t="n">
        <v>0</v>
      </c>
      <c r="AJ99" s="102" t="n">
        <v>0</v>
      </c>
      <c r="AK99" s="102" t="n">
        <v>0</v>
      </c>
      <c r="AL99" s="102" t="n">
        <v>0</v>
      </c>
      <c r="AM99" s="102" t="n">
        <v>0</v>
      </c>
      <c r="AN99" s="102" t="n">
        <v>0</v>
      </c>
      <c r="AO99" s="102" t="n">
        <v>0</v>
      </c>
      <c r="AP99" s="102" t="n">
        <v>0</v>
      </c>
      <c r="AQ99" s="102" t="n">
        <v>0</v>
      </c>
      <c r="AR99" s="102" t="n">
        <v>0</v>
      </c>
      <c r="AS99" s="102" t="n">
        <v>0</v>
      </c>
      <c r="AT99" s="102" t="n">
        <v>0</v>
      </c>
      <c r="AU99" s="102" t="n">
        <v>0</v>
      </c>
      <c r="AV99" s="102" t="n">
        <v>0</v>
      </c>
      <c r="AW99" s="102" t="n">
        <v>0</v>
      </c>
      <c r="AX99" s="102" t="n">
        <v>0</v>
      </c>
      <c r="AY99" s="102" t="n">
        <v>0</v>
      </c>
      <c r="AZ99" s="102" t="n">
        <v>0</v>
      </c>
      <c r="BA99" s="102" t="n">
        <v>0</v>
      </c>
      <c r="BB99" s="102" t="n">
        <v>0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0.675</v>
      </c>
      <c r="D100" s="102" t="n">
        <v>1.35</v>
      </c>
      <c r="E100" s="102" t="n">
        <v>2.025</v>
      </c>
      <c r="F100" s="102" t="n">
        <v>2.7</v>
      </c>
      <c r="G100" s="102" t="n">
        <v>3.15</v>
      </c>
      <c r="H100" s="102" t="n">
        <v>3.6</v>
      </c>
      <c r="I100" s="102" t="n">
        <v>4.05</v>
      </c>
      <c r="J100" s="102" t="n">
        <v>4.5</v>
      </c>
      <c r="K100" s="102" t="n">
        <v>5.25</v>
      </c>
      <c r="L100" s="102" t="n">
        <v>6</v>
      </c>
      <c r="M100" s="102" t="n">
        <v>7</v>
      </c>
      <c r="N100" s="102" t="n">
        <v>8</v>
      </c>
      <c r="O100" s="102" t="n">
        <v>9</v>
      </c>
      <c r="P100" s="102" t="n">
        <v>10</v>
      </c>
      <c r="Q100" s="102" t="n">
        <v>10.75</v>
      </c>
      <c r="R100" s="102" t="n">
        <v>11.5</v>
      </c>
      <c r="S100" s="102" t="n">
        <v>11.5</v>
      </c>
      <c r="T100" s="102" t="n">
        <v>11.5</v>
      </c>
      <c r="U100" s="102" t="n">
        <v>11.5</v>
      </c>
      <c r="V100" s="102" t="n">
        <v>11.5</v>
      </c>
      <c r="W100" s="102" t="n">
        <v>9.775</v>
      </c>
      <c r="X100" s="102" t="n">
        <v>8.05</v>
      </c>
      <c r="Y100" s="102" t="n">
        <v>6.325</v>
      </c>
      <c r="Z100" s="102" t="n">
        <v>4.6</v>
      </c>
      <c r="AA100" s="102" t="n">
        <v>2.875</v>
      </c>
      <c r="AB100" s="102" t="n">
        <v>2.3</v>
      </c>
      <c r="AC100" s="102" t="n">
        <v>1.725</v>
      </c>
      <c r="AD100" s="102" t="n">
        <v>1.15</v>
      </c>
      <c r="AE100" s="102" t="n">
        <v>0.575</v>
      </c>
      <c r="AF100" s="102" t="n">
        <v>0</v>
      </c>
      <c r="AG100" s="102" t="n">
        <v>0</v>
      </c>
      <c r="AH100" s="102" t="n">
        <v>0</v>
      </c>
      <c r="AI100" s="102" t="n">
        <v>0</v>
      </c>
      <c r="AJ100" s="102" t="n">
        <v>0</v>
      </c>
      <c r="AK100" s="102" t="n">
        <v>0</v>
      </c>
      <c r="AL100" s="102" t="n">
        <v>0</v>
      </c>
      <c r="AM100" s="102" t="n">
        <v>0</v>
      </c>
      <c r="AN100" s="102" t="n">
        <v>0</v>
      </c>
      <c r="AO100" s="102" t="n">
        <v>0</v>
      </c>
      <c r="AP100" s="102" t="n">
        <v>0</v>
      </c>
      <c r="AQ100" s="102" t="n">
        <v>0</v>
      </c>
      <c r="AR100" s="102" t="n">
        <v>0</v>
      </c>
      <c r="AS100" s="102" t="n">
        <v>0</v>
      </c>
      <c r="AT100" s="102" t="n">
        <v>0</v>
      </c>
      <c r="AU100" s="102" t="n">
        <v>0</v>
      </c>
      <c r="AV100" s="102" t="n">
        <v>0</v>
      </c>
      <c r="AW100" s="102" t="n">
        <v>0</v>
      </c>
      <c r="AX100" s="102" t="n">
        <v>0</v>
      </c>
      <c r="AY100" s="102" t="n">
        <v>0</v>
      </c>
      <c r="AZ100" s="102" t="n">
        <v>0</v>
      </c>
      <c r="BA100" s="102" t="n">
        <v>0</v>
      </c>
      <c r="BB100" s="102" t="n">
        <v>0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0.65</v>
      </c>
      <c r="D101" s="102" t="n">
        <v>1.3</v>
      </c>
      <c r="E101" s="102" t="n">
        <v>1.95</v>
      </c>
      <c r="F101" s="102" t="n">
        <v>2.6</v>
      </c>
      <c r="G101" s="102" t="n">
        <v>3.075</v>
      </c>
      <c r="H101" s="102" t="n">
        <v>3.55</v>
      </c>
      <c r="I101" s="102" t="n">
        <v>4.025</v>
      </c>
      <c r="J101" s="102" t="n">
        <v>4.5</v>
      </c>
      <c r="K101" s="102" t="n">
        <v>5.25</v>
      </c>
      <c r="L101" s="102" t="n">
        <v>6</v>
      </c>
      <c r="M101" s="102" t="n">
        <v>7</v>
      </c>
      <c r="N101" s="102" t="n">
        <v>8</v>
      </c>
      <c r="O101" s="102" t="n">
        <v>9</v>
      </c>
      <c r="P101" s="102" t="n">
        <v>10</v>
      </c>
      <c r="Q101" s="102" t="n">
        <v>10.75</v>
      </c>
      <c r="R101" s="102" t="n">
        <v>11.5</v>
      </c>
      <c r="S101" s="102" t="n">
        <v>11.5</v>
      </c>
      <c r="T101" s="102" t="n">
        <v>11.5</v>
      </c>
      <c r="U101" s="102" t="n">
        <v>11.5</v>
      </c>
      <c r="V101" s="102" t="n">
        <v>11.5</v>
      </c>
      <c r="W101" s="102" t="n">
        <v>9.775</v>
      </c>
      <c r="X101" s="102" t="n">
        <v>8.05</v>
      </c>
      <c r="Y101" s="102" t="n">
        <v>6.325</v>
      </c>
      <c r="Z101" s="102" t="n">
        <v>4.6</v>
      </c>
      <c r="AA101" s="102" t="n">
        <v>2.875</v>
      </c>
      <c r="AB101" s="102" t="n">
        <v>2.3</v>
      </c>
      <c r="AC101" s="102" t="n">
        <v>1.725</v>
      </c>
      <c r="AD101" s="102" t="n">
        <v>1.15</v>
      </c>
      <c r="AE101" s="102" t="n">
        <v>0.575</v>
      </c>
      <c r="AF101" s="102" t="n">
        <v>0</v>
      </c>
      <c r="AG101" s="102" t="n">
        <v>0</v>
      </c>
      <c r="AH101" s="102" t="n">
        <v>0</v>
      </c>
      <c r="AI101" s="102" t="n">
        <v>0</v>
      </c>
      <c r="AJ101" s="102" t="n">
        <v>0</v>
      </c>
      <c r="AK101" s="102" t="n">
        <v>0</v>
      </c>
      <c r="AL101" s="102" t="n">
        <v>0</v>
      </c>
      <c r="AM101" s="102" t="n">
        <v>0</v>
      </c>
      <c r="AN101" s="102" t="n">
        <v>0</v>
      </c>
      <c r="AO101" s="102" t="n">
        <v>0</v>
      </c>
      <c r="AP101" s="102" t="n">
        <v>0</v>
      </c>
      <c r="AQ101" s="102" t="n">
        <v>0</v>
      </c>
      <c r="AR101" s="102" t="n">
        <v>0</v>
      </c>
      <c r="AS101" s="102" t="n">
        <v>0</v>
      </c>
      <c r="AT101" s="102" t="n">
        <v>0</v>
      </c>
      <c r="AU101" s="102" t="n">
        <v>0</v>
      </c>
      <c r="AV101" s="102" t="n">
        <v>0</v>
      </c>
      <c r="AW101" s="102" t="n">
        <v>0</v>
      </c>
      <c r="AX101" s="102" t="n">
        <v>0</v>
      </c>
      <c r="AY101" s="102" t="n">
        <v>0</v>
      </c>
      <c r="AZ101" s="102" t="n">
        <v>0</v>
      </c>
      <c r="BA101" s="102" t="n">
        <v>0</v>
      </c>
      <c r="BB101" s="102" t="n">
        <v>0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0.625</v>
      </c>
      <c r="D102" s="102" t="n">
        <v>1.25</v>
      </c>
      <c r="E102" s="102" t="n">
        <v>1.875</v>
      </c>
      <c r="F102" s="102" t="n">
        <v>2.5</v>
      </c>
      <c r="G102" s="102" t="n">
        <v>3</v>
      </c>
      <c r="H102" s="102" t="n">
        <v>3.5</v>
      </c>
      <c r="I102" s="102" t="n">
        <v>4</v>
      </c>
      <c r="J102" s="102" t="n">
        <v>4.5</v>
      </c>
      <c r="K102" s="102" t="n">
        <v>5.25</v>
      </c>
      <c r="L102" s="102" t="n">
        <v>6</v>
      </c>
      <c r="M102" s="102" t="n">
        <v>7</v>
      </c>
      <c r="N102" s="102" t="n">
        <v>8</v>
      </c>
      <c r="O102" s="102" t="n">
        <v>9</v>
      </c>
      <c r="P102" s="102" t="n">
        <v>10</v>
      </c>
      <c r="Q102" s="102" t="n">
        <v>10.75</v>
      </c>
      <c r="R102" s="102" t="n">
        <v>11.5</v>
      </c>
      <c r="S102" s="102" t="n">
        <v>11.5</v>
      </c>
      <c r="T102" s="102" t="n">
        <v>11.5</v>
      </c>
      <c r="U102" s="102" t="n">
        <v>11.5</v>
      </c>
      <c r="V102" s="102" t="n">
        <v>11.5</v>
      </c>
      <c r="W102" s="102" t="n">
        <v>9.775</v>
      </c>
      <c r="X102" s="102" t="n">
        <v>8.05</v>
      </c>
      <c r="Y102" s="102" t="n">
        <v>6.325</v>
      </c>
      <c r="Z102" s="102" t="n">
        <v>4.6</v>
      </c>
      <c r="AA102" s="102" t="n">
        <v>2.875</v>
      </c>
      <c r="AB102" s="102" t="n">
        <v>2.3</v>
      </c>
      <c r="AC102" s="102" t="n">
        <v>1.725</v>
      </c>
      <c r="AD102" s="102" t="n">
        <v>1.15</v>
      </c>
      <c r="AE102" s="102" t="n">
        <v>0.575</v>
      </c>
      <c r="AF102" s="102" t="n">
        <v>0</v>
      </c>
      <c r="AG102" s="102" t="n">
        <v>0</v>
      </c>
      <c r="AH102" s="102" t="n">
        <v>0</v>
      </c>
      <c r="AI102" s="102" t="n">
        <v>0</v>
      </c>
      <c r="AJ102" s="102" t="n">
        <v>0</v>
      </c>
      <c r="AK102" s="102" t="n">
        <v>0</v>
      </c>
      <c r="AL102" s="102" t="n">
        <v>0</v>
      </c>
      <c r="AM102" s="102" t="n">
        <v>0</v>
      </c>
      <c r="AN102" s="102" t="n">
        <v>0</v>
      </c>
      <c r="AO102" s="102" t="n">
        <v>0</v>
      </c>
      <c r="AP102" s="102" t="n">
        <v>0</v>
      </c>
      <c r="AQ102" s="102" t="n">
        <v>0</v>
      </c>
      <c r="AR102" s="102" t="n">
        <v>0</v>
      </c>
      <c r="AS102" s="102" t="n">
        <v>0</v>
      </c>
      <c r="AT102" s="102" t="n">
        <v>0</v>
      </c>
      <c r="AU102" s="102" t="n">
        <v>0</v>
      </c>
      <c r="AV102" s="102" t="n">
        <v>0</v>
      </c>
      <c r="AW102" s="102" t="n">
        <v>0</v>
      </c>
      <c r="AX102" s="102" t="n">
        <v>0</v>
      </c>
      <c r="AY102" s="102" t="n">
        <v>0</v>
      </c>
      <c r="AZ102" s="102" t="n">
        <v>0</v>
      </c>
      <c r="BA102" s="102" t="n">
        <v>0</v>
      </c>
      <c r="BB102" s="102" t="n">
        <v>0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0.6</v>
      </c>
      <c r="D103" s="102" t="n">
        <v>1.2</v>
      </c>
      <c r="E103" s="102" t="n">
        <v>1.8</v>
      </c>
      <c r="F103" s="102" t="n">
        <v>2.4</v>
      </c>
      <c r="G103" s="102" t="n">
        <v>2.925</v>
      </c>
      <c r="H103" s="102" t="n">
        <v>3.45</v>
      </c>
      <c r="I103" s="102" t="n">
        <v>3.975</v>
      </c>
      <c r="J103" s="102" t="n">
        <v>4.5</v>
      </c>
      <c r="K103" s="102" t="n">
        <v>5.25</v>
      </c>
      <c r="L103" s="102" t="n">
        <v>6</v>
      </c>
      <c r="M103" s="102" t="n">
        <v>7</v>
      </c>
      <c r="N103" s="102" t="n">
        <v>8</v>
      </c>
      <c r="O103" s="102" t="n">
        <v>9</v>
      </c>
      <c r="P103" s="102" t="n">
        <v>10</v>
      </c>
      <c r="Q103" s="102" t="n">
        <v>10.75</v>
      </c>
      <c r="R103" s="102" t="n">
        <v>11.5</v>
      </c>
      <c r="S103" s="102" t="n">
        <v>11.5</v>
      </c>
      <c r="T103" s="102" t="n">
        <v>11.5</v>
      </c>
      <c r="U103" s="102" t="n">
        <v>11.5</v>
      </c>
      <c r="V103" s="102" t="n">
        <v>11.5</v>
      </c>
      <c r="W103" s="102" t="n">
        <v>9.775</v>
      </c>
      <c r="X103" s="102" t="n">
        <v>8.05</v>
      </c>
      <c r="Y103" s="102" t="n">
        <v>6.325</v>
      </c>
      <c r="Z103" s="102" t="n">
        <v>4.6</v>
      </c>
      <c r="AA103" s="102" t="n">
        <v>2.875</v>
      </c>
      <c r="AB103" s="102" t="n">
        <v>2.3</v>
      </c>
      <c r="AC103" s="102" t="n">
        <v>1.725</v>
      </c>
      <c r="AD103" s="102" t="n">
        <v>1.15</v>
      </c>
      <c r="AE103" s="102" t="n">
        <v>0.575</v>
      </c>
      <c r="AF103" s="102" t="n">
        <v>0</v>
      </c>
      <c r="AG103" s="102" t="n">
        <v>0</v>
      </c>
      <c r="AH103" s="102" t="n">
        <v>0</v>
      </c>
      <c r="AI103" s="102" t="n">
        <v>0</v>
      </c>
      <c r="AJ103" s="102" t="n">
        <v>0</v>
      </c>
      <c r="AK103" s="102" t="n">
        <v>0</v>
      </c>
      <c r="AL103" s="102" t="n">
        <v>0</v>
      </c>
      <c r="AM103" s="102" t="n">
        <v>0</v>
      </c>
      <c r="AN103" s="102" t="n">
        <v>0</v>
      </c>
      <c r="AO103" s="102" t="n">
        <v>0</v>
      </c>
      <c r="AP103" s="102" t="n">
        <v>0</v>
      </c>
      <c r="AQ103" s="102" t="n">
        <v>0</v>
      </c>
      <c r="AR103" s="102" t="n">
        <v>0</v>
      </c>
      <c r="AS103" s="102" t="n">
        <v>0</v>
      </c>
      <c r="AT103" s="102" t="n">
        <v>0</v>
      </c>
      <c r="AU103" s="102" t="n">
        <v>0</v>
      </c>
      <c r="AV103" s="102" t="n">
        <v>0</v>
      </c>
      <c r="AW103" s="102" t="n">
        <v>0</v>
      </c>
      <c r="AX103" s="102" t="n">
        <v>0</v>
      </c>
      <c r="AY103" s="102" t="n">
        <v>0</v>
      </c>
      <c r="AZ103" s="102" t="n">
        <v>0</v>
      </c>
      <c r="BA103" s="102" t="n">
        <v>0</v>
      </c>
      <c r="BB103" s="102" t="n">
        <v>0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0.575</v>
      </c>
      <c r="D104" s="102" t="n">
        <v>1.15</v>
      </c>
      <c r="E104" s="102" t="n">
        <v>1.725</v>
      </c>
      <c r="F104" s="102" t="n">
        <v>2.3</v>
      </c>
      <c r="G104" s="102" t="n">
        <v>2.85</v>
      </c>
      <c r="H104" s="102" t="n">
        <v>3.4</v>
      </c>
      <c r="I104" s="102" t="n">
        <v>3.95</v>
      </c>
      <c r="J104" s="102" t="n">
        <v>4.5</v>
      </c>
      <c r="K104" s="102" t="n">
        <v>5.25</v>
      </c>
      <c r="L104" s="102" t="n">
        <v>6</v>
      </c>
      <c r="M104" s="102" t="n">
        <v>7</v>
      </c>
      <c r="N104" s="102" t="n">
        <v>8</v>
      </c>
      <c r="O104" s="102" t="n">
        <v>9</v>
      </c>
      <c r="P104" s="102" t="n">
        <v>10</v>
      </c>
      <c r="Q104" s="102" t="n">
        <v>10.75</v>
      </c>
      <c r="R104" s="102" t="n">
        <v>11.5</v>
      </c>
      <c r="S104" s="102" t="n">
        <v>11.5</v>
      </c>
      <c r="T104" s="102" t="n">
        <v>11.5</v>
      </c>
      <c r="U104" s="102" t="n">
        <v>11.5</v>
      </c>
      <c r="V104" s="102" t="n">
        <v>11.5</v>
      </c>
      <c r="W104" s="102" t="n">
        <v>9.775</v>
      </c>
      <c r="X104" s="102" t="n">
        <v>8.05</v>
      </c>
      <c r="Y104" s="102" t="n">
        <v>6.325</v>
      </c>
      <c r="Z104" s="102" t="n">
        <v>4.6</v>
      </c>
      <c r="AA104" s="102" t="n">
        <v>2.875</v>
      </c>
      <c r="AB104" s="102" t="n">
        <v>2.3</v>
      </c>
      <c r="AC104" s="102" t="n">
        <v>1.725</v>
      </c>
      <c r="AD104" s="102" t="n">
        <v>1.15</v>
      </c>
      <c r="AE104" s="102" t="n">
        <v>0.575</v>
      </c>
      <c r="AF104" s="102" t="n">
        <v>0</v>
      </c>
      <c r="AG104" s="102" t="n">
        <v>0</v>
      </c>
      <c r="AH104" s="102" t="n">
        <v>0</v>
      </c>
      <c r="AI104" s="102" t="n">
        <v>0</v>
      </c>
      <c r="AJ104" s="102" t="n">
        <v>0</v>
      </c>
      <c r="AK104" s="102" t="n">
        <v>0</v>
      </c>
      <c r="AL104" s="102" t="n">
        <v>0</v>
      </c>
      <c r="AM104" s="102" t="n">
        <v>0</v>
      </c>
      <c r="AN104" s="102" t="n">
        <v>0</v>
      </c>
      <c r="AO104" s="102" t="n">
        <v>0</v>
      </c>
      <c r="AP104" s="102" t="n">
        <v>0</v>
      </c>
      <c r="AQ104" s="102" t="n">
        <v>0</v>
      </c>
      <c r="AR104" s="102" t="n">
        <v>0</v>
      </c>
      <c r="AS104" s="102" t="n">
        <v>0</v>
      </c>
      <c r="AT104" s="102" t="n">
        <v>0</v>
      </c>
      <c r="AU104" s="102" t="n">
        <v>0</v>
      </c>
      <c r="AV104" s="102" t="n">
        <v>0</v>
      </c>
      <c r="AW104" s="102" t="n">
        <v>0</v>
      </c>
      <c r="AX104" s="102" t="n">
        <v>0</v>
      </c>
      <c r="AY104" s="102" t="n">
        <v>0</v>
      </c>
      <c r="AZ104" s="102" t="n">
        <v>0</v>
      </c>
      <c r="BA104" s="102" t="n">
        <v>0</v>
      </c>
      <c r="BB104" s="102" t="n">
        <v>0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0.55</v>
      </c>
      <c r="D105" s="102" t="n">
        <v>1.1</v>
      </c>
      <c r="E105" s="102" t="n">
        <v>1.65</v>
      </c>
      <c r="F105" s="102" t="n">
        <v>2.2</v>
      </c>
      <c r="G105" s="102" t="n">
        <v>2.775</v>
      </c>
      <c r="H105" s="102" t="n">
        <v>3.35</v>
      </c>
      <c r="I105" s="102" t="n">
        <v>3.925</v>
      </c>
      <c r="J105" s="102" t="n">
        <v>4.5</v>
      </c>
      <c r="K105" s="102" t="n">
        <v>5.25</v>
      </c>
      <c r="L105" s="102" t="n">
        <v>6</v>
      </c>
      <c r="M105" s="102" t="n">
        <v>7</v>
      </c>
      <c r="N105" s="102" t="n">
        <v>8</v>
      </c>
      <c r="O105" s="102" t="n">
        <v>9</v>
      </c>
      <c r="P105" s="102" t="n">
        <v>10</v>
      </c>
      <c r="Q105" s="102" t="n">
        <v>10.75</v>
      </c>
      <c r="R105" s="102" t="n">
        <v>11.5</v>
      </c>
      <c r="S105" s="102" t="n">
        <v>11.5</v>
      </c>
      <c r="T105" s="102" t="n">
        <v>11.5</v>
      </c>
      <c r="U105" s="102" t="n">
        <v>11.5</v>
      </c>
      <c r="V105" s="102" t="n">
        <v>11.5</v>
      </c>
      <c r="W105" s="102" t="n">
        <v>9.775</v>
      </c>
      <c r="X105" s="102" t="n">
        <v>8.05</v>
      </c>
      <c r="Y105" s="102" t="n">
        <v>6.325</v>
      </c>
      <c r="Z105" s="102" t="n">
        <v>4.6</v>
      </c>
      <c r="AA105" s="102" t="n">
        <v>2.875</v>
      </c>
      <c r="AB105" s="102" t="n">
        <v>2.3</v>
      </c>
      <c r="AC105" s="102" t="n">
        <v>1.725</v>
      </c>
      <c r="AD105" s="102" t="n">
        <v>1.15</v>
      </c>
      <c r="AE105" s="102" t="n">
        <v>0.575</v>
      </c>
      <c r="AF105" s="102" t="n">
        <v>0</v>
      </c>
      <c r="AG105" s="102" t="n">
        <v>0</v>
      </c>
      <c r="AH105" s="102" t="n">
        <v>0</v>
      </c>
      <c r="AI105" s="102" t="n">
        <v>0</v>
      </c>
      <c r="AJ105" s="102" t="n">
        <v>0</v>
      </c>
      <c r="AK105" s="102" t="n">
        <v>0</v>
      </c>
      <c r="AL105" s="102" t="n">
        <v>0</v>
      </c>
      <c r="AM105" s="102" t="n">
        <v>0</v>
      </c>
      <c r="AN105" s="102" t="n">
        <v>0</v>
      </c>
      <c r="AO105" s="102" t="n">
        <v>0</v>
      </c>
      <c r="AP105" s="102" t="n">
        <v>0</v>
      </c>
      <c r="AQ105" s="102" t="n">
        <v>0</v>
      </c>
      <c r="AR105" s="102" t="n">
        <v>0</v>
      </c>
      <c r="AS105" s="102" t="n">
        <v>0</v>
      </c>
      <c r="AT105" s="102" t="n">
        <v>0</v>
      </c>
      <c r="AU105" s="102" t="n">
        <v>0</v>
      </c>
      <c r="AV105" s="102" t="n">
        <v>0</v>
      </c>
      <c r="AW105" s="102" t="n">
        <v>0</v>
      </c>
      <c r="AX105" s="102" t="n">
        <v>0</v>
      </c>
      <c r="AY105" s="102" t="n">
        <v>0</v>
      </c>
      <c r="AZ105" s="102" t="n">
        <v>0</v>
      </c>
      <c r="BA105" s="102" t="n">
        <v>0</v>
      </c>
      <c r="BB105" s="102" t="n">
        <v>0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0.525</v>
      </c>
      <c r="D106" s="102" t="n">
        <v>1.05</v>
      </c>
      <c r="E106" s="102" t="n">
        <v>1.575</v>
      </c>
      <c r="F106" s="102" t="n">
        <v>2.1</v>
      </c>
      <c r="G106" s="102" t="n">
        <v>2.7</v>
      </c>
      <c r="H106" s="102" t="n">
        <v>3.3</v>
      </c>
      <c r="I106" s="102" t="n">
        <v>3.9</v>
      </c>
      <c r="J106" s="102" t="n">
        <v>4.5</v>
      </c>
      <c r="K106" s="102" t="n">
        <v>5.25</v>
      </c>
      <c r="L106" s="102" t="n">
        <v>6</v>
      </c>
      <c r="M106" s="102" t="n">
        <v>7</v>
      </c>
      <c r="N106" s="102" t="n">
        <v>8</v>
      </c>
      <c r="O106" s="102" t="n">
        <v>9</v>
      </c>
      <c r="P106" s="102" t="n">
        <v>10</v>
      </c>
      <c r="Q106" s="102" t="n">
        <v>10.75</v>
      </c>
      <c r="R106" s="102" t="n">
        <v>11.5</v>
      </c>
      <c r="S106" s="102" t="n">
        <v>11.5</v>
      </c>
      <c r="T106" s="102" t="n">
        <v>11.5</v>
      </c>
      <c r="U106" s="102" t="n">
        <v>11.5</v>
      </c>
      <c r="V106" s="102" t="n">
        <v>11.5</v>
      </c>
      <c r="W106" s="102" t="n">
        <v>9.775</v>
      </c>
      <c r="X106" s="102" t="n">
        <v>8.05</v>
      </c>
      <c r="Y106" s="102" t="n">
        <v>6.325</v>
      </c>
      <c r="Z106" s="102" t="n">
        <v>4.6</v>
      </c>
      <c r="AA106" s="102" t="n">
        <v>2.875</v>
      </c>
      <c r="AB106" s="102" t="n">
        <v>2.3</v>
      </c>
      <c r="AC106" s="102" t="n">
        <v>1.725</v>
      </c>
      <c r="AD106" s="102" t="n">
        <v>1.15</v>
      </c>
      <c r="AE106" s="102" t="n">
        <v>0.575</v>
      </c>
      <c r="AF106" s="102" t="n">
        <v>0</v>
      </c>
      <c r="AG106" s="102" t="n">
        <v>0</v>
      </c>
      <c r="AH106" s="102" t="n">
        <v>0</v>
      </c>
      <c r="AI106" s="102" t="n">
        <v>0</v>
      </c>
      <c r="AJ106" s="102" t="n">
        <v>0</v>
      </c>
      <c r="AK106" s="102" t="n">
        <v>0</v>
      </c>
      <c r="AL106" s="102" t="n">
        <v>0</v>
      </c>
      <c r="AM106" s="102" t="n">
        <v>0</v>
      </c>
      <c r="AN106" s="102" t="n">
        <v>0</v>
      </c>
      <c r="AO106" s="102" t="n">
        <v>0</v>
      </c>
      <c r="AP106" s="102" t="n">
        <v>0</v>
      </c>
      <c r="AQ106" s="102" t="n">
        <v>0</v>
      </c>
      <c r="AR106" s="102" t="n">
        <v>0</v>
      </c>
      <c r="AS106" s="102" t="n">
        <v>0</v>
      </c>
      <c r="AT106" s="102" t="n">
        <v>0</v>
      </c>
      <c r="AU106" s="102" t="n">
        <v>0</v>
      </c>
      <c r="AV106" s="102" t="n">
        <v>0</v>
      </c>
      <c r="AW106" s="102" t="n">
        <v>0</v>
      </c>
      <c r="AX106" s="102" t="n">
        <v>0</v>
      </c>
      <c r="AY106" s="102" t="n">
        <v>0</v>
      </c>
      <c r="AZ106" s="102" t="n">
        <v>0</v>
      </c>
      <c r="BA106" s="102" t="n">
        <v>0</v>
      </c>
      <c r="BB106" s="102" t="n">
        <v>0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0.5</v>
      </c>
      <c r="D107" s="102" t="n">
        <v>1</v>
      </c>
      <c r="E107" s="102" t="n">
        <v>1.5</v>
      </c>
      <c r="F107" s="102" t="n">
        <v>2</v>
      </c>
      <c r="G107" s="102" t="n">
        <v>2.625</v>
      </c>
      <c r="H107" s="102" t="n">
        <v>3.25</v>
      </c>
      <c r="I107" s="102" t="n">
        <v>3.875</v>
      </c>
      <c r="J107" s="102" t="n">
        <v>4.5</v>
      </c>
      <c r="K107" s="102" t="n">
        <v>5.25</v>
      </c>
      <c r="L107" s="102" t="n">
        <v>6</v>
      </c>
      <c r="M107" s="102" t="n">
        <v>7</v>
      </c>
      <c r="N107" s="102" t="n">
        <v>8</v>
      </c>
      <c r="O107" s="102" t="n">
        <v>9</v>
      </c>
      <c r="P107" s="102" t="n">
        <v>10</v>
      </c>
      <c r="Q107" s="102" t="n">
        <v>10.75</v>
      </c>
      <c r="R107" s="102" t="n">
        <v>11.5</v>
      </c>
      <c r="S107" s="102" t="n">
        <v>11.5</v>
      </c>
      <c r="T107" s="102" t="n">
        <v>11.5</v>
      </c>
      <c r="U107" s="102" t="n">
        <v>11.5</v>
      </c>
      <c r="V107" s="102" t="n">
        <v>11.5</v>
      </c>
      <c r="W107" s="102" t="n">
        <v>9.775</v>
      </c>
      <c r="X107" s="102" t="n">
        <v>8.05</v>
      </c>
      <c r="Y107" s="102" t="n">
        <v>6.325</v>
      </c>
      <c r="Z107" s="102" t="n">
        <v>4.6</v>
      </c>
      <c r="AA107" s="102" t="n">
        <v>2.875</v>
      </c>
      <c r="AB107" s="102" t="n">
        <v>2.3</v>
      </c>
      <c r="AC107" s="102" t="n">
        <v>1.725</v>
      </c>
      <c r="AD107" s="102" t="n">
        <v>1.15</v>
      </c>
      <c r="AE107" s="102" t="n">
        <v>0.575</v>
      </c>
      <c r="AF107" s="102" t="n">
        <v>0</v>
      </c>
      <c r="AG107" s="102" t="n">
        <v>0</v>
      </c>
      <c r="AH107" s="102" t="n">
        <v>0</v>
      </c>
      <c r="AI107" s="102" t="n">
        <v>0</v>
      </c>
      <c r="AJ107" s="102" t="n">
        <v>0</v>
      </c>
      <c r="AK107" s="102" t="n">
        <v>0</v>
      </c>
      <c r="AL107" s="102" t="n">
        <v>0</v>
      </c>
      <c r="AM107" s="102" t="n">
        <v>0</v>
      </c>
      <c r="AN107" s="102" t="n">
        <v>0</v>
      </c>
      <c r="AO107" s="102" t="n">
        <v>0</v>
      </c>
      <c r="AP107" s="102" t="n">
        <v>0</v>
      </c>
      <c r="AQ107" s="102" t="n">
        <v>0</v>
      </c>
      <c r="AR107" s="102" t="n">
        <v>0</v>
      </c>
      <c r="AS107" s="102" t="n">
        <v>0</v>
      </c>
      <c r="AT107" s="102" t="n">
        <v>0</v>
      </c>
      <c r="AU107" s="102" t="n">
        <v>0</v>
      </c>
      <c r="AV107" s="102" t="n">
        <v>0</v>
      </c>
      <c r="AW107" s="102" t="n">
        <v>0</v>
      </c>
      <c r="AX107" s="102" t="n">
        <v>0</v>
      </c>
      <c r="AY107" s="102" t="n">
        <v>0</v>
      </c>
      <c r="AZ107" s="102" t="n">
        <v>0</v>
      </c>
      <c r="BA107" s="102" t="n">
        <v>0</v>
      </c>
      <c r="BB107" s="102" t="n">
        <v>0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0.4875</v>
      </c>
      <c r="D108" s="102" t="n">
        <v>0.975</v>
      </c>
      <c r="E108" s="102" t="n">
        <v>1.4625</v>
      </c>
      <c r="F108" s="102" t="n">
        <v>1.95</v>
      </c>
      <c r="G108" s="102" t="n">
        <v>2.55</v>
      </c>
      <c r="H108" s="102" t="n">
        <v>3.15</v>
      </c>
      <c r="I108" s="102" t="n">
        <v>3.75</v>
      </c>
      <c r="J108" s="102" t="n">
        <v>4.35</v>
      </c>
      <c r="K108" s="102" t="n">
        <v>5.075</v>
      </c>
      <c r="L108" s="102" t="n">
        <v>5.8</v>
      </c>
      <c r="M108" s="102" t="n">
        <v>6.75</v>
      </c>
      <c r="N108" s="102" t="n">
        <v>7.7</v>
      </c>
      <c r="O108" s="102" t="n">
        <v>8.65</v>
      </c>
      <c r="P108" s="102" t="n">
        <v>9.6</v>
      </c>
      <c r="Q108" s="102" t="n">
        <v>10.275</v>
      </c>
      <c r="R108" s="102" t="n">
        <v>10.95</v>
      </c>
      <c r="S108" s="102" t="n">
        <v>10.95</v>
      </c>
      <c r="T108" s="102" t="n">
        <v>10.95</v>
      </c>
      <c r="U108" s="102" t="n">
        <v>10.95</v>
      </c>
      <c r="V108" s="102" t="n">
        <v>10.95</v>
      </c>
      <c r="W108" s="102" t="n">
        <v>9.3075</v>
      </c>
      <c r="X108" s="102" t="n">
        <v>7.665</v>
      </c>
      <c r="Y108" s="102" t="n">
        <v>6.0225</v>
      </c>
      <c r="Z108" s="102" t="n">
        <v>4.38</v>
      </c>
      <c r="AA108" s="102" t="n">
        <v>2.7375</v>
      </c>
      <c r="AB108" s="102" t="n">
        <v>2.19</v>
      </c>
      <c r="AC108" s="102" t="n">
        <v>1.6425</v>
      </c>
      <c r="AD108" s="102" t="n">
        <v>1.095</v>
      </c>
      <c r="AE108" s="102" t="n">
        <v>0.5475</v>
      </c>
      <c r="AF108" s="102" t="n">
        <v>0</v>
      </c>
      <c r="AG108" s="102" t="n">
        <v>0</v>
      </c>
      <c r="AH108" s="102" t="n">
        <v>0</v>
      </c>
      <c r="AI108" s="102" t="n">
        <v>0</v>
      </c>
      <c r="AJ108" s="102" t="n">
        <v>0</v>
      </c>
      <c r="AK108" s="102" t="n">
        <v>0</v>
      </c>
      <c r="AL108" s="102" t="n">
        <v>0</v>
      </c>
      <c r="AM108" s="102" t="n">
        <v>0</v>
      </c>
      <c r="AN108" s="102" t="n">
        <v>0</v>
      </c>
      <c r="AO108" s="102" t="n">
        <v>0</v>
      </c>
      <c r="AP108" s="102" t="n">
        <v>0</v>
      </c>
      <c r="AQ108" s="102" t="n">
        <v>0</v>
      </c>
      <c r="AR108" s="102" t="n">
        <v>0</v>
      </c>
      <c r="AS108" s="102" t="n">
        <v>0</v>
      </c>
      <c r="AT108" s="102" t="n">
        <v>0</v>
      </c>
      <c r="AU108" s="102" t="n">
        <v>0</v>
      </c>
      <c r="AV108" s="102" t="n">
        <v>0</v>
      </c>
      <c r="AW108" s="102" t="n">
        <v>0</v>
      </c>
      <c r="AX108" s="102" t="n">
        <v>0</v>
      </c>
      <c r="AY108" s="102" t="n">
        <v>0</v>
      </c>
      <c r="AZ108" s="102" t="n">
        <v>0</v>
      </c>
      <c r="BA108" s="102" t="n">
        <v>0</v>
      </c>
      <c r="BB108" s="102" t="n">
        <v>0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0.475</v>
      </c>
      <c r="D109" s="102" t="n">
        <v>0.95</v>
      </c>
      <c r="E109" s="102" t="n">
        <v>1.425</v>
      </c>
      <c r="F109" s="102" t="n">
        <v>1.9</v>
      </c>
      <c r="G109" s="102" t="n">
        <v>2.475</v>
      </c>
      <c r="H109" s="102" t="n">
        <v>3.05</v>
      </c>
      <c r="I109" s="102" t="n">
        <v>3.625</v>
      </c>
      <c r="J109" s="102" t="n">
        <v>4.2</v>
      </c>
      <c r="K109" s="102" t="n">
        <v>4.9</v>
      </c>
      <c r="L109" s="102" t="n">
        <v>5.6</v>
      </c>
      <c r="M109" s="102" t="n">
        <v>6.5</v>
      </c>
      <c r="N109" s="102" t="n">
        <v>7.4</v>
      </c>
      <c r="O109" s="102" t="n">
        <v>8.3</v>
      </c>
      <c r="P109" s="102" t="n">
        <v>9.2</v>
      </c>
      <c r="Q109" s="102" t="n">
        <v>9.8</v>
      </c>
      <c r="R109" s="102" t="n">
        <v>10.4</v>
      </c>
      <c r="S109" s="102" t="n">
        <v>10.4</v>
      </c>
      <c r="T109" s="102" t="n">
        <v>10.4</v>
      </c>
      <c r="U109" s="102" t="n">
        <v>10.4</v>
      </c>
      <c r="V109" s="102" t="n">
        <v>10.4</v>
      </c>
      <c r="W109" s="102" t="n">
        <v>8.84</v>
      </c>
      <c r="X109" s="102" t="n">
        <v>7.28</v>
      </c>
      <c r="Y109" s="102" t="n">
        <v>5.72</v>
      </c>
      <c r="Z109" s="102" t="n">
        <v>4.16</v>
      </c>
      <c r="AA109" s="102" t="n">
        <v>2.6</v>
      </c>
      <c r="AB109" s="102" t="n">
        <v>2.08</v>
      </c>
      <c r="AC109" s="102" t="n">
        <v>1.56</v>
      </c>
      <c r="AD109" s="102" t="n">
        <v>1.04</v>
      </c>
      <c r="AE109" s="102" t="n">
        <v>0.52</v>
      </c>
      <c r="AF109" s="102" t="n">
        <v>0</v>
      </c>
      <c r="AG109" s="102" t="n">
        <v>0</v>
      </c>
      <c r="AH109" s="102" t="n">
        <v>0</v>
      </c>
      <c r="AI109" s="102" t="n">
        <v>0</v>
      </c>
      <c r="AJ109" s="102" t="n">
        <v>0</v>
      </c>
      <c r="AK109" s="102" t="n">
        <v>0</v>
      </c>
      <c r="AL109" s="102" t="n">
        <v>0</v>
      </c>
      <c r="AM109" s="102" t="n">
        <v>0</v>
      </c>
      <c r="AN109" s="102" t="n">
        <v>0</v>
      </c>
      <c r="AO109" s="102" t="n">
        <v>0</v>
      </c>
      <c r="AP109" s="102" t="n">
        <v>0</v>
      </c>
      <c r="AQ109" s="102" t="n">
        <v>0</v>
      </c>
      <c r="AR109" s="102" t="n">
        <v>0</v>
      </c>
      <c r="AS109" s="102" t="n">
        <v>0</v>
      </c>
      <c r="AT109" s="102" t="n">
        <v>0</v>
      </c>
      <c r="AU109" s="102" t="n">
        <v>0</v>
      </c>
      <c r="AV109" s="102" t="n">
        <v>0</v>
      </c>
      <c r="AW109" s="102" t="n">
        <v>0</v>
      </c>
      <c r="AX109" s="102" t="n">
        <v>0</v>
      </c>
      <c r="AY109" s="102" t="n">
        <v>0</v>
      </c>
      <c r="AZ109" s="102" t="n">
        <v>0</v>
      </c>
      <c r="BA109" s="102" t="n">
        <v>0</v>
      </c>
      <c r="BB109" s="102" t="n">
        <v>0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0.4625</v>
      </c>
      <c r="D110" s="102" t="n">
        <v>0.925</v>
      </c>
      <c r="E110" s="102" t="n">
        <v>1.3875</v>
      </c>
      <c r="F110" s="102" t="n">
        <v>1.85</v>
      </c>
      <c r="G110" s="102" t="n">
        <v>2.4</v>
      </c>
      <c r="H110" s="102" t="n">
        <v>2.95</v>
      </c>
      <c r="I110" s="102" t="n">
        <v>3.5</v>
      </c>
      <c r="J110" s="102" t="n">
        <v>4.05</v>
      </c>
      <c r="K110" s="102" t="n">
        <v>4.725</v>
      </c>
      <c r="L110" s="102" t="n">
        <v>5.4</v>
      </c>
      <c r="M110" s="102" t="n">
        <v>6.25</v>
      </c>
      <c r="N110" s="102" t="n">
        <v>7.1</v>
      </c>
      <c r="O110" s="102" t="n">
        <v>7.95</v>
      </c>
      <c r="P110" s="102" t="n">
        <v>8.8</v>
      </c>
      <c r="Q110" s="102" t="n">
        <v>9.325</v>
      </c>
      <c r="R110" s="102" t="n">
        <v>9.85</v>
      </c>
      <c r="S110" s="102" t="n">
        <v>9.85</v>
      </c>
      <c r="T110" s="102" t="n">
        <v>9.85</v>
      </c>
      <c r="U110" s="102" t="n">
        <v>9.85</v>
      </c>
      <c r="V110" s="102" t="n">
        <v>9.85</v>
      </c>
      <c r="W110" s="102" t="n">
        <v>8.3725</v>
      </c>
      <c r="X110" s="102" t="n">
        <v>6.895</v>
      </c>
      <c r="Y110" s="102" t="n">
        <v>5.4175</v>
      </c>
      <c r="Z110" s="102" t="n">
        <v>3.94</v>
      </c>
      <c r="AA110" s="102" t="n">
        <v>2.4625</v>
      </c>
      <c r="AB110" s="102" t="n">
        <v>1.97</v>
      </c>
      <c r="AC110" s="102" t="n">
        <v>1.4775</v>
      </c>
      <c r="AD110" s="102" t="n">
        <v>0.985</v>
      </c>
      <c r="AE110" s="102" t="n">
        <v>0.4925</v>
      </c>
      <c r="AF110" s="102" t="n">
        <v>0</v>
      </c>
      <c r="AG110" s="102" t="n">
        <v>0</v>
      </c>
      <c r="AH110" s="102" t="n">
        <v>0</v>
      </c>
      <c r="AI110" s="102" t="n">
        <v>0</v>
      </c>
      <c r="AJ110" s="102" t="n">
        <v>0</v>
      </c>
      <c r="AK110" s="102" t="n">
        <v>0</v>
      </c>
      <c r="AL110" s="102" t="n">
        <v>0</v>
      </c>
      <c r="AM110" s="102" t="n">
        <v>0</v>
      </c>
      <c r="AN110" s="102" t="n">
        <v>0</v>
      </c>
      <c r="AO110" s="102" t="n">
        <v>0</v>
      </c>
      <c r="AP110" s="102" t="n">
        <v>0</v>
      </c>
      <c r="AQ110" s="102" t="n">
        <v>0</v>
      </c>
      <c r="AR110" s="102" t="n">
        <v>0</v>
      </c>
      <c r="AS110" s="102" t="n">
        <v>0</v>
      </c>
      <c r="AT110" s="102" t="n">
        <v>0</v>
      </c>
      <c r="AU110" s="102" t="n">
        <v>0</v>
      </c>
      <c r="AV110" s="102" t="n">
        <v>0</v>
      </c>
      <c r="AW110" s="102" t="n">
        <v>0</v>
      </c>
      <c r="AX110" s="102" t="n">
        <v>0</v>
      </c>
      <c r="AY110" s="102" t="n">
        <v>0</v>
      </c>
      <c r="AZ110" s="102" t="n">
        <v>0</v>
      </c>
      <c r="BA110" s="102" t="n">
        <v>0</v>
      </c>
      <c r="BB110" s="102" t="n">
        <v>0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0.45</v>
      </c>
      <c r="D111" s="102" t="n">
        <v>0.9</v>
      </c>
      <c r="E111" s="102" t="n">
        <v>1.35</v>
      </c>
      <c r="F111" s="102" t="n">
        <v>1.8</v>
      </c>
      <c r="G111" s="102" t="n">
        <v>2.325</v>
      </c>
      <c r="H111" s="102" t="n">
        <v>2.85</v>
      </c>
      <c r="I111" s="102" t="n">
        <v>3.375</v>
      </c>
      <c r="J111" s="102" t="n">
        <v>3.9</v>
      </c>
      <c r="K111" s="102" t="n">
        <v>4.55</v>
      </c>
      <c r="L111" s="102" t="n">
        <v>5.2</v>
      </c>
      <c r="M111" s="102" t="n">
        <v>6</v>
      </c>
      <c r="N111" s="102" t="n">
        <v>6.8</v>
      </c>
      <c r="O111" s="102" t="n">
        <v>7.6</v>
      </c>
      <c r="P111" s="102" t="n">
        <v>8.4</v>
      </c>
      <c r="Q111" s="102" t="n">
        <v>8.85</v>
      </c>
      <c r="R111" s="102" t="n">
        <v>9.3</v>
      </c>
      <c r="S111" s="102" t="n">
        <v>9.3</v>
      </c>
      <c r="T111" s="102" t="n">
        <v>9.3</v>
      </c>
      <c r="U111" s="102" t="n">
        <v>9.3</v>
      </c>
      <c r="V111" s="102" t="n">
        <v>9.3</v>
      </c>
      <c r="W111" s="102" t="n">
        <v>7.905</v>
      </c>
      <c r="X111" s="102" t="n">
        <v>6.51</v>
      </c>
      <c r="Y111" s="102" t="n">
        <v>5.115</v>
      </c>
      <c r="Z111" s="102" t="n">
        <v>3.72</v>
      </c>
      <c r="AA111" s="102" t="n">
        <v>2.325</v>
      </c>
      <c r="AB111" s="102" t="n">
        <v>1.86</v>
      </c>
      <c r="AC111" s="102" t="n">
        <v>1.395</v>
      </c>
      <c r="AD111" s="102" t="n">
        <v>0.93</v>
      </c>
      <c r="AE111" s="102" t="n">
        <v>0.465</v>
      </c>
      <c r="AF111" s="102" t="n">
        <v>0</v>
      </c>
      <c r="AG111" s="102" t="n">
        <v>0</v>
      </c>
      <c r="AH111" s="102" t="n">
        <v>0</v>
      </c>
      <c r="AI111" s="102" t="n">
        <v>0</v>
      </c>
      <c r="AJ111" s="102" t="n">
        <v>0</v>
      </c>
      <c r="AK111" s="102" t="n">
        <v>0</v>
      </c>
      <c r="AL111" s="102" t="n">
        <v>0</v>
      </c>
      <c r="AM111" s="102" t="n">
        <v>0</v>
      </c>
      <c r="AN111" s="102" t="n">
        <v>0</v>
      </c>
      <c r="AO111" s="102" t="n">
        <v>0</v>
      </c>
      <c r="AP111" s="102" t="n">
        <v>0</v>
      </c>
      <c r="AQ111" s="102" t="n">
        <v>0</v>
      </c>
      <c r="AR111" s="102" t="n">
        <v>0</v>
      </c>
      <c r="AS111" s="102" t="n">
        <v>0</v>
      </c>
      <c r="AT111" s="102" t="n">
        <v>0</v>
      </c>
      <c r="AU111" s="102" t="n">
        <v>0</v>
      </c>
      <c r="AV111" s="102" t="n">
        <v>0</v>
      </c>
      <c r="AW111" s="102" t="n">
        <v>0</v>
      </c>
      <c r="AX111" s="102" t="n">
        <v>0</v>
      </c>
      <c r="AY111" s="102" t="n">
        <v>0</v>
      </c>
      <c r="AZ111" s="102" t="n">
        <v>0</v>
      </c>
      <c r="BA111" s="102" t="n">
        <v>0</v>
      </c>
      <c r="BB111" s="102" t="n">
        <v>0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0.4375</v>
      </c>
      <c r="D112" s="102" t="n">
        <v>0.875</v>
      </c>
      <c r="E112" s="102" t="n">
        <v>1.3125</v>
      </c>
      <c r="F112" s="102" t="n">
        <v>1.75</v>
      </c>
      <c r="G112" s="102" t="n">
        <v>2.25</v>
      </c>
      <c r="H112" s="102" t="n">
        <v>2.75</v>
      </c>
      <c r="I112" s="102" t="n">
        <v>3.25</v>
      </c>
      <c r="J112" s="102" t="n">
        <v>3.75</v>
      </c>
      <c r="K112" s="102" t="n">
        <v>4.375</v>
      </c>
      <c r="L112" s="102" t="n">
        <v>5</v>
      </c>
      <c r="M112" s="102" t="n">
        <v>5.75</v>
      </c>
      <c r="N112" s="102" t="n">
        <v>6.5</v>
      </c>
      <c r="O112" s="102" t="n">
        <v>7.25</v>
      </c>
      <c r="P112" s="102" t="n">
        <v>8</v>
      </c>
      <c r="Q112" s="102" t="n">
        <v>8.375</v>
      </c>
      <c r="R112" s="102" t="n">
        <v>8.75</v>
      </c>
      <c r="S112" s="102" t="n">
        <v>8.75</v>
      </c>
      <c r="T112" s="102" t="n">
        <v>8.75</v>
      </c>
      <c r="U112" s="102" t="n">
        <v>8.75</v>
      </c>
      <c r="V112" s="102" t="n">
        <v>8.75</v>
      </c>
      <c r="W112" s="102" t="n">
        <v>7.4375</v>
      </c>
      <c r="X112" s="102" t="n">
        <v>6.125</v>
      </c>
      <c r="Y112" s="102" t="n">
        <v>4.8125</v>
      </c>
      <c r="Z112" s="102" t="n">
        <v>3.5</v>
      </c>
      <c r="AA112" s="102" t="n">
        <v>2.1875</v>
      </c>
      <c r="AB112" s="102" t="n">
        <v>1.75</v>
      </c>
      <c r="AC112" s="102" t="n">
        <v>1.3125</v>
      </c>
      <c r="AD112" s="102" t="n">
        <v>0.875</v>
      </c>
      <c r="AE112" s="102" t="n">
        <v>0.4375</v>
      </c>
      <c r="AF112" s="102" t="n">
        <v>0</v>
      </c>
      <c r="AG112" s="102" t="n">
        <v>0</v>
      </c>
      <c r="AH112" s="102" t="n">
        <v>0</v>
      </c>
      <c r="AI112" s="102" t="n">
        <v>0</v>
      </c>
      <c r="AJ112" s="102" t="n">
        <v>0</v>
      </c>
      <c r="AK112" s="102" t="n">
        <v>0</v>
      </c>
      <c r="AL112" s="102" t="n">
        <v>0</v>
      </c>
      <c r="AM112" s="102" t="n">
        <v>0</v>
      </c>
      <c r="AN112" s="102" t="n">
        <v>0</v>
      </c>
      <c r="AO112" s="102" t="n">
        <v>0</v>
      </c>
      <c r="AP112" s="102" t="n">
        <v>0</v>
      </c>
      <c r="AQ112" s="102" t="n">
        <v>0</v>
      </c>
      <c r="AR112" s="102" t="n">
        <v>0</v>
      </c>
      <c r="AS112" s="102" t="n">
        <v>0</v>
      </c>
      <c r="AT112" s="102" t="n">
        <v>0</v>
      </c>
      <c r="AU112" s="102" t="n">
        <v>0</v>
      </c>
      <c r="AV112" s="102" t="n">
        <v>0</v>
      </c>
      <c r="AW112" s="102" t="n">
        <v>0</v>
      </c>
      <c r="AX112" s="102" t="n">
        <v>0</v>
      </c>
      <c r="AY112" s="102" t="n">
        <v>0</v>
      </c>
      <c r="AZ112" s="102" t="n">
        <v>0</v>
      </c>
      <c r="BA112" s="102" t="n">
        <v>0</v>
      </c>
      <c r="BB112" s="102" t="n">
        <v>0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0.425</v>
      </c>
      <c r="D113" s="102" t="n">
        <v>0.85</v>
      </c>
      <c r="E113" s="102" t="n">
        <v>1.275</v>
      </c>
      <c r="F113" s="102" t="n">
        <v>1.7</v>
      </c>
      <c r="G113" s="102" t="n">
        <v>2.175</v>
      </c>
      <c r="H113" s="102" t="n">
        <v>2.65</v>
      </c>
      <c r="I113" s="102" t="n">
        <v>3.125</v>
      </c>
      <c r="J113" s="102" t="n">
        <v>3.6</v>
      </c>
      <c r="K113" s="102" t="n">
        <v>4.2</v>
      </c>
      <c r="L113" s="102" t="n">
        <v>4.8</v>
      </c>
      <c r="M113" s="102" t="n">
        <v>5.5</v>
      </c>
      <c r="N113" s="102" t="n">
        <v>6.2</v>
      </c>
      <c r="O113" s="102" t="n">
        <v>6.9</v>
      </c>
      <c r="P113" s="102" t="n">
        <v>7.6</v>
      </c>
      <c r="Q113" s="102" t="n">
        <v>7.9</v>
      </c>
      <c r="R113" s="102" t="n">
        <v>8.2</v>
      </c>
      <c r="S113" s="102" t="n">
        <v>8.2</v>
      </c>
      <c r="T113" s="102" t="n">
        <v>8.2</v>
      </c>
      <c r="U113" s="102" t="n">
        <v>8.2</v>
      </c>
      <c r="V113" s="102" t="n">
        <v>8.2</v>
      </c>
      <c r="W113" s="102" t="n">
        <v>6.97</v>
      </c>
      <c r="X113" s="102" t="n">
        <v>5.74</v>
      </c>
      <c r="Y113" s="102" t="n">
        <v>4.51</v>
      </c>
      <c r="Z113" s="102" t="n">
        <v>3.28</v>
      </c>
      <c r="AA113" s="102" t="n">
        <v>2.05</v>
      </c>
      <c r="AB113" s="102" t="n">
        <v>1.64</v>
      </c>
      <c r="AC113" s="102" t="n">
        <v>1.23</v>
      </c>
      <c r="AD113" s="102" t="n">
        <v>0.82</v>
      </c>
      <c r="AE113" s="102" t="n">
        <v>0.41</v>
      </c>
      <c r="AF113" s="102" t="n">
        <v>0</v>
      </c>
      <c r="AG113" s="102" t="n">
        <v>0</v>
      </c>
      <c r="AH113" s="102" t="n">
        <v>0</v>
      </c>
      <c r="AI113" s="102" t="n">
        <v>0</v>
      </c>
      <c r="AJ113" s="102" t="n">
        <v>0</v>
      </c>
      <c r="AK113" s="102" t="n">
        <v>0</v>
      </c>
      <c r="AL113" s="102" t="n">
        <v>0</v>
      </c>
      <c r="AM113" s="102" t="n">
        <v>0</v>
      </c>
      <c r="AN113" s="102" t="n">
        <v>0</v>
      </c>
      <c r="AO113" s="102" t="n">
        <v>0</v>
      </c>
      <c r="AP113" s="102" t="n">
        <v>0</v>
      </c>
      <c r="AQ113" s="102" t="n">
        <v>0</v>
      </c>
      <c r="AR113" s="102" t="n">
        <v>0</v>
      </c>
      <c r="AS113" s="102" t="n">
        <v>0</v>
      </c>
      <c r="AT113" s="102" t="n">
        <v>0</v>
      </c>
      <c r="AU113" s="102" t="n">
        <v>0</v>
      </c>
      <c r="AV113" s="102" t="n">
        <v>0</v>
      </c>
      <c r="AW113" s="102" t="n">
        <v>0</v>
      </c>
      <c r="AX113" s="102" t="n">
        <v>0</v>
      </c>
      <c r="AY113" s="102" t="n">
        <v>0</v>
      </c>
      <c r="AZ113" s="102" t="n">
        <v>0</v>
      </c>
      <c r="BA113" s="102" t="n">
        <v>0</v>
      </c>
      <c r="BB113" s="102" t="n">
        <v>0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0.4125</v>
      </c>
      <c r="D114" s="102" t="n">
        <v>0.825</v>
      </c>
      <c r="E114" s="102" t="n">
        <v>1.2375</v>
      </c>
      <c r="F114" s="102" t="n">
        <v>1.65</v>
      </c>
      <c r="G114" s="102" t="n">
        <v>2.1</v>
      </c>
      <c r="H114" s="102" t="n">
        <v>2.55</v>
      </c>
      <c r="I114" s="102" t="n">
        <v>3</v>
      </c>
      <c r="J114" s="102" t="n">
        <v>3.45</v>
      </c>
      <c r="K114" s="102" t="n">
        <v>4.025</v>
      </c>
      <c r="L114" s="102" t="n">
        <v>4.6</v>
      </c>
      <c r="M114" s="102" t="n">
        <v>5.25</v>
      </c>
      <c r="N114" s="102" t="n">
        <v>5.9</v>
      </c>
      <c r="O114" s="102" t="n">
        <v>6.55</v>
      </c>
      <c r="P114" s="102" t="n">
        <v>7.2</v>
      </c>
      <c r="Q114" s="102" t="n">
        <v>7.425</v>
      </c>
      <c r="R114" s="102" t="n">
        <v>7.65</v>
      </c>
      <c r="S114" s="102" t="n">
        <v>7.65</v>
      </c>
      <c r="T114" s="102" t="n">
        <v>7.65</v>
      </c>
      <c r="U114" s="102" t="n">
        <v>7.65</v>
      </c>
      <c r="V114" s="102" t="n">
        <v>7.65</v>
      </c>
      <c r="W114" s="102" t="n">
        <v>6.5025</v>
      </c>
      <c r="X114" s="102" t="n">
        <v>5.355</v>
      </c>
      <c r="Y114" s="102" t="n">
        <v>4.2075</v>
      </c>
      <c r="Z114" s="102" t="n">
        <v>3.06</v>
      </c>
      <c r="AA114" s="102" t="n">
        <v>1.9125</v>
      </c>
      <c r="AB114" s="102" t="n">
        <v>1.53</v>
      </c>
      <c r="AC114" s="102" t="n">
        <v>1.1475</v>
      </c>
      <c r="AD114" s="102" t="n">
        <v>0.765</v>
      </c>
      <c r="AE114" s="102" t="n">
        <v>0.3825</v>
      </c>
      <c r="AF114" s="102" t="n">
        <v>0</v>
      </c>
      <c r="AG114" s="102" t="n">
        <v>0</v>
      </c>
      <c r="AH114" s="102" t="n">
        <v>0</v>
      </c>
      <c r="AI114" s="102" t="n">
        <v>0</v>
      </c>
      <c r="AJ114" s="102" t="n">
        <v>0</v>
      </c>
      <c r="AK114" s="102" t="n">
        <v>0</v>
      </c>
      <c r="AL114" s="102" t="n">
        <v>0</v>
      </c>
      <c r="AM114" s="102" t="n">
        <v>0</v>
      </c>
      <c r="AN114" s="102" t="n">
        <v>0</v>
      </c>
      <c r="AO114" s="102" t="n">
        <v>0</v>
      </c>
      <c r="AP114" s="102" t="n">
        <v>0</v>
      </c>
      <c r="AQ114" s="102" t="n">
        <v>0</v>
      </c>
      <c r="AR114" s="102" t="n">
        <v>0</v>
      </c>
      <c r="AS114" s="102" t="n">
        <v>0</v>
      </c>
      <c r="AT114" s="102" t="n">
        <v>0</v>
      </c>
      <c r="AU114" s="102" t="n">
        <v>0</v>
      </c>
      <c r="AV114" s="102" t="n">
        <v>0</v>
      </c>
      <c r="AW114" s="102" t="n">
        <v>0</v>
      </c>
      <c r="AX114" s="102" t="n">
        <v>0</v>
      </c>
      <c r="AY114" s="102" t="n">
        <v>0</v>
      </c>
      <c r="AZ114" s="102" t="n">
        <v>0</v>
      </c>
      <c r="BA114" s="102" t="n">
        <v>0</v>
      </c>
      <c r="BB114" s="102" t="n">
        <v>0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0.4</v>
      </c>
      <c r="D115" s="102" t="n">
        <v>0.8</v>
      </c>
      <c r="E115" s="102" t="n">
        <v>1.2</v>
      </c>
      <c r="F115" s="102" t="n">
        <v>1.6</v>
      </c>
      <c r="G115" s="102" t="n">
        <v>2.025</v>
      </c>
      <c r="H115" s="102" t="n">
        <v>2.45</v>
      </c>
      <c r="I115" s="102" t="n">
        <v>2.875</v>
      </c>
      <c r="J115" s="102" t="n">
        <v>3.3</v>
      </c>
      <c r="K115" s="102" t="n">
        <v>3.85</v>
      </c>
      <c r="L115" s="102" t="n">
        <v>4.4</v>
      </c>
      <c r="M115" s="102" t="n">
        <v>5</v>
      </c>
      <c r="N115" s="102" t="n">
        <v>5.6</v>
      </c>
      <c r="O115" s="102" t="n">
        <v>6.2</v>
      </c>
      <c r="P115" s="102" t="n">
        <v>6.8</v>
      </c>
      <c r="Q115" s="102" t="n">
        <v>6.95</v>
      </c>
      <c r="R115" s="102" t="n">
        <v>7.1</v>
      </c>
      <c r="S115" s="102" t="n">
        <v>7.1</v>
      </c>
      <c r="T115" s="102" t="n">
        <v>7.1</v>
      </c>
      <c r="U115" s="102" t="n">
        <v>7.1</v>
      </c>
      <c r="V115" s="102" t="n">
        <v>7.1</v>
      </c>
      <c r="W115" s="102" t="n">
        <v>6.035</v>
      </c>
      <c r="X115" s="102" t="n">
        <v>4.97</v>
      </c>
      <c r="Y115" s="102" t="n">
        <v>3.905</v>
      </c>
      <c r="Z115" s="102" t="n">
        <v>2.84</v>
      </c>
      <c r="AA115" s="102" t="n">
        <v>1.775</v>
      </c>
      <c r="AB115" s="102" t="n">
        <v>1.42</v>
      </c>
      <c r="AC115" s="102" t="n">
        <v>1.065</v>
      </c>
      <c r="AD115" s="102" t="n">
        <v>0.71</v>
      </c>
      <c r="AE115" s="102" t="n">
        <v>0.355</v>
      </c>
      <c r="AF115" s="102" t="n">
        <v>0</v>
      </c>
      <c r="AG115" s="102" t="n">
        <v>0</v>
      </c>
      <c r="AH115" s="102" t="n">
        <v>0</v>
      </c>
      <c r="AI115" s="102" t="n">
        <v>0</v>
      </c>
      <c r="AJ115" s="102" t="n">
        <v>0</v>
      </c>
      <c r="AK115" s="102" t="n">
        <v>0</v>
      </c>
      <c r="AL115" s="102" t="n">
        <v>0</v>
      </c>
      <c r="AM115" s="102" t="n">
        <v>0</v>
      </c>
      <c r="AN115" s="102" t="n">
        <v>0</v>
      </c>
      <c r="AO115" s="102" t="n">
        <v>0</v>
      </c>
      <c r="AP115" s="102" t="n">
        <v>0</v>
      </c>
      <c r="AQ115" s="102" t="n">
        <v>0</v>
      </c>
      <c r="AR115" s="102" t="n">
        <v>0</v>
      </c>
      <c r="AS115" s="102" t="n">
        <v>0</v>
      </c>
      <c r="AT115" s="102" t="n">
        <v>0</v>
      </c>
      <c r="AU115" s="102" t="n">
        <v>0</v>
      </c>
      <c r="AV115" s="102" t="n">
        <v>0</v>
      </c>
      <c r="AW115" s="102" t="n">
        <v>0</v>
      </c>
      <c r="AX115" s="102" t="n">
        <v>0</v>
      </c>
      <c r="AY115" s="102" t="n">
        <v>0</v>
      </c>
      <c r="AZ115" s="102" t="n">
        <v>0</v>
      </c>
      <c r="BA115" s="102" t="n">
        <v>0</v>
      </c>
      <c r="BB115" s="102" t="n">
        <v>0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0.3875</v>
      </c>
      <c r="D116" s="102" t="n">
        <v>0.775</v>
      </c>
      <c r="E116" s="102" t="n">
        <v>1.1625</v>
      </c>
      <c r="F116" s="102" t="n">
        <v>1.55</v>
      </c>
      <c r="G116" s="102" t="n">
        <v>1.95</v>
      </c>
      <c r="H116" s="102" t="n">
        <v>2.35</v>
      </c>
      <c r="I116" s="102" t="n">
        <v>2.75</v>
      </c>
      <c r="J116" s="102" t="n">
        <v>3.15</v>
      </c>
      <c r="K116" s="102" t="n">
        <v>3.675</v>
      </c>
      <c r="L116" s="102" t="n">
        <v>4.2</v>
      </c>
      <c r="M116" s="102" t="n">
        <v>4.75</v>
      </c>
      <c r="N116" s="102" t="n">
        <v>5.3</v>
      </c>
      <c r="O116" s="102" t="n">
        <v>5.85</v>
      </c>
      <c r="P116" s="102" t="n">
        <v>6.4</v>
      </c>
      <c r="Q116" s="102" t="n">
        <v>6.475</v>
      </c>
      <c r="R116" s="102" t="n">
        <v>6.55</v>
      </c>
      <c r="S116" s="102" t="n">
        <v>6.55</v>
      </c>
      <c r="T116" s="102" t="n">
        <v>6.55</v>
      </c>
      <c r="U116" s="102" t="n">
        <v>6.55</v>
      </c>
      <c r="V116" s="102" t="n">
        <v>6.55</v>
      </c>
      <c r="W116" s="102" t="n">
        <v>5.5675</v>
      </c>
      <c r="X116" s="102" t="n">
        <v>4.585</v>
      </c>
      <c r="Y116" s="102" t="n">
        <v>3.6025</v>
      </c>
      <c r="Z116" s="102" t="n">
        <v>2.62</v>
      </c>
      <c r="AA116" s="102" t="n">
        <v>1.6375</v>
      </c>
      <c r="AB116" s="102" t="n">
        <v>1.31</v>
      </c>
      <c r="AC116" s="102" t="n">
        <v>0.9825</v>
      </c>
      <c r="AD116" s="102" t="n">
        <v>0.655</v>
      </c>
      <c r="AE116" s="102" t="n">
        <v>0.3275</v>
      </c>
      <c r="AF116" s="102" t="n">
        <v>0</v>
      </c>
      <c r="AG116" s="102" t="n">
        <v>0</v>
      </c>
      <c r="AH116" s="102" t="n">
        <v>0</v>
      </c>
      <c r="AI116" s="102" t="n">
        <v>0</v>
      </c>
      <c r="AJ116" s="102" t="n">
        <v>0</v>
      </c>
      <c r="AK116" s="102" t="n">
        <v>0</v>
      </c>
      <c r="AL116" s="102" t="n">
        <v>0</v>
      </c>
      <c r="AM116" s="102" t="n">
        <v>0</v>
      </c>
      <c r="AN116" s="102" t="n">
        <v>0</v>
      </c>
      <c r="AO116" s="102" t="n">
        <v>0</v>
      </c>
      <c r="AP116" s="102" t="n">
        <v>0</v>
      </c>
      <c r="AQ116" s="102" t="n">
        <v>0</v>
      </c>
      <c r="AR116" s="102" t="n">
        <v>0</v>
      </c>
      <c r="AS116" s="102" t="n">
        <v>0</v>
      </c>
      <c r="AT116" s="102" t="n">
        <v>0</v>
      </c>
      <c r="AU116" s="102" t="n">
        <v>0</v>
      </c>
      <c r="AV116" s="102" t="n">
        <v>0</v>
      </c>
      <c r="AW116" s="102" t="n">
        <v>0</v>
      </c>
      <c r="AX116" s="102" t="n">
        <v>0</v>
      </c>
      <c r="AY116" s="102" t="n">
        <v>0</v>
      </c>
      <c r="AZ116" s="102" t="n">
        <v>0</v>
      </c>
      <c r="BA116" s="102" t="n">
        <v>0</v>
      </c>
      <c r="BB116" s="102" t="n">
        <v>0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0.375</v>
      </c>
      <c r="D117" s="102" t="n">
        <v>0.75</v>
      </c>
      <c r="E117" s="102" t="n">
        <v>1.125</v>
      </c>
      <c r="F117" s="102" t="n">
        <v>1.5</v>
      </c>
      <c r="G117" s="102" t="n">
        <v>1.875</v>
      </c>
      <c r="H117" s="102" t="n">
        <v>2.25</v>
      </c>
      <c r="I117" s="102" t="n">
        <v>2.625</v>
      </c>
      <c r="J117" s="102" t="n">
        <v>3</v>
      </c>
      <c r="K117" s="102" t="n">
        <v>3.5</v>
      </c>
      <c r="L117" s="102" t="n">
        <v>4</v>
      </c>
      <c r="M117" s="102" t="n">
        <v>4.5</v>
      </c>
      <c r="N117" s="102" t="n">
        <v>5</v>
      </c>
      <c r="O117" s="102" t="n">
        <v>5.5</v>
      </c>
      <c r="P117" s="102" t="n">
        <v>6</v>
      </c>
      <c r="Q117" s="102" t="n">
        <v>6</v>
      </c>
      <c r="R117" s="102" t="n">
        <v>6</v>
      </c>
      <c r="S117" s="102" t="n">
        <v>6</v>
      </c>
      <c r="T117" s="102" t="n">
        <v>6</v>
      </c>
      <c r="U117" s="102" t="n">
        <v>6</v>
      </c>
      <c r="V117" s="102" t="n">
        <v>6</v>
      </c>
      <c r="W117" s="102" t="n">
        <v>5.1</v>
      </c>
      <c r="X117" s="102" t="n">
        <v>4.2</v>
      </c>
      <c r="Y117" s="102" t="n">
        <v>3.3</v>
      </c>
      <c r="Z117" s="102" t="n">
        <v>2.4</v>
      </c>
      <c r="AA117" s="102" t="n">
        <v>1.5</v>
      </c>
      <c r="AB117" s="102" t="n">
        <v>1.2</v>
      </c>
      <c r="AC117" s="102" t="n">
        <v>0.9</v>
      </c>
      <c r="AD117" s="102" t="n">
        <v>0.6</v>
      </c>
      <c r="AE117" s="102" t="n">
        <v>0.3</v>
      </c>
      <c r="AF117" s="102" t="n">
        <v>0</v>
      </c>
      <c r="AG117" s="102" t="n">
        <v>0</v>
      </c>
      <c r="AH117" s="102" t="n">
        <v>0</v>
      </c>
      <c r="AI117" s="102" t="n">
        <v>0</v>
      </c>
      <c r="AJ117" s="102" t="n">
        <v>0</v>
      </c>
      <c r="AK117" s="102" t="n">
        <v>0</v>
      </c>
      <c r="AL117" s="102" t="n">
        <v>0</v>
      </c>
      <c r="AM117" s="102" t="n">
        <v>0</v>
      </c>
      <c r="AN117" s="102" t="n">
        <v>0</v>
      </c>
      <c r="AO117" s="102" t="n">
        <v>0</v>
      </c>
      <c r="AP117" s="102" t="n">
        <v>0</v>
      </c>
      <c r="AQ117" s="102" t="n">
        <v>0</v>
      </c>
      <c r="AR117" s="102" t="n">
        <v>0</v>
      </c>
      <c r="AS117" s="102" t="n">
        <v>0</v>
      </c>
      <c r="AT117" s="102" t="n">
        <v>0</v>
      </c>
      <c r="AU117" s="102" t="n">
        <v>0</v>
      </c>
      <c r="AV117" s="102" t="n">
        <v>0</v>
      </c>
      <c r="AW117" s="102" t="n">
        <v>0</v>
      </c>
      <c r="AX117" s="102" t="n">
        <v>0</v>
      </c>
      <c r="AY117" s="102" t="n">
        <v>0</v>
      </c>
      <c r="AZ117" s="102" t="n">
        <v>0</v>
      </c>
      <c r="BA117" s="102" t="n">
        <v>0</v>
      </c>
      <c r="BB117" s="102" t="n">
        <v>0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0.3625</v>
      </c>
      <c r="D118" s="102" t="n">
        <v>0.725</v>
      </c>
      <c r="E118" s="102" t="n">
        <v>1.0875</v>
      </c>
      <c r="F118" s="102" t="n">
        <v>1.45</v>
      </c>
      <c r="G118" s="102" t="n">
        <v>1.8125</v>
      </c>
      <c r="H118" s="102" t="n">
        <v>2.175</v>
      </c>
      <c r="I118" s="102" t="n">
        <v>2.5375</v>
      </c>
      <c r="J118" s="102" t="n">
        <v>2.9</v>
      </c>
      <c r="K118" s="102" t="n">
        <v>3.35</v>
      </c>
      <c r="L118" s="102" t="n">
        <v>3.8</v>
      </c>
      <c r="M118" s="102" t="n">
        <v>4.3</v>
      </c>
      <c r="N118" s="102" t="n">
        <v>4.8</v>
      </c>
      <c r="O118" s="102" t="n">
        <v>5.3</v>
      </c>
      <c r="P118" s="102" t="n">
        <v>5.8</v>
      </c>
      <c r="Q118" s="102" t="n">
        <v>5.8</v>
      </c>
      <c r="R118" s="102" t="n">
        <v>5.8</v>
      </c>
      <c r="S118" s="102" t="n">
        <v>5.8</v>
      </c>
      <c r="T118" s="102" t="n">
        <v>5.8</v>
      </c>
      <c r="U118" s="102" t="n">
        <v>5.8</v>
      </c>
      <c r="V118" s="102" t="n">
        <v>5.8</v>
      </c>
      <c r="W118" s="102" t="n">
        <v>4.93</v>
      </c>
      <c r="X118" s="102" t="n">
        <v>4.06</v>
      </c>
      <c r="Y118" s="102" t="n">
        <v>3.19</v>
      </c>
      <c r="Z118" s="102" t="n">
        <v>2.32</v>
      </c>
      <c r="AA118" s="102" t="n">
        <v>1.45</v>
      </c>
      <c r="AB118" s="102" t="n">
        <v>1.16</v>
      </c>
      <c r="AC118" s="102" t="n">
        <v>0.87</v>
      </c>
      <c r="AD118" s="102" t="n">
        <v>0.58</v>
      </c>
      <c r="AE118" s="102" t="n">
        <v>0.29</v>
      </c>
      <c r="AF118" s="102" t="n">
        <v>0</v>
      </c>
      <c r="AG118" s="102" t="n">
        <v>0</v>
      </c>
      <c r="AH118" s="102" t="n">
        <v>0</v>
      </c>
      <c r="AI118" s="102" t="n">
        <v>0</v>
      </c>
      <c r="AJ118" s="102" t="n">
        <v>0</v>
      </c>
      <c r="AK118" s="102" t="n">
        <v>0</v>
      </c>
      <c r="AL118" s="102" t="n">
        <v>0</v>
      </c>
      <c r="AM118" s="102" t="n">
        <v>0</v>
      </c>
      <c r="AN118" s="102" t="n">
        <v>0</v>
      </c>
      <c r="AO118" s="102" t="n">
        <v>0</v>
      </c>
      <c r="AP118" s="102" t="n">
        <v>0</v>
      </c>
      <c r="AQ118" s="102" t="n">
        <v>0</v>
      </c>
      <c r="AR118" s="102" t="n">
        <v>0</v>
      </c>
      <c r="AS118" s="102" t="n">
        <v>0</v>
      </c>
      <c r="AT118" s="102" t="n">
        <v>0</v>
      </c>
      <c r="AU118" s="102" t="n">
        <v>0</v>
      </c>
      <c r="AV118" s="102" t="n">
        <v>0</v>
      </c>
      <c r="AW118" s="102" t="n">
        <v>0</v>
      </c>
      <c r="AX118" s="102" t="n">
        <v>0</v>
      </c>
      <c r="AY118" s="102" t="n">
        <v>0</v>
      </c>
      <c r="AZ118" s="102" t="n">
        <v>0</v>
      </c>
      <c r="BA118" s="102" t="n">
        <v>0</v>
      </c>
      <c r="BB118" s="102" t="n">
        <v>0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0.35</v>
      </c>
      <c r="D119" s="102" t="n">
        <v>0.7</v>
      </c>
      <c r="E119" s="102" t="n">
        <v>1.05</v>
      </c>
      <c r="F119" s="102" t="n">
        <v>1.4</v>
      </c>
      <c r="G119" s="102" t="n">
        <v>1.75</v>
      </c>
      <c r="H119" s="102" t="n">
        <v>2.1</v>
      </c>
      <c r="I119" s="102" t="n">
        <v>2.45</v>
      </c>
      <c r="J119" s="102" t="n">
        <v>2.8</v>
      </c>
      <c r="K119" s="102" t="n">
        <v>3.2</v>
      </c>
      <c r="L119" s="102" t="n">
        <v>3.6</v>
      </c>
      <c r="M119" s="102" t="n">
        <v>4.1</v>
      </c>
      <c r="N119" s="102" t="n">
        <v>4.6</v>
      </c>
      <c r="O119" s="102" t="n">
        <v>5.1</v>
      </c>
      <c r="P119" s="102" t="n">
        <v>5.6</v>
      </c>
      <c r="Q119" s="102" t="n">
        <v>5.6</v>
      </c>
      <c r="R119" s="102" t="n">
        <v>5.6</v>
      </c>
      <c r="S119" s="102" t="n">
        <v>5.6</v>
      </c>
      <c r="T119" s="102" t="n">
        <v>5.6</v>
      </c>
      <c r="U119" s="102" t="n">
        <v>5.6</v>
      </c>
      <c r="V119" s="102" t="n">
        <v>5.6</v>
      </c>
      <c r="W119" s="102" t="n">
        <v>4.76</v>
      </c>
      <c r="X119" s="102" t="n">
        <v>3.92</v>
      </c>
      <c r="Y119" s="102" t="n">
        <v>3.08</v>
      </c>
      <c r="Z119" s="102" t="n">
        <v>2.24</v>
      </c>
      <c r="AA119" s="102" t="n">
        <v>1.4</v>
      </c>
      <c r="AB119" s="102" t="n">
        <v>1.12</v>
      </c>
      <c r="AC119" s="102" t="n">
        <v>0.84</v>
      </c>
      <c r="AD119" s="102" t="n">
        <v>0.56</v>
      </c>
      <c r="AE119" s="102" t="n">
        <v>0.28</v>
      </c>
      <c r="AF119" s="102" t="n">
        <v>0</v>
      </c>
      <c r="AG119" s="102" t="n">
        <v>0</v>
      </c>
      <c r="AH119" s="102" t="n">
        <v>0</v>
      </c>
      <c r="AI119" s="102" t="n">
        <v>0</v>
      </c>
      <c r="AJ119" s="102" t="n">
        <v>0</v>
      </c>
      <c r="AK119" s="102" t="n">
        <v>0</v>
      </c>
      <c r="AL119" s="102" t="n">
        <v>0</v>
      </c>
      <c r="AM119" s="102" t="n">
        <v>0</v>
      </c>
      <c r="AN119" s="102" t="n">
        <v>0</v>
      </c>
      <c r="AO119" s="102" t="n">
        <v>0</v>
      </c>
      <c r="AP119" s="102" t="n">
        <v>0</v>
      </c>
      <c r="AQ119" s="102" t="n">
        <v>0</v>
      </c>
      <c r="AR119" s="102" t="n">
        <v>0</v>
      </c>
      <c r="AS119" s="102" t="n">
        <v>0</v>
      </c>
      <c r="AT119" s="102" t="n">
        <v>0</v>
      </c>
      <c r="AU119" s="102" t="n">
        <v>0</v>
      </c>
      <c r="AV119" s="102" t="n">
        <v>0</v>
      </c>
      <c r="AW119" s="102" t="n">
        <v>0</v>
      </c>
      <c r="AX119" s="102" t="n">
        <v>0</v>
      </c>
      <c r="AY119" s="102" t="n">
        <v>0</v>
      </c>
      <c r="AZ119" s="102" t="n">
        <v>0</v>
      </c>
      <c r="BA119" s="102" t="n">
        <v>0</v>
      </c>
      <c r="BB119" s="102" t="n">
        <v>0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0.3375</v>
      </c>
      <c r="D120" s="102" t="n">
        <v>0.675</v>
      </c>
      <c r="E120" s="102" t="n">
        <v>1.0125</v>
      </c>
      <c r="F120" s="102" t="n">
        <v>1.35</v>
      </c>
      <c r="G120" s="102" t="n">
        <v>1.6875</v>
      </c>
      <c r="H120" s="102" t="n">
        <v>2.025</v>
      </c>
      <c r="I120" s="102" t="n">
        <v>2.3625</v>
      </c>
      <c r="J120" s="102" t="n">
        <v>2.7</v>
      </c>
      <c r="K120" s="102" t="n">
        <v>3.05</v>
      </c>
      <c r="L120" s="102" t="n">
        <v>3.4</v>
      </c>
      <c r="M120" s="102" t="n">
        <v>3.9</v>
      </c>
      <c r="N120" s="102" t="n">
        <v>4.4</v>
      </c>
      <c r="O120" s="102" t="n">
        <v>4.9</v>
      </c>
      <c r="P120" s="102" t="n">
        <v>5.4</v>
      </c>
      <c r="Q120" s="102" t="n">
        <v>5.4</v>
      </c>
      <c r="R120" s="102" t="n">
        <v>5.4</v>
      </c>
      <c r="S120" s="102" t="n">
        <v>5.4</v>
      </c>
      <c r="T120" s="102" t="n">
        <v>5.4</v>
      </c>
      <c r="U120" s="102" t="n">
        <v>5.4</v>
      </c>
      <c r="V120" s="102" t="n">
        <v>5.4</v>
      </c>
      <c r="W120" s="102" t="n">
        <v>4.59</v>
      </c>
      <c r="X120" s="102" t="n">
        <v>3.78</v>
      </c>
      <c r="Y120" s="102" t="n">
        <v>2.97</v>
      </c>
      <c r="Z120" s="102" t="n">
        <v>2.16</v>
      </c>
      <c r="AA120" s="102" t="n">
        <v>1.35</v>
      </c>
      <c r="AB120" s="102" t="n">
        <v>1.08</v>
      </c>
      <c r="AC120" s="102" t="n">
        <v>0.81</v>
      </c>
      <c r="AD120" s="102" t="n">
        <v>0.54</v>
      </c>
      <c r="AE120" s="102" t="n">
        <v>0.27</v>
      </c>
      <c r="AF120" s="102" t="n">
        <v>0</v>
      </c>
      <c r="AG120" s="102" t="n">
        <v>0</v>
      </c>
      <c r="AH120" s="102" t="n">
        <v>0</v>
      </c>
      <c r="AI120" s="102" t="n">
        <v>0</v>
      </c>
      <c r="AJ120" s="102" t="n">
        <v>0</v>
      </c>
      <c r="AK120" s="102" t="n">
        <v>0</v>
      </c>
      <c r="AL120" s="102" t="n">
        <v>0</v>
      </c>
      <c r="AM120" s="102" t="n">
        <v>0</v>
      </c>
      <c r="AN120" s="102" t="n">
        <v>0</v>
      </c>
      <c r="AO120" s="102" t="n">
        <v>0</v>
      </c>
      <c r="AP120" s="102" t="n">
        <v>0</v>
      </c>
      <c r="AQ120" s="102" t="n">
        <v>0</v>
      </c>
      <c r="AR120" s="102" t="n">
        <v>0</v>
      </c>
      <c r="AS120" s="102" t="n">
        <v>0</v>
      </c>
      <c r="AT120" s="102" t="n">
        <v>0</v>
      </c>
      <c r="AU120" s="102" t="n">
        <v>0</v>
      </c>
      <c r="AV120" s="102" t="n">
        <v>0</v>
      </c>
      <c r="AW120" s="102" t="n">
        <v>0</v>
      </c>
      <c r="AX120" s="102" t="n">
        <v>0</v>
      </c>
      <c r="AY120" s="102" t="n">
        <v>0</v>
      </c>
      <c r="AZ120" s="102" t="n">
        <v>0</v>
      </c>
      <c r="BA120" s="102" t="n">
        <v>0</v>
      </c>
      <c r="BB120" s="102" t="n">
        <v>0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0.325</v>
      </c>
      <c r="D121" s="102" t="n">
        <v>0.65</v>
      </c>
      <c r="E121" s="102" t="n">
        <v>0.975</v>
      </c>
      <c r="F121" s="102" t="n">
        <v>1.3</v>
      </c>
      <c r="G121" s="102" t="n">
        <v>1.625</v>
      </c>
      <c r="H121" s="102" t="n">
        <v>1.95</v>
      </c>
      <c r="I121" s="102" t="n">
        <v>2.275</v>
      </c>
      <c r="J121" s="102" t="n">
        <v>2.6</v>
      </c>
      <c r="K121" s="102" t="n">
        <v>2.9</v>
      </c>
      <c r="L121" s="102" t="n">
        <v>3.2</v>
      </c>
      <c r="M121" s="102" t="n">
        <v>3.7</v>
      </c>
      <c r="N121" s="102" t="n">
        <v>4.2</v>
      </c>
      <c r="O121" s="102" t="n">
        <v>4.7</v>
      </c>
      <c r="P121" s="102" t="n">
        <v>5.2</v>
      </c>
      <c r="Q121" s="102" t="n">
        <v>5.2</v>
      </c>
      <c r="R121" s="102" t="n">
        <v>5.2</v>
      </c>
      <c r="S121" s="102" t="n">
        <v>5.2</v>
      </c>
      <c r="T121" s="102" t="n">
        <v>5.2</v>
      </c>
      <c r="U121" s="102" t="n">
        <v>5.2</v>
      </c>
      <c r="V121" s="102" t="n">
        <v>5.2</v>
      </c>
      <c r="W121" s="102" t="n">
        <v>4.42</v>
      </c>
      <c r="X121" s="102" t="n">
        <v>3.64</v>
      </c>
      <c r="Y121" s="102" t="n">
        <v>2.86</v>
      </c>
      <c r="Z121" s="102" t="n">
        <v>2.08</v>
      </c>
      <c r="AA121" s="102" t="n">
        <v>1.3</v>
      </c>
      <c r="AB121" s="102" t="n">
        <v>1.04</v>
      </c>
      <c r="AC121" s="102" t="n">
        <v>0.78</v>
      </c>
      <c r="AD121" s="102" t="n">
        <v>0.52</v>
      </c>
      <c r="AE121" s="102" t="n">
        <v>0.26</v>
      </c>
      <c r="AF121" s="102" t="n">
        <v>0</v>
      </c>
      <c r="AG121" s="102" t="n">
        <v>0</v>
      </c>
      <c r="AH121" s="102" t="n">
        <v>0</v>
      </c>
      <c r="AI121" s="102" t="n">
        <v>0</v>
      </c>
      <c r="AJ121" s="102" t="n">
        <v>0</v>
      </c>
      <c r="AK121" s="102" t="n">
        <v>0</v>
      </c>
      <c r="AL121" s="102" t="n">
        <v>0</v>
      </c>
      <c r="AM121" s="102" t="n">
        <v>0</v>
      </c>
      <c r="AN121" s="102" t="n">
        <v>0</v>
      </c>
      <c r="AO121" s="102" t="n">
        <v>0</v>
      </c>
      <c r="AP121" s="102" t="n">
        <v>0</v>
      </c>
      <c r="AQ121" s="102" t="n">
        <v>0</v>
      </c>
      <c r="AR121" s="102" t="n">
        <v>0</v>
      </c>
      <c r="AS121" s="102" t="n">
        <v>0</v>
      </c>
      <c r="AT121" s="102" t="n">
        <v>0</v>
      </c>
      <c r="AU121" s="102" t="n">
        <v>0</v>
      </c>
      <c r="AV121" s="102" t="n">
        <v>0</v>
      </c>
      <c r="AW121" s="102" t="n">
        <v>0</v>
      </c>
      <c r="AX121" s="102" t="n">
        <v>0</v>
      </c>
      <c r="AY121" s="102" t="n">
        <v>0</v>
      </c>
      <c r="AZ121" s="102" t="n">
        <v>0</v>
      </c>
      <c r="BA121" s="102" t="n">
        <v>0</v>
      </c>
      <c r="BB121" s="102" t="n">
        <v>0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0.3125</v>
      </c>
      <c r="D122" s="102" t="n">
        <v>0.625</v>
      </c>
      <c r="E122" s="102" t="n">
        <v>0.9375</v>
      </c>
      <c r="F122" s="102" t="n">
        <v>1.25</v>
      </c>
      <c r="G122" s="102" t="n">
        <v>1.5625</v>
      </c>
      <c r="H122" s="102" t="n">
        <v>1.875</v>
      </c>
      <c r="I122" s="102" t="n">
        <v>2.1875</v>
      </c>
      <c r="J122" s="102" t="n">
        <v>2.5</v>
      </c>
      <c r="K122" s="102" t="n">
        <v>2.75</v>
      </c>
      <c r="L122" s="102" t="n">
        <v>3</v>
      </c>
      <c r="M122" s="102" t="n">
        <v>3.5</v>
      </c>
      <c r="N122" s="102" t="n">
        <v>4</v>
      </c>
      <c r="O122" s="102" t="n">
        <v>4.5</v>
      </c>
      <c r="P122" s="102" t="n">
        <v>5</v>
      </c>
      <c r="Q122" s="102" t="n">
        <v>5</v>
      </c>
      <c r="R122" s="102" t="n">
        <v>5</v>
      </c>
      <c r="S122" s="102" t="n">
        <v>5</v>
      </c>
      <c r="T122" s="102" t="n">
        <v>5</v>
      </c>
      <c r="U122" s="102" t="n">
        <v>5</v>
      </c>
      <c r="V122" s="102" t="n">
        <v>5</v>
      </c>
      <c r="W122" s="102" t="n">
        <v>4.25</v>
      </c>
      <c r="X122" s="102" t="n">
        <v>3.5</v>
      </c>
      <c r="Y122" s="102" t="n">
        <v>2.75</v>
      </c>
      <c r="Z122" s="102" t="n">
        <v>2</v>
      </c>
      <c r="AA122" s="102" t="n">
        <v>1.25</v>
      </c>
      <c r="AB122" s="102" t="n">
        <v>1</v>
      </c>
      <c r="AC122" s="102" t="n">
        <v>0.75</v>
      </c>
      <c r="AD122" s="102" t="n">
        <v>0.5</v>
      </c>
      <c r="AE122" s="102" t="n">
        <v>0.25</v>
      </c>
      <c r="AF122" s="102" t="n">
        <v>0</v>
      </c>
      <c r="AG122" s="102" t="n">
        <v>0</v>
      </c>
      <c r="AH122" s="102" t="n">
        <v>0</v>
      </c>
      <c r="AI122" s="102" t="n">
        <v>0</v>
      </c>
      <c r="AJ122" s="102" t="n">
        <v>0</v>
      </c>
      <c r="AK122" s="102" t="n">
        <v>0</v>
      </c>
      <c r="AL122" s="102" t="n">
        <v>0</v>
      </c>
      <c r="AM122" s="102" t="n">
        <v>0</v>
      </c>
      <c r="AN122" s="102" t="n">
        <v>0</v>
      </c>
      <c r="AO122" s="102" t="n">
        <v>0</v>
      </c>
      <c r="AP122" s="102" t="n">
        <v>0</v>
      </c>
      <c r="AQ122" s="102" t="n">
        <v>0</v>
      </c>
      <c r="AR122" s="102" t="n">
        <v>0</v>
      </c>
      <c r="AS122" s="102" t="n">
        <v>0</v>
      </c>
      <c r="AT122" s="102" t="n">
        <v>0</v>
      </c>
      <c r="AU122" s="102" t="n">
        <v>0</v>
      </c>
      <c r="AV122" s="102" t="n">
        <v>0</v>
      </c>
      <c r="AW122" s="102" t="n">
        <v>0</v>
      </c>
      <c r="AX122" s="102" t="n">
        <v>0</v>
      </c>
      <c r="AY122" s="102" t="n">
        <v>0</v>
      </c>
      <c r="AZ122" s="102" t="n">
        <v>0</v>
      </c>
      <c r="BA122" s="102" t="n">
        <v>0</v>
      </c>
      <c r="BB122" s="102" t="n">
        <v>0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0.3</v>
      </c>
      <c r="D123" s="102" t="n">
        <v>0.6</v>
      </c>
      <c r="E123" s="102" t="n">
        <v>0.9</v>
      </c>
      <c r="F123" s="102" t="n">
        <v>1.2</v>
      </c>
      <c r="G123" s="102" t="n">
        <v>1.5</v>
      </c>
      <c r="H123" s="102" t="n">
        <v>1.8</v>
      </c>
      <c r="I123" s="102" t="n">
        <v>2.1</v>
      </c>
      <c r="J123" s="102" t="n">
        <v>2.4</v>
      </c>
      <c r="K123" s="102" t="n">
        <v>2.6</v>
      </c>
      <c r="L123" s="102" t="n">
        <v>2.8</v>
      </c>
      <c r="M123" s="102" t="n">
        <v>3.3</v>
      </c>
      <c r="N123" s="102" t="n">
        <v>3.8</v>
      </c>
      <c r="O123" s="102" t="n">
        <v>4.3</v>
      </c>
      <c r="P123" s="102" t="n">
        <v>4.8</v>
      </c>
      <c r="Q123" s="102" t="n">
        <v>4.8</v>
      </c>
      <c r="R123" s="102" t="n">
        <v>4.8</v>
      </c>
      <c r="S123" s="102" t="n">
        <v>4.8</v>
      </c>
      <c r="T123" s="102" t="n">
        <v>4.8</v>
      </c>
      <c r="U123" s="102" t="n">
        <v>4.8</v>
      </c>
      <c r="V123" s="102" t="n">
        <v>4.8</v>
      </c>
      <c r="W123" s="102" t="n">
        <v>4.08</v>
      </c>
      <c r="X123" s="102" t="n">
        <v>3.36</v>
      </c>
      <c r="Y123" s="102" t="n">
        <v>2.64</v>
      </c>
      <c r="Z123" s="102" t="n">
        <v>1.92</v>
      </c>
      <c r="AA123" s="102" t="n">
        <v>1.2</v>
      </c>
      <c r="AB123" s="102" t="n">
        <v>0.96</v>
      </c>
      <c r="AC123" s="102" t="n">
        <v>0.72</v>
      </c>
      <c r="AD123" s="102" t="n">
        <v>0.48</v>
      </c>
      <c r="AE123" s="102" t="n">
        <v>0.24</v>
      </c>
      <c r="AF123" s="102" t="n">
        <v>0</v>
      </c>
      <c r="AG123" s="102" t="n">
        <v>0</v>
      </c>
      <c r="AH123" s="102" t="n">
        <v>0</v>
      </c>
      <c r="AI123" s="102" t="n">
        <v>0</v>
      </c>
      <c r="AJ123" s="102" t="n">
        <v>0</v>
      </c>
      <c r="AK123" s="102" t="n">
        <v>0</v>
      </c>
      <c r="AL123" s="102" t="n">
        <v>0</v>
      </c>
      <c r="AM123" s="102" t="n">
        <v>0</v>
      </c>
      <c r="AN123" s="102" t="n">
        <v>0</v>
      </c>
      <c r="AO123" s="102" t="n">
        <v>0</v>
      </c>
      <c r="AP123" s="102" t="n">
        <v>0</v>
      </c>
      <c r="AQ123" s="102" t="n">
        <v>0</v>
      </c>
      <c r="AR123" s="102" t="n">
        <v>0</v>
      </c>
      <c r="AS123" s="102" t="n">
        <v>0</v>
      </c>
      <c r="AT123" s="102" t="n">
        <v>0</v>
      </c>
      <c r="AU123" s="102" t="n">
        <v>0</v>
      </c>
      <c r="AV123" s="102" t="n">
        <v>0</v>
      </c>
      <c r="AW123" s="102" t="n">
        <v>0</v>
      </c>
      <c r="AX123" s="102" t="n">
        <v>0</v>
      </c>
      <c r="AY123" s="102" t="n">
        <v>0</v>
      </c>
      <c r="AZ123" s="102" t="n">
        <v>0</v>
      </c>
      <c r="BA123" s="102" t="n">
        <v>0</v>
      </c>
      <c r="BB123" s="102" t="n">
        <v>0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0.2875</v>
      </c>
      <c r="D124" s="102" t="n">
        <v>0.575</v>
      </c>
      <c r="E124" s="102" t="n">
        <v>0.8625</v>
      </c>
      <c r="F124" s="102" t="n">
        <v>1.15</v>
      </c>
      <c r="G124" s="102" t="n">
        <v>1.4375</v>
      </c>
      <c r="H124" s="102" t="n">
        <v>1.725</v>
      </c>
      <c r="I124" s="102" t="n">
        <v>2.0125</v>
      </c>
      <c r="J124" s="102" t="n">
        <v>2.3</v>
      </c>
      <c r="K124" s="102" t="n">
        <v>2.45</v>
      </c>
      <c r="L124" s="102" t="n">
        <v>2.6</v>
      </c>
      <c r="M124" s="102" t="n">
        <v>3.1</v>
      </c>
      <c r="N124" s="102" t="n">
        <v>3.6</v>
      </c>
      <c r="O124" s="102" t="n">
        <v>4.1</v>
      </c>
      <c r="P124" s="102" t="n">
        <v>4.6</v>
      </c>
      <c r="Q124" s="102" t="n">
        <v>4.6</v>
      </c>
      <c r="R124" s="102" t="n">
        <v>4.6</v>
      </c>
      <c r="S124" s="102" t="n">
        <v>4.6</v>
      </c>
      <c r="T124" s="102" t="n">
        <v>4.6</v>
      </c>
      <c r="U124" s="102" t="n">
        <v>4.6</v>
      </c>
      <c r="V124" s="102" t="n">
        <v>4.6</v>
      </c>
      <c r="W124" s="102" t="n">
        <v>3.91</v>
      </c>
      <c r="X124" s="102" t="n">
        <v>3.22</v>
      </c>
      <c r="Y124" s="102" t="n">
        <v>2.53</v>
      </c>
      <c r="Z124" s="102" t="n">
        <v>1.84</v>
      </c>
      <c r="AA124" s="102" t="n">
        <v>1.15</v>
      </c>
      <c r="AB124" s="102" t="n">
        <v>0.92</v>
      </c>
      <c r="AC124" s="102" t="n">
        <v>0.69</v>
      </c>
      <c r="AD124" s="102" t="n">
        <v>0.46</v>
      </c>
      <c r="AE124" s="102" t="n">
        <v>0.23</v>
      </c>
      <c r="AF124" s="102" t="n">
        <v>0</v>
      </c>
      <c r="AG124" s="102" t="n">
        <v>0</v>
      </c>
      <c r="AH124" s="102" t="n">
        <v>0</v>
      </c>
      <c r="AI124" s="102" t="n">
        <v>0</v>
      </c>
      <c r="AJ124" s="102" t="n">
        <v>0</v>
      </c>
      <c r="AK124" s="102" t="n">
        <v>0</v>
      </c>
      <c r="AL124" s="102" t="n">
        <v>0</v>
      </c>
      <c r="AM124" s="102" t="n">
        <v>0</v>
      </c>
      <c r="AN124" s="102" t="n">
        <v>0</v>
      </c>
      <c r="AO124" s="102" t="n">
        <v>0</v>
      </c>
      <c r="AP124" s="102" t="n">
        <v>0</v>
      </c>
      <c r="AQ124" s="102" t="n">
        <v>0</v>
      </c>
      <c r="AR124" s="102" t="n">
        <v>0</v>
      </c>
      <c r="AS124" s="102" t="n">
        <v>0</v>
      </c>
      <c r="AT124" s="102" t="n">
        <v>0</v>
      </c>
      <c r="AU124" s="102" t="n">
        <v>0</v>
      </c>
      <c r="AV124" s="102" t="n">
        <v>0</v>
      </c>
      <c r="AW124" s="102" t="n">
        <v>0</v>
      </c>
      <c r="AX124" s="102" t="n">
        <v>0</v>
      </c>
      <c r="AY124" s="102" t="n">
        <v>0</v>
      </c>
      <c r="AZ124" s="102" t="n">
        <v>0</v>
      </c>
      <c r="BA124" s="102" t="n">
        <v>0</v>
      </c>
      <c r="BB124" s="102" t="n">
        <v>0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0.275</v>
      </c>
      <c r="D125" s="102" t="n">
        <v>0.55</v>
      </c>
      <c r="E125" s="102" t="n">
        <v>0.825</v>
      </c>
      <c r="F125" s="102" t="n">
        <v>1.1</v>
      </c>
      <c r="G125" s="102" t="n">
        <v>1.375</v>
      </c>
      <c r="H125" s="102" t="n">
        <v>1.65</v>
      </c>
      <c r="I125" s="102" t="n">
        <v>1.925</v>
      </c>
      <c r="J125" s="102" t="n">
        <v>2.2</v>
      </c>
      <c r="K125" s="102" t="n">
        <v>2.3</v>
      </c>
      <c r="L125" s="102" t="n">
        <v>2.4</v>
      </c>
      <c r="M125" s="102" t="n">
        <v>2.9</v>
      </c>
      <c r="N125" s="102" t="n">
        <v>3.4</v>
      </c>
      <c r="O125" s="102" t="n">
        <v>3.9</v>
      </c>
      <c r="P125" s="102" t="n">
        <v>4.4</v>
      </c>
      <c r="Q125" s="102" t="n">
        <v>4.4</v>
      </c>
      <c r="R125" s="102" t="n">
        <v>4.4</v>
      </c>
      <c r="S125" s="102" t="n">
        <v>4.4</v>
      </c>
      <c r="T125" s="102" t="n">
        <v>4.4</v>
      </c>
      <c r="U125" s="102" t="n">
        <v>4.4</v>
      </c>
      <c r="V125" s="102" t="n">
        <v>4.4</v>
      </c>
      <c r="W125" s="102" t="n">
        <v>3.74</v>
      </c>
      <c r="X125" s="102" t="n">
        <v>3.08</v>
      </c>
      <c r="Y125" s="102" t="n">
        <v>2.42</v>
      </c>
      <c r="Z125" s="102" t="n">
        <v>1.76</v>
      </c>
      <c r="AA125" s="102" t="n">
        <v>1.1</v>
      </c>
      <c r="AB125" s="102" t="n">
        <v>0.88</v>
      </c>
      <c r="AC125" s="102" t="n">
        <v>0.66</v>
      </c>
      <c r="AD125" s="102" t="n">
        <v>0.44</v>
      </c>
      <c r="AE125" s="102" t="n">
        <v>0.22</v>
      </c>
      <c r="AF125" s="102" t="n">
        <v>0</v>
      </c>
      <c r="AG125" s="102" t="n">
        <v>0</v>
      </c>
      <c r="AH125" s="102" t="n">
        <v>0</v>
      </c>
      <c r="AI125" s="102" t="n">
        <v>0</v>
      </c>
      <c r="AJ125" s="102" t="n">
        <v>0</v>
      </c>
      <c r="AK125" s="102" t="n">
        <v>0</v>
      </c>
      <c r="AL125" s="102" t="n">
        <v>0</v>
      </c>
      <c r="AM125" s="102" t="n">
        <v>0</v>
      </c>
      <c r="AN125" s="102" t="n">
        <v>0</v>
      </c>
      <c r="AO125" s="102" t="n">
        <v>0</v>
      </c>
      <c r="AP125" s="102" t="n">
        <v>0</v>
      </c>
      <c r="AQ125" s="102" t="n">
        <v>0</v>
      </c>
      <c r="AR125" s="102" t="n">
        <v>0</v>
      </c>
      <c r="AS125" s="102" t="n">
        <v>0</v>
      </c>
      <c r="AT125" s="102" t="n">
        <v>0</v>
      </c>
      <c r="AU125" s="102" t="n">
        <v>0</v>
      </c>
      <c r="AV125" s="102" t="n">
        <v>0</v>
      </c>
      <c r="AW125" s="102" t="n">
        <v>0</v>
      </c>
      <c r="AX125" s="102" t="n">
        <v>0</v>
      </c>
      <c r="AY125" s="102" t="n">
        <v>0</v>
      </c>
      <c r="AZ125" s="102" t="n">
        <v>0</v>
      </c>
      <c r="BA125" s="102" t="n">
        <v>0</v>
      </c>
      <c r="BB125" s="102" t="n">
        <v>0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0.2625</v>
      </c>
      <c r="D126" s="102" t="n">
        <v>0.525</v>
      </c>
      <c r="E126" s="102" t="n">
        <v>0.7875</v>
      </c>
      <c r="F126" s="102" t="n">
        <v>1.05</v>
      </c>
      <c r="G126" s="102" t="n">
        <v>1.3125</v>
      </c>
      <c r="H126" s="102" t="n">
        <v>1.575</v>
      </c>
      <c r="I126" s="102" t="n">
        <v>1.8375</v>
      </c>
      <c r="J126" s="102" t="n">
        <v>2.1</v>
      </c>
      <c r="K126" s="102" t="n">
        <v>2.15</v>
      </c>
      <c r="L126" s="102" t="n">
        <v>2.2</v>
      </c>
      <c r="M126" s="102" t="n">
        <v>2.7</v>
      </c>
      <c r="N126" s="102" t="n">
        <v>3.2</v>
      </c>
      <c r="O126" s="102" t="n">
        <v>3.7</v>
      </c>
      <c r="P126" s="102" t="n">
        <v>4.2</v>
      </c>
      <c r="Q126" s="102" t="n">
        <v>4.2</v>
      </c>
      <c r="R126" s="102" t="n">
        <v>4.2</v>
      </c>
      <c r="S126" s="102" t="n">
        <v>4.2</v>
      </c>
      <c r="T126" s="102" t="n">
        <v>4.2</v>
      </c>
      <c r="U126" s="102" t="n">
        <v>4.2</v>
      </c>
      <c r="V126" s="102" t="n">
        <v>4.2</v>
      </c>
      <c r="W126" s="102" t="n">
        <v>3.57</v>
      </c>
      <c r="X126" s="102" t="n">
        <v>2.94</v>
      </c>
      <c r="Y126" s="102" t="n">
        <v>2.31</v>
      </c>
      <c r="Z126" s="102" t="n">
        <v>1.68</v>
      </c>
      <c r="AA126" s="102" t="n">
        <v>1.05</v>
      </c>
      <c r="AB126" s="102" t="n">
        <v>0.84</v>
      </c>
      <c r="AC126" s="102" t="n">
        <v>0.63</v>
      </c>
      <c r="AD126" s="102" t="n">
        <v>0.42</v>
      </c>
      <c r="AE126" s="102" t="n">
        <v>0.21</v>
      </c>
      <c r="AF126" s="102" t="n">
        <v>0</v>
      </c>
      <c r="AG126" s="102" t="n">
        <v>0</v>
      </c>
      <c r="AH126" s="102" t="n">
        <v>0</v>
      </c>
      <c r="AI126" s="102" t="n">
        <v>0</v>
      </c>
      <c r="AJ126" s="102" t="n">
        <v>0</v>
      </c>
      <c r="AK126" s="102" t="n">
        <v>0</v>
      </c>
      <c r="AL126" s="102" t="n">
        <v>0</v>
      </c>
      <c r="AM126" s="102" t="n">
        <v>0</v>
      </c>
      <c r="AN126" s="102" t="n">
        <v>0</v>
      </c>
      <c r="AO126" s="102" t="n">
        <v>0</v>
      </c>
      <c r="AP126" s="102" t="n">
        <v>0</v>
      </c>
      <c r="AQ126" s="102" t="n">
        <v>0</v>
      </c>
      <c r="AR126" s="102" t="n">
        <v>0</v>
      </c>
      <c r="AS126" s="102" t="n">
        <v>0</v>
      </c>
      <c r="AT126" s="102" t="n">
        <v>0</v>
      </c>
      <c r="AU126" s="102" t="n">
        <v>0</v>
      </c>
      <c r="AV126" s="102" t="n">
        <v>0</v>
      </c>
      <c r="AW126" s="102" t="n">
        <v>0</v>
      </c>
      <c r="AX126" s="102" t="n">
        <v>0</v>
      </c>
      <c r="AY126" s="102" t="n">
        <v>0</v>
      </c>
      <c r="AZ126" s="102" t="n">
        <v>0</v>
      </c>
      <c r="BA126" s="102" t="n">
        <v>0</v>
      </c>
      <c r="BB126" s="102" t="n">
        <v>0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0.25</v>
      </c>
      <c r="D127" s="102" t="n">
        <v>0.5</v>
      </c>
      <c r="E127" s="102" t="n">
        <v>0.75</v>
      </c>
      <c r="F127" s="102" t="n">
        <v>1</v>
      </c>
      <c r="G127" s="102" t="n">
        <v>1.25</v>
      </c>
      <c r="H127" s="102" t="n">
        <v>1.5</v>
      </c>
      <c r="I127" s="102" t="n">
        <v>1.75</v>
      </c>
      <c r="J127" s="102" t="n">
        <v>2</v>
      </c>
      <c r="K127" s="102" t="n">
        <v>2</v>
      </c>
      <c r="L127" s="102" t="n">
        <v>2</v>
      </c>
      <c r="M127" s="102" t="n">
        <v>2.5</v>
      </c>
      <c r="N127" s="102" t="n">
        <v>3</v>
      </c>
      <c r="O127" s="102" t="n">
        <v>3.5</v>
      </c>
      <c r="P127" s="102" t="n">
        <v>4</v>
      </c>
      <c r="Q127" s="102" t="n">
        <v>4</v>
      </c>
      <c r="R127" s="102" t="n">
        <v>4</v>
      </c>
      <c r="S127" s="102" t="n">
        <v>4</v>
      </c>
      <c r="T127" s="102" t="n">
        <v>4</v>
      </c>
      <c r="U127" s="102" t="n">
        <v>4</v>
      </c>
      <c r="V127" s="102" t="n">
        <v>4</v>
      </c>
      <c r="W127" s="102" t="n">
        <v>3.4</v>
      </c>
      <c r="X127" s="102" t="n">
        <v>2.8</v>
      </c>
      <c r="Y127" s="102" t="n">
        <v>2.2</v>
      </c>
      <c r="Z127" s="102" t="n">
        <v>1.6</v>
      </c>
      <c r="AA127" s="102" t="n">
        <v>1</v>
      </c>
      <c r="AB127" s="102" t="n">
        <v>0.8</v>
      </c>
      <c r="AC127" s="102" t="n">
        <v>0.6</v>
      </c>
      <c r="AD127" s="102" t="n">
        <v>0.4</v>
      </c>
      <c r="AE127" s="102" t="n">
        <v>0.2</v>
      </c>
      <c r="AF127" s="102" t="n">
        <v>0</v>
      </c>
      <c r="AG127" s="102" t="n">
        <v>0</v>
      </c>
      <c r="AH127" s="102" t="n">
        <v>0</v>
      </c>
      <c r="AI127" s="102" t="n">
        <v>0</v>
      </c>
      <c r="AJ127" s="102" t="n">
        <v>0</v>
      </c>
      <c r="AK127" s="102" t="n">
        <v>0</v>
      </c>
      <c r="AL127" s="102" t="n">
        <v>0</v>
      </c>
      <c r="AM127" s="102" t="n">
        <v>0</v>
      </c>
      <c r="AN127" s="102" t="n">
        <v>0</v>
      </c>
      <c r="AO127" s="102" t="n">
        <v>0</v>
      </c>
      <c r="AP127" s="102" t="n">
        <v>0</v>
      </c>
      <c r="AQ127" s="102" t="n">
        <v>0</v>
      </c>
      <c r="AR127" s="102" t="n">
        <v>0</v>
      </c>
      <c r="AS127" s="102" t="n">
        <v>0</v>
      </c>
      <c r="AT127" s="102" t="n">
        <v>0</v>
      </c>
      <c r="AU127" s="102" t="n">
        <v>0</v>
      </c>
      <c r="AV127" s="102" t="n">
        <v>0</v>
      </c>
      <c r="AW127" s="102" t="n">
        <v>0</v>
      </c>
      <c r="AX127" s="102" t="n">
        <v>0</v>
      </c>
      <c r="AY127" s="102" t="n">
        <v>0</v>
      </c>
      <c r="AZ127" s="102" t="n">
        <v>0</v>
      </c>
      <c r="BA127" s="102" t="n">
        <v>0</v>
      </c>
      <c r="BB127" s="102" t="n">
        <v>0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0.25</v>
      </c>
      <c r="D128" s="102" t="n">
        <v>0.5</v>
      </c>
      <c r="E128" s="102" t="n">
        <v>0.75</v>
      </c>
      <c r="F128" s="102" t="n">
        <v>1</v>
      </c>
      <c r="G128" s="102" t="n">
        <v>1.225</v>
      </c>
      <c r="H128" s="102" t="n">
        <v>1.45</v>
      </c>
      <c r="I128" s="102" t="n">
        <v>1.675</v>
      </c>
      <c r="J128" s="102" t="n">
        <v>1.9</v>
      </c>
      <c r="K128" s="102" t="n">
        <v>1.9</v>
      </c>
      <c r="L128" s="102" t="n">
        <v>1.9</v>
      </c>
      <c r="M128" s="102" t="n">
        <v>2.35</v>
      </c>
      <c r="N128" s="102" t="n">
        <v>2.8</v>
      </c>
      <c r="O128" s="102" t="n">
        <v>3.25</v>
      </c>
      <c r="P128" s="102" t="n">
        <v>3.7</v>
      </c>
      <c r="Q128" s="102" t="n">
        <v>3.7</v>
      </c>
      <c r="R128" s="102" t="n">
        <v>3.7</v>
      </c>
      <c r="S128" s="102" t="n">
        <v>3.7</v>
      </c>
      <c r="T128" s="102" t="n">
        <v>3.7</v>
      </c>
      <c r="U128" s="102" t="n">
        <v>3.7</v>
      </c>
      <c r="V128" s="102" t="n">
        <v>3.7</v>
      </c>
      <c r="W128" s="102" t="n">
        <v>3.145</v>
      </c>
      <c r="X128" s="102" t="n">
        <v>2.59</v>
      </c>
      <c r="Y128" s="102" t="n">
        <v>2.035</v>
      </c>
      <c r="Z128" s="102" t="n">
        <v>1.48</v>
      </c>
      <c r="AA128" s="102" t="n">
        <v>0.925</v>
      </c>
      <c r="AB128" s="102" t="n">
        <v>0.74</v>
      </c>
      <c r="AC128" s="102" t="n">
        <v>0.555</v>
      </c>
      <c r="AD128" s="102" t="n">
        <v>0.37</v>
      </c>
      <c r="AE128" s="102" t="n">
        <v>0.185</v>
      </c>
      <c r="AF128" s="102" t="n">
        <v>0</v>
      </c>
      <c r="AG128" s="102" t="n">
        <v>0</v>
      </c>
      <c r="AH128" s="102" t="n">
        <v>0</v>
      </c>
      <c r="AI128" s="102" t="n">
        <v>0</v>
      </c>
      <c r="AJ128" s="102" t="n">
        <v>0</v>
      </c>
      <c r="AK128" s="102" t="n">
        <v>0</v>
      </c>
      <c r="AL128" s="102" t="n">
        <v>0</v>
      </c>
      <c r="AM128" s="102" t="n">
        <v>0</v>
      </c>
      <c r="AN128" s="102" t="n">
        <v>0</v>
      </c>
      <c r="AO128" s="102" t="n">
        <v>0</v>
      </c>
      <c r="AP128" s="102" t="n">
        <v>0</v>
      </c>
      <c r="AQ128" s="102" t="n">
        <v>0</v>
      </c>
      <c r="AR128" s="102" t="n">
        <v>0</v>
      </c>
      <c r="AS128" s="102" t="n">
        <v>0</v>
      </c>
      <c r="AT128" s="102" t="n">
        <v>0</v>
      </c>
      <c r="AU128" s="102" t="n">
        <v>0</v>
      </c>
      <c r="AV128" s="102" t="n">
        <v>0</v>
      </c>
      <c r="AW128" s="102" t="n">
        <v>0</v>
      </c>
      <c r="AX128" s="102" t="n">
        <v>0</v>
      </c>
      <c r="AY128" s="102" t="n">
        <v>0</v>
      </c>
      <c r="AZ128" s="102" t="n">
        <v>0</v>
      </c>
      <c r="BA128" s="102" t="n">
        <v>0</v>
      </c>
      <c r="BB128" s="102" t="n">
        <v>0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0.25</v>
      </c>
      <c r="D129" s="102" t="n">
        <v>0.5</v>
      </c>
      <c r="E129" s="102" t="n">
        <v>0.75</v>
      </c>
      <c r="F129" s="102" t="n">
        <v>1</v>
      </c>
      <c r="G129" s="102" t="n">
        <v>1.2</v>
      </c>
      <c r="H129" s="102" t="n">
        <v>1.4</v>
      </c>
      <c r="I129" s="102" t="n">
        <v>1.6</v>
      </c>
      <c r="J129" s="102" t="n">
        <v>1.8</v>
      </c>
      <c r="K129" s="102" t="n">
        <v>1.8</v>
      </c>
      <c r="L129" s="102" t="n">
        <v>1.8</v>
      </c>
      <c r="M129" s="102" t="n">
        <v>2.2</v>
      </c>
      <c r="N129" s="102" t="n">
        <v>2.6</v>
      </c>
      <c r="O129" s="102" t="n">
        <v>3</v>
      </c>
      <c r="P129" s="102" t="n">
        <v>3.4</v>
      </c>
      <c r="Q129" s="102" t="n">
        <v>3.4</v>
      </c>
      <c r="R129" s="102" t="n">
        <v>3.4</v>
      </c>
      <c r="S129" s="102" t="n">
        <v>3.4</v>
      </c>
      <c r="T129" s="102" t="n">
        <v>3.4</v>
      </c>
      <c r="U129" s="102" t="n">
        <v>3.4</v>
      </c>
      <c r="V129" s="102" t="n">
        <v>3.4</v>
      </c>
      <c r="W129" s="102" t="n">
        <v>2.89</v>
      </c>
      <c r="X129" s="102" t="n">
        <v>2.38</v>
      </c>
      <c r="Y129" s="102" t="n">
        <v>1.87</v>
      </c>
      <c r="Z129" s="102" t="n">
        <v>1.36</v>
      </c>
      <c r="AA129" s="102" t="n">
        <v>0.85</v>
      </c>
      <c r="AB129" s="102" t="n">
        <v>0.68</v>
      </c>
      <c r="AC129" s="102" t="n">
        <v>0.51</v>
      </c>
      <c r="AD129" s="102" t="n">
        <v>0.34</v>
      </c>
      <c r="AE129" s="102" t="n">
        <v>0.17</v>
      </c>
      <c r="AF129" s="102" t="n">
        <v>0</v>
      </c>
      <c r="AG129" s="102" t="n">
        <v>0</v>
      </c>
      <c r="AH129" s="102" t="n">
        <v>0</v>
      </c>
      <c r="AI129" s="102" t="n">
        <v>0</v>
      </c>
      <c r="AJ129" s="102" t="n">
        <v>0</v>
      </c>
      <c r="AK129" s="102" t="n">
        <v>0</v>
      </c>
      <c r="AL129" s="102" t="n">
        <v>0</v>
      </c>
      <c r="AM129" s="102" t="n">
        <v>0</v>
      </c>
      <c r="AN129" s="102" t="n">
        <v>0</v>
      </c>
      <c r="AO129" s="102" t="n">
        <v>0</v>
      </c>
      <c r="AP129" s="102" t="n">
        <v>0</v>
      </c>
      <c r="AQ129" s="102" t="n">
        <v>0</v>
      </c>
      <c r="AR129" s="102" t="n">
        <v>0</v>
      </c>
      <c r="AS129" s="102" t="n">
        <v>0</v>
      </c>
      <c r="AT129" s="102" t="n">
        <v>0</v>
      </c>
      <c r="AU129" s="102" t="n">
        <v>0</v>
      </c>
      <c r="AV129" s="102" t="n">
        <v>0</v>
      </c>
      <c r="AW129" s="102" t="n">
        <v>0</v>
      </c>
      <c r="AX129" s="102" t="n">
        <v>0</v>
      </c>
      <c r="AY129" s="102" t="n">
        <v>0</v>
      </c>
      <c r="AZ129" s="102" t="n">
        <v>0</v>
      </c>
      <c r="BA129" s="102" t="n">
        <v>0</v>
      </c>
      <c r="BB129" s="102" t="n">
        <v>0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0.25</v>
      </c>
      <c r="D130" s="102" t="n">
        <v>0.5</v>
      </c>
      <c r="E130" s="102" t="n">
        <v>0.75</v>
      </c>
      <c r="F130" s="102" t="n">
        <v>1</v>
      </c>
      <c r="G130" s="102" t="n">
        <v>1.175</v>
      </c>
      <c r="H130" s="102" t="n">
        <v>1.35</v>
      </c>
      <c r="I130" s="102" t="n">
        <v>1.525</v>
      </c>
      <c r="J130" s="102" t="n">
        <v>1.7</v>
      </c>
      <c r="K130" s="102" t="n">
        <v>1.7</v>
      </c>
      <c r="L130" s="102" t="n">
        <v>1.7</v>
      </c>
      <c r="M130" s="102" t="n">
        <v>2.05</v>
      </c>
      <c r="N130" s="102" t="n">
        <v>2.4</v>
      </c>
      <c r="O130" s="102" t="n">
        <v>2.75</v>
      </c>
      <c r="P130" s="102" t="n">
        <v>3.1</v>
      </c>
      <c r="Q130" s="102" t="n">
        <v>3.1</v>
      </c>
      <c r="R130" s="102" t="n">
        <v>3.1</v>
      </c>
      <c r="S130" s="102" t="n">
        <v>3.1</v>
      </c>
      <c r="T130" s="102" t="n">
        <v>3.1</v>
      </c>
      <c r="U130" s="102" t="n">
        <v>3.1</v>
      </c>
      <c r="V130" s="102" t="n">
        <v>3.1</v>
      </c>
      <c r="W130" s="102" t="n">
        <v>2.635</v>
      </c>
      <c r="X130" s="102" t="n">
        <v>2.17</v>
      </c>
      <c r="Y130" s="102" t="n">
        <v>1.705</v>
      </c>
      <c r="Z130" s="102" t="n">
        <v>1.24</v>
      </c>
      <c r="AA130" s="102" t="n">
        <v>0.775</v>
      </c>
      <c r="AB130" s="102" t="n">
        <v>0.62</v>
      </c>
      <c r="AC130" s="102" t="n">
        <v>0.465</v>
      </c>
      <c r="AD130" s="102" t="n">
        <v>0.31</v>
      </c>
      <c r="AE130" s="102" t="n">
        <v>0.155</v>
      </c>
      <c r="AF130" s="102" t="n">
        <v>0</v>
      </c>
      <c r="AG130" s="102" t="n">
        <v>0</v>
      </c>
      <c r="AH130" s="102" t="n">
        <v>0</v>
      </c>
      <c r="AI130" s="102" t="n">
        <v>0</v>
      </c>
      <c r="AJ130" s="102" t="n">
        <v>0</v>
      </c>
      <c r="AK130" s="102" t="n">
        <v>0</v>
      </c>
      <c r="AL130" s="102" t="n">
        <v>0</v>
      </c>
      <c r="AM130" s="102" t="n">
        <v>0</v>
      </c>
      <c r="AN130" s="102" t="n">
        <v>0</v>
      </c>
      <c r="AO130" s="102" t="n">
        <v>0</v>
      </c>
      <c r="AP130" s="102" t="n">
        <v>0</v>
      </c>
      <c r="AQ130" s="102" t="n">
        <v>0</v>
      </c>
      <c r="AR130" s="102" t="n">
        <v>0</v>
      </c>
      <c r="AS130" s="102" t="n">
        <v>0</v>
      </c>
      <c r="AT130" s="102" t="n">
        <v>0</v>
      </c>
      <c r="AU130" s="102" t="n">
        <v>0</v>
      </c>
      <c r="AV130" s="102" t="n">
        <v>0</v>
      </c>
      <c r="AW130" s="102" t="n">
        <v>0</v>
      </c>
      <c r="AX130" s="102" t="n">
        <v>0</v>
      </c>
      <c r="AY130" s="102" t="n">
        <v>0</v>
      </c>
      <c r="AZ130" s="102" t="n">
        <v>0</v>
      </c>
      <c r="BA130" s="102" t="n">
        <v>0</v>
      </c>
      <c r="BB130" s="102" t="n">
        <v>0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0.25</v>
      </c>
      <c r="D131" s="102" t="n">
        <v>0.5</v>
      </c>
      <c r="E131" s="102" t="n">
        <v>0.75</v>
      </c>
      <c r="F131" s="102" t="n">
        <v>1</v>
      </c>
      <c r="G131" s="102" t="n">
        <v>1.15</v>
      </c>
      <c r="H131" s="102" t="n">
        <v>1.3</v>
      </c>
      <c r="I131" s="102" t="n">
        <v>1.45</v>
      </c>
      <c r="J131" s="102" t="n">
        <v>1.6</v>
      </c>
      <c r="K131" s="102" t="n">
        <v>1.6</v>
      </c>
      <c r="L131" s="102" t="n">
        <v>1.6</v>
      </c>
      <c r="M131" s="102" t="n">
        <v>1.9</v>
      </c>
      <c r="N131" s="102" t="n">
        <v>2.2</v>
      </c>
      <c r="O131" s="102" t="n">
        <v>2.5</v>
      </c>
      <c r="P131" s="102" t="n">
        <v>2.8</v>
      </c>
      <c r="Q131" s="102" t="n">
        <v>2.8</v>
      </c>
      <c r="R131" s="102" t="n">
        <v>2.8</v>
      </c>
      <c r="S131" s="102" t="n">
        <v>2.8</v>
      </c>
      <c r="T131" s="102" t="n">
        <v>2.8</v>
      </c>
      <c r="U131" s="102" t="n">
        <v>2.8</v>
      </c>
      <c r="V131" s="102" t="n">
        <v>2.8</v>
      </c>
      <c r="W131" s="102" t="n">
        <v>2.38</v>
      </c>
      <c r="X131" s="102" t="n">
        <v>1.96</v>
      </c>
      <c r="Y131" s="102" t="n">
        <v>1.54</v>
      </c>
      <c r="Z131" s="102" t="n">
        <v>1.12</v>
      </c>
      <c r="AA131" s="102" t="n">
        <v>0.7</v>
      </c>
      <c r="AB131" s="102" t="n">
        <v>0.56</v>
      </c>
      <c r="AC131" s="102" t="n">
        <v>0.42</v>
      </c>
      <c r="AD131" s="102" t="n">
        <v>0.28</v>
      </c>
      <c r="AE131" s="102" t="n">
        <v>0.14</v>
      </c>
      <c r="AF131" s="102" t="n">
        <v>0</v>
      </c>
      <c r="AG131" s="102" t="n">
        <v>0</v>
      </c>
      <c r="AH131" s="102" t="n">
        <v>0</v>
      </c>
      <c r="AI131" s="102" t="n">
        <v>0</v>
      </c>
      <c r="AJ131" s="102" t="n">
        <v>0</v>
      </c>
      <c r="AK131" s="102" t="n">
        <v>0</v>
      </c>
      <c r="AL131" s="102" t="n">
        <v>0</v>
      </c>
      <c r="AM131" s="102" t="n">
        <v>0</v>
      </c>
      <c r="AN131" s="102" t="n">
        <v>0</v>
      </c>
      <c r="AO131" s="102" t="n">
        <v>0</v>
      </c>
      <c r="AP131" s="102" t="n">
        <v>0</v>
      </c>
      <c r="AQ131" s="102" t="n">
        <v>0</v>
      </c>
      <c r="AR131" s="102" t="n">
        <v>0</v>
      </c>
      <c r="AS131" s="102" t="n">
        <v>0</v>
      </c>
      <c r="AT131" s="102" t="n">
        <v>0</v>
      </c>
      <c r="AU131" s="102" t="n">
        <v>0</v>
      </c>
      <c r="AV131" s="102" t="n">
        <v>0</v>
      </c>
      <c r="AW131" s="102" t="n">
        <v>0</v>
      </c>
      <c r="AX131" s="102" t="n">
        <v>0</v>
      </c>
      <c r="AY131" s="102" t="n">
        <v>0</v>
      </c>
      <c r="AZ131" s="102" t="n">
        <v>0</v>
      </c>
      <c r="BA131" s="102" t="n">
        <v>0</v>
      </c>
      <c r="BB131" s="102" t="n">
        <v>0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0.25</v>
      </c>
      <c r="D132" s="102" t="n">
        <v>0.5</v>
      </c>
      <c r="E132" s="102" t="n">
        <v>0.75</v>
      </c>
      <c r="F132" s="102" t="n">
        <v>1</v>
      </c>
      <c r="G132" s="102" t="n">
        <v>1.125</v>
      </c>
      <c r="H132" s="102" t="n">
        <v>1.25</v>
      </c>
      <c r="I132" s="102" t="n">
        <v>1.375</v>
      </c>
      <c r="J132" s="102" t="n">
        <v>1.5</v>
      </c>
      <c r="K132" s="102" t="n">
        <v>1.5</v>
      </c>
      <c r="L132" s="102" t="n">
        <v>1.5</v>
      </c>
      <c r="M132" s="102" t="n">
        <v>1.75</v>
      </c>
      <c r="N132" s="102" t="n">
        <v>2</v>
      </c>
      <c r="O132" s="102" t="n">
        <v>2.25</v>
      </c>
      <c r="P132" s="102" t="n">
        <v>2.5</v>
      </c>
      <c r="Q132" s="102" t="n">
        <v>2.5</v>
      </c>
      <c r="R132" s="102" t="n">
        <v>2.5</v>
      </c>
      <c r="S132" s="102" t="n">
        <v>2.5</v>
      </c>
      <c r="T132" s="102" t="n">
        <v>2.5</v>
      </c>
      <c r="U132" s="102" t="n">
        <v>2.5</v>
      </c>
      <c r="V132" s="102" t="n">
        <v>2.5</v>
      </c>
      <c r="W132" s="102" t="n">
        <v>2.125</v>
      </c>
      <c r="X132" s="102" t="n">
        <v>1.75</v>
      </c>
      <c r="Y132" s="102" t="n">
        <v>1.375</v>
      </c>
      <c r="Z132" s="102" t="n">
        <v>1</v>
      </c>
      <c r="AA132" s="102" t="n">
        <v>0.625</v>
      </c>
      <c r="AB132" s="102" t="n">
        <v>0.5</v>
      </c>
      <c r="AC132" s="102" t="n">
        <v>0.375</v>
      </c>
      <c r="AD132" s="102" t="n">
        <v>0.25</v>
      </c>
      <c r="AE132" s="102" t="n">
        <v>0.125</v>
      </c>
      <c r="AF132" s="102" t="n">
        <v>0</v>
      </c>
      <c r="AG132" s="102" t="n">
        <v>0</v>
      </c>
      <c r="AH132" s="102" t="n">
        <v>0</v>
      </c>
      <c r="AI132" s="102" t="n">
        <v>0</v>
      </c>
      <c r="AJ132" s="102" t="n">
        <v>0</v>
      </c>
      <c r="AK132" s="102" t="n">
        <v>0</v>
      </c>
      <c r="AL132" s="102" t="n">
        <v>0</v>
      </c>
      <c r="AM132" s="102" t="n">
        <v>0</v>
      </c>
      <c r="AN132" s="102" t="n">
        <v>0</v>
      </c>
      <c r="AO132" s="102" t="n">
        <v>0</v>
      </c>
      <c r="AP132" s="102" t="n">
        <v>0</v>
      </c>
      <c r="AQ132" s="102" t="n">
        <v>0</v>
      </c>
      <c r="AR132" s="102" t="n">
        <v>0</v>
      </c>
      <c r="AS132" s="102" t="n">
        <v>0</v>
      </c>
      <c r="AT132" s="102" t="n">
        <v>0</v>
      </c>
      <c r="AU132" s="102" t="n">
        <v>0</v>
      </c>
      <c r="AV132" s="102" t="n">
        <v>0</v>
      </c>
      <c r="AW132" s="102" t="n">
        <v>0</v>
      </c>
      <c r="AX132" s="102" t="n">
        <v>0</v>
      </c>
      <c r="AY132" s="102" t="n">
        <v>0</v>
      </c>
      <c r="AZ132" s="102" t="n">
        <v>0</v>
      </c>
      <c r="BA132" s="102" t="n">
        <v>0</v>
      </c>
      <c r="BB132" s="102" t="n">
        <v>0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0.25</v>
      </c>
      <c r="D133" s="102" t="n">
        <v>0.5</v>
      </c>
      <c r="E133" s="102" t="n">
        <v>0.75</v>
      </c>
      <c r="F133" s="102" t="n">
        <v>1</v>
      </c>
      <c r="G133" s="102" t="n">
        <v>1.1</v>
      </c>
      <c r="H133" s="102" t="n">
        <v>1.2</v>
      </c>
      <c r="I133" s="102" t="n">
        <v>1.3</v>
      </c>
      <c r="J133" s="102" t="n">
        <v>1.4</v>
      </c>
      <c r="K133" s="102" t="n">
        <v>1.4</v>
      </c>
      <c r="L133" s="102" t="n">
        <v>1.4</v>
      </c>
      <c r="M133" s="102" t="n">
        <v>1.6</v>
      </c>
      <c r="N133" s="102" t="n">
        <v>1.8</v>
      </c>
      <c r="O133" s="102" t="n">
        <v>2</v>
      </c>
      <c r="P133" s="102" t="n">
        <v>2.2</v>
      </c>
      <c r="Q133" s="102" t="n">
        <v>2.2</v>
      </c>
      <c r="R133" s="102" t="n">
        <v>2.2</v>
      </c>
      <c r="S133" s="102" t="n">
        <v>2.2</v>
      </c>
      <c r="T133" s="102" t="n">
        <v>2.2</v>
      </c>
      <c r="U133" s="102" t="n">
        <v>2.2</v>
      </c>
      <c r="V133" s="102" t="n">
        <v>2.2</v>
      </c>
      <c r="W133" s="102" t="n">
        <v>1.87</v>
      </c>
      <c r="X133" s="102" t="n">
        <v>1.54</v>
      </c>
      <c r="Y133" s="102" t="n">
        <v>1.21</v>
      </c>
      <c r="Z133" s="102" t="n">
        <v>0.88</v>
      </c>
      <c r="AA133" s="102" t="n">
        <v>0.55</v>
      </c>
      <c r="AB133" s="102" t="n">
        <v>0.44</v>
      </c>
      <c r="AC133" s="102" t="n">
        <v>0.33</v>
      </c>
      <c r="AD133" s="102" t="n">
        <v>0.22</v>
      </c>
      <c r="AE133" s="102" t="n">
        <v>0.11</v>
      </c>
      <c r="AF133" s="102" t="n">
        <v>0</v>
      </c>
      <c r="AG133" s="102" t="n">
        <v>0</v>
      </c>
      <c r="AH133" s="102" t="n">
        <v>0</v>
      </c>
      <c r="AI133" s="102" t="n">
        <v>0</v>
      </c>
      <c r="AJ133" s="102" t="n">
        <v>0</v>
      </c>
      <c r="AK133" s="102" t="n">
        <v>0</v>
      </c>
      <c r="AL133" s="102" t="n">
        <v>0</v>
      </c>
      <c r="AM133" s="102" t="n">
        <v>0</v>
      </c>
      <c r="AN133" s="102" t="n">
        <v>0</v>
      </c>
      <c r="AO133" s="102" t="n">
        <v>0</v>
      </c>
      <c r="AP133" s="102" t="n">
        <v>0</v>
      </c>
      <c r="AQ133" s="102" t="n">
        <v>0</v>
      </c>
      <c r="AR133" s="102" t="n">
        <v>0</v>
      </c>
      <c r="AS133" s="102" t="n">
        <v>0</v>
      </c>
      <c r="AT133" s="102" t="n">
        <v>0</v>
      </c>
      <c r="AU133" s="102" t="n">
        <v>0</v>
      </c>
      <c r="AV133" s="102" t="n">
        <v>0</v>
      </c>
      <c r="AW133" s="102" t="n">
        <v>0</v>
      </c>
      <c r="AX133" s="102" t="n">
        <v>0</v>
      </c>
      <c r="AY133" s="102" t="n">
        <v>0</v>
      </c>
      <c r="AZ133" s="102" t="n">
        <v>0</v>
      </c>
      <c r="BA133" s="102" t="n">
        <v>0</v>
      </c>
      <c r="BB133" s="102" t="n">
        <v>0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0.25</v>
      </c>
      <c r="D134" s="102" t="n">
        <v>0.5</v>
      </c>
      <c r="E134" s="102" t="n">
        <v>0.75</v>
      </c>
      <c r="F134" s="102" t="n">
        <v>1</v>
      </c>
      <c r="G134" s="102" t="n">
        <v>1.075</v>
      </c>
      <c r="H134" s="102" t="n">
        <v>1.15</v>
      </c>
      <c r="I134" s="102" t="n">
        <v>1.225</v>
      </c>
      <c r="J134" s="102" t="n">
        <v>1.3</v>
      </c>
      <c r="K134" s="102" t="n">
        <v>1.3</v>
      </c>
      <c r="L134" s="102" t="n">
        <v>1.3</v>
      </c>
      <c r="M134" s="102" t="n">
        <v>1.45</v>
      </c>
      <c r="N134" s="102" t="n">
        <v>1.6</v>
      </c>
      <c r="O134" s="102" t="n">
        <v>1.75</v>
      </c>
      <c r="P134" s="102" t="n">
        <v>1.9</v>
      </c>
      <c r="Q134" s="102" t="n">
        <v>1.9</v>
      </c>
      <c r="R134" s="102" t="n">
        <v>1.9</v>
      </c>
      <c r="S134" s="102" t="n">
        <v>1.9</v>
      </c>
      <c r="T134" s="102" t="n">
        <v>1.9</v>
      </c>
      <c r="U134" s="102" t="n">
        <v>1.9</v>
      </c>
      <c r="V134" s="102" t="n">
        <v>1.9</v>
      </c>
      <c r="W134" s="102" t="n">
        <v>1.615</v>
      </c>
      <c r="X134" s="102" t="n">
        <v>1.33</v>
      </c>
      <c r="Y134" s="102" t="n">
        <v>1.045</v>
      </c>
      <c r="Z134" s="102" t="n">
        <v>0.76</v>
      </c>
      <c r="AA134" s="102" t="n">
        <v>0.475</v>
      </c>
      <c r="AB134" s="102" t="n">
        <v>0.38</v>
      </c>
      <c r="AC134" s="102" t="n">
        <v>0.285</v>
      </c>
      <c r="AD134" s="102" t="n">
        <v>0.19</v>
      </c>
      <c r="AE134" s="102" t="n">
        <v>0.095</v>
      </c>
      <c r="AF134" s="102" t="n">
        <v>0</v>
      </c>
      <c r="AG134" s="102" t="n">
        <v>0</v>
      </c>
      <c r="AH134" s="102" t="n">
        <v>0</v>
      </c>
      <c r="AI134" s="102" t="n">
        <v>0</v>
      </c>
      <c r="AJ134" s="102" t="n">
        <v>0</v>
      </c>
      <c r="AK134" s="102" t="n">
        <v>0</v>
      </c>
      <c r="AL134" s="102" t="n">
        <v>0</v>
      </c>
      <c r="AM134" s="102" t="n">
        <v>0</v>
      </c>
      <c r="AN134" s="102" t="n">
        <v>0</v>
      </c>
      <c r="AO134" s="102" t="n">
        <v>0</v>
      </c>
      <c r="AP134" s="102" t="n">
        <v>0</v>
      </c>
      <c r="AQ134" s="102" t="n">
        <v>0</v>
      </c>
      <c r="AR134" s="102" t="n">
        <v>0</v>
      </c>
      <c r="AS134" s="102" t="n">
        <v>0</v>
      </c>
      <c r="AT134" s="102" t="n">
        <v>0</v>
      </c>
      <c r="AU134" s="102" t="n">
        <v>0</v>
      </c>
      <c r="AV134" s="102" t="n">
        <v>0</v>
      </c>
      <c r="AW134" s="102" t="n">
        <v>0</v>
      </c>
      <c r="AX134" s="102" t="n">
        <v>0</v>
      </c>
      <c r="AY134" s="102" t="n">
        <v>0</v>
      </c>
      <c r="AZ134" s="102" t="n">
        <v>0</v>
      </c>
      <c r="BA134" s="102" t="n">
        <v>0</v>
      </c>
      <c r="BB134" s="102" t="n">
        <v>0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0.25</v>
      </c>
      <c r="D135" s="102" t="n">
        <v>0.5</v>
      </c>
      <c r="E135" s="102" t="n">
        <v>0.75</v>
      </c>
      <c r="F135" s="102" t="n">
        <v>1</v>
      </c>
      <c r="G135" s="102" t="n">
        <v>1.05</v>
      </c>
      <c r="H135" s="102" t="n">
        <v>1.1</v>
      </c>
      <c r="I135" s="102" t="n">
        <v>1.15</v>
      </c>
      <c r="J135" s="102" t="n">
        <v>1.2</v>
      </c>
      <c r="K135" s="102" t="n">
        <v>1.2</v>
      </c>
      <c r="L135" s="102" t="n">
        <v>1.2</v>
      </c>
      <c r="M135" s="102" t="n">
        <v>1.3</v>
      </c>
      <c r="N135" s="102" t="n">
        <v>1.4</v>
      </c>
      <c r="O135" s="102" t="n">
        <v>1.5</v>
      </c>
      <c r="P135" s="102" t="n">
        <v>1.6</v>
      </c>
      <c r="Q135" s="102" t="n">
        <v>1.6</v>
      </c>
      <c r="R135" s="102" t="n">
        <v>1.6</v>
      </c>
      <c r="S135" s="102" t="n">
        <v>1.6</v>
      </c>
      <c r="T135" s="102" t="n">
        <v>1.6</v>
      </c>
      <c r="U135" s="102" t="n">
        <v>1.6</v>
      </c>
      <c r="V135" s="102" t="n">
        <v>1.6</v>
      </c>
      <c r="W135" s="102" t="n">
        <v>1.36</v>
      </c>
      <c r="X135" s="102" t="n">
        <v>1.12</v>
      </c>
      <c r="Y135" s="102" t="n">
        <v>0.88</v>
      </c>
      <c r="Z135" s="102" t="n">
        <v>0.64</v>
      </c>
      <c r="AA135" s="102" t="n">
        <v>0.4</v>
      </c>
      <c r="AB135" s="102" t="n">
        <v>0.32</v>
      </c>
      <c r="AC135" s="102" t="n">
        <v>0.24</v>
      </c>
      <c r="AD135" s="102" t="n">
        <v>0.16</v>
      </c>
      <c r="AE135" s="102" t="n">
        <v>0.08</v>
      </c>
      <c r="AF135" s="102" t="n">
        <v>0</v>
      </c>
      <c r="AG135" s="102" t="n">
        <v>0</v>
      </c>
      <c r="AH135" s="102" t="n">
        <v>0</v>
      </c>
      <c r="AI135" s="102" t="n">
        <v>0</v>
      </c>
      <c r="AJ135" s="102" t="n">
        <v>0</v>
      </c>
      <c r="AK135" s="102" t="n">
        <v>0</v>
      </c>
      <c r="AL135" s="102" t="n">
        <v>0</v>
      </c>
      <c r="AM135" s="102" t="n">
        <v>0</v>
      </c>
      <c r="AN135" s="102" t="n">
        <v>0</v>
      </c>
      <c r="AO135" s="102" t="n">
        <v>0</v>
      </c>
      <c r="AP135" s="102" t="n">
        <v>0</v>
      </c>
      <c r="AQ135" s="102" t="n">
        <v>0</v>
      </c>
      <c r="AR135" s="102" t="n">
        <v>0</v>
      </c>
      <c r="AS135" s="102" t="n">
        <v>0</v>
      </c>
      <c r="AT135" s="102" t="n">
        <v>0</v>
      </c>
      <c r="AU135" s="102" t="n">
        <v>0</v>
      </c>
      <c r="AV135" s="102" t="n">
        <v>0</v>
      </c>
      <c r="AW135" s="102" t="n">
        <v>0</v>
      </c>
      <c r="AX135" s="102" t="n">
        <v>0</v>
      </c>
      <c r="AY135" s="102" t="n">
        <v>0</v>
      </c>
      <c r="AZ135" s="102" t="n">
        <v>0</v>
      </c>
      <c r="BA135" s="102" t="n">
        <v>0</v>
      </c>
      <c r="BB135" s="102" t="n">
        <v>0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0.25</v>
      </c>
      <c r="D136" s="102" t="n">
        <v>0.5</v>
      </c>
      <c r="E136" s="102" t="n">
        <v>0.75</v>
      </c>
      <c r="F136" s="102" t="n">
        <v>1</v>
      </c>
      <c r="G136" s="102" t="n">
        <v>1.025</v>
      </c>
      <c r="H136" s="102" t="n">
        <v>1.05</v>
      </c>
      <c r="I136" s="102" t="n">
        <v>1.075</v>
      </c>
      <c r="J136" s="102" t="n">
        <v>1.1</v>
      </c>
      <c r="K136" s="102" t="n">
        <v>1.1</v>
      </c>
      <c r="L136" s="102" t="n">
        <v>1.1</v>
      </c>
      <c r="M136" s="102" t="n">
        <v>1.15</v>
      </c>
      <c r="N136" s="102" t="n">
        <v>1.2</v>
      </c>
      <c r="O136" s="102" t="n">
        <v>1.25</v>
      </c>
      <c r="P136" s="102" t="n">
        <v>1.3</v>
      </c>
      <c r="Q136" s="102" t="n">
        <v>1.3</v>
      </c>
      <c r="R136" s="102" t="n">
        <v>1.3</v>
      </c>
      <c r="S136" s="102" t="n">
        <v>1.3</v>
      </c>
      <c r="T136" s="102" t="n">
        <v>1.3</v>
      </c>
      <c r="U136" s="102" t="n">
        <v>1.3</v>
      </c>
      <c r="V136" s="102" t="n">
        <v>1.3</v>
      </c>
      <c r="W136" s="102" t="n">
        <v>1.105</v>
      </c>
      <c r="X136" s="102" t="n">
        <v>0.91</v>
      </c>
      <c r="Y136" s="102" t="n">
        <v>0.715</v>
      </c>
      <c r="Z136" s="102" t="n">
        <v>0.52</v>
      </c>
      <c r="AA136" s="102" t="n">
        <v>0.325</v>
      </c>
      <c r="AB136" s="102" t="n">
        <v>0.26</v>
      </c>
      <c r="AC136" s="102" t="n">
        <v>0.195</v>
      </c>
      <c r="AD136" s="102" t="n">
        <v>0.13</v>
      </c>
      <c r="AE136" s="102" t="n">
        <v>0.065</v>
      </c>
      <c r="AF136" s="102" t="n">
        <v>0</v>
      </c>
      <c r="AG136" s="102" t="n">
        <v>0</v>
      </c>
      <c r="AH136" s="102" t="n">
        <v>0</v>
      </c>
      <c r="AI136" s="102" t="n">
        <v>0</v>
      </c>
      <c r="AJ136" s="102" t="n">
        <v>0</v>
      </c>
      <c r="AK136" s="102" t="n">
        <v>0</v>
      </c>
      <c r="AL136" s="102" t="n">
        <v>0</v>
      </c>
      <c r="AM136" s="102" t="n">
        <v>0</v>
      </c>
      <c r="AN136" s="102" t="n">
        <v>0</v>
      </c>
      <c r="AO136" s="102" t="n">
        <v>0</v>
      </c>
      <c r="AP136" s="102" t="n">
        <v>0</v>
      </c>
      <c r="AQ136" s="102" t="n">
        <v>0</v>
      </c>
      <c r="AR136" s="102" t="n">
        <v>0</v>
      </c>
      <c r="AS136" s="102" t="n">
        <v>0</v>
      </c>
      <c r="AT136" s="102" t="n">
        <v>0</v>
      </c>
      <c r="AU136" s="102" t="n">
        <v>0</v>
      </c>
      <c r="AV136" s="102" t="n">
        <v>0</v>
      </c>
      <c r="AW136" s="102" t="n">
        <v>0</v>
      </c>
      <c r="AX136" s="102" t="n">
        <v>0</v>
      </c>
      <c r="AY136" s="102" t="n">
        <v>0</v>
      </c>
      <c r="AZ136" s="102" t="n">
        <v>0</v>
      </c>
      <c r="BA136" s="102" t="n">
        <v>0</v>
      </c>
      <c r="BB136" s="102" t="n">
        <v>0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0.25</v>
      </c>
      <c r="D137" s="102" t="n">
        <v>0.5</v>
      </c>
      <c r="E137" s="102" t="n">
        <v>0.75</v>
      </c>
      <c r="F137" s="102" t="n">
        <v>1</v>
      </c>
      <c r="G137" s="102" t="n">
        <v>1</v>
      </c>
      <c r="H137" s="102" t="n">
        <v>1</v>
      </c>
      <c r="I137" s="102" t="n">
        <v>1</v>
      </c>
      <c r="J137" s="102" t="n">
        <v>1</v>
      </c>
      <c r="K137" s="102" t="n">
        <v>1</v>
      </c>
      <c r="L137" s="102" t="n">
        <v>1</v>
      </c>
      <c r="M137" s="102" t="n">
        <v>1</v>
      </c>
      <c r="N137" s="102" t="n">
        <v>1</v>
      </c>
      <c r="O137" s="102" t="n">
        <v>1</v>
      </c>
      <c r="P137" s="102" t="n">
        <v>1</v>
      </c>
      <c r="Q137" s="102" t="n">
        <v>1</v>
      </c>
      <c r="R137" s="102" t="n">
        <v>1</v>
      </c>
      <c r="S137" s="102" t="n">
        <v>1</v>
      </c>
      <c r="T137" s="102" t="n">
        <v>1</v>
      </c>
      <c r="U137" s="102" t="n">
        <v>1</v>
      </c>
      <c r="V137" s="102" t="n">
        <v>1</v>
      </c>
      <c r="W137" s="102" t="n">
        <v>0.85</v>
      </c>
      <c r="X137" s="102" t="n">
        <v>0.7</v>
      </c>
      <c r="Y137" s="102" t="n">
        <v>0.55</v>
      </c>
      <c r="Z137" s="102" t="n">
        <v>0.4</v>
      </c>
      <c r="AA137" s="102" t="n">
        <v>0.25</v>
      </c>
      <c r="AB137" s="102" t="n">
        <v>0.2</v>
      </c>
      <c r="AC137" s="102" t="n">
        <v>0.15</v>
      </c>
      <c r="AD137" s="102" t="n">
        <v>0.1</v>
      </c>
      <c r="AE137" s="102" t="n">
        <v>0.05</v>
      </c>
      <c r="AF137" s="102" t="n">
        <v>0</v>
      </c>
      <c r="AG137" s="102" t="n">
        <v>0</v>
      </c>
      <c r="AH137" s="102" t="n">
        <v>0</v>
      </c>
      <c r="AI137" s="102" t="n">
        <v>0</v>
      </c>
      <c r="AJ137" s="102" t="n">
        <v>0</v>
      </c>
      <c r="AK137" s="102" t="n">
        <v>0</v>
      </c>
      <c r="AL137" s="102" t="n">
        <v>0</v>
      </c>
      <c r="AM137" s="102" t="n">
        <v>0</v>
      </c>
      <c r="AN137" s="102" t="n">
        <v>0</v>
      </c>
      <c r="AO137" s="102" t="n">
        <v>0</v>
      </c>
      <c r="AP137" s="102" t="n">
        <v>0</v>
      </c>
      <c r="AQ137" s="102" t="n">
        <v>0</v>
      </c>
      <c r="AR137" s="102" t="n">
        <v>0</v>
      </c>
      <c r="AS137" s="102" t="n">
        <v>0</v>
      </c>
      <c r="AT137" s="102" t="n">
        <v>0</v>
      </c>
      <c r="AU137" s="102" t="n">
        <v>0</v>
      </c>
      <c r="AV137" s="102" t="n">
        <v>0</v>
      </c>
      <c r="AW137" s="102" t="n">
        <v>0</v>
      </c>
      <c r="AX137" s="102" t="n">
        <v>0</v>
      </c>
      <c r="AY137" s="102" t="n">
        <v>0</v>
      </c>
      <c r="AZ137" s="102" t="n">
        <v>0</v>
      </c>
      <c r="BA137" s="102" t="n">
        <v>0</v>
      </c>
      <c r="BB137" s="102" t="n">
        <v>0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0.25</v>
      </c>
      <c r="D138" s="102" t="n">
        <v>0.5</v>
      </c>
      <c r="E138" s="102" t="n">
        <v>0.75</v>
      </c>
      <c r="F138" s="102" t="n">
        <v>1</v>
      </c>
      <c r="G138" s="102" t="n">
        <v>1</v>
      </c>
      <c r="H138" s="102" t="n">
        <v>1</v>
      </c>
      <c r="I138" s="102" t="n">
        <v>1</v>
      </c>
      <c r="J138" s="102" t="n">
        <v>1</v>
      </c>
      <c r="K138" s="102" t="n">
        <v>1</v>
      </c>
      <c r="L138" s="102" t="n">
        <v>1</v>
      </c>
      <c r="M138" s="102" t="n">
        <v>1</v>
      </c>
      <c r="N138" s="102" t="n">
        <v>1</v>
      </c>
      <c r="O138" s="102" t="n">
        <v>1</v>
      </c>
      <c r="P138" s="102" t="n">
        <v>1</v>
      </c>
      <c r="Q138" s="102" t="n">
        <v>1</v>
      </c>
      <c r="R138" s="102" t="n">
        <v>1</v>
      </c>
      <c r="S138" s="102" t="n">
        <v>1</v>
      </c>
      <c r="T138" s="102" t="n">
        <v>1</v>
      </c>
      <c r="U138" s="102" t="n">
        <v>1</v>
      </c>
      <c r="V138" s="102" t="n">
        <v>1</v>
      </c>
      <c r="W138" s="102" t="n">
        <v>0.85</v>
      </c>
      <c r="X138" s="102" t="n">
        <v>0.7</v>
      </c>
      <c r="Y138" s="102" t="n">
        <v>0.55</v>
      </c>
      <c r="Z138" s="102" t="n">
        <v>0.4</v>
      </c>
      <c r="AA138" s="102" t="n">
        <v>0.25</v>
      </c>
      <c r="AB138" s="102" t="n">
        <v>0.2</v>
      </c>
      <c r="AC138" s="102" t="n">
        <v>0.15</v>
      </c>
      <c r="AD138" s="102" t="n">
        <v>0.1</v>
      </c>
      <c r="AE138" s="102" t="n">
        <v>0.05</v>
      </c>
      <c r="AF138" s="102" t="n">
        <v>0</v>
      </c>
      <c r="AG138" s="102" t="n">
        <v>0</v>
      </c>
      <c r="AH138" s="102" t="n">
        <v>0</v>
      </c>
      <c r="AI138" s="102" t="n">
        <v>0</v>
      </c>
      <c r="AJ138" s="102" t="n">
        <v>0</v>
      </c>
      <c r="AK138" s="102" t="n">
        <v>0</v>
      </c>
      <c r="AL138" s="102" t="n">
        <v>0</v>
      </c>
      <c r="AM138" s="102" t="n">
        <v>0</v>
      </c>
      <c r="AN138" s="102" t="n">
        <v>0</v>
      </c>
      <c r="AO138" s="102" t="n">
        <v>0</v>
      </c>
      <c r="AP138" s="102" t="n">
        <v>0</v>
      </c>
      <c r="AQ138" s="102" t="n">
        <v>0</v>
      </c>
      <c r="AR138" s="102" t="n">
        <v>0</v>
      </c>
      <c r="AS138" s="102" t="n">
        <v>0</v>
      </c>
      <c r="AT138" s="102" t="n">
        <v>0</v>
      </c>
      <c r="AU138" s="102" t="n">
        <v>0</v>
      </c>
      <c r="AV138" s="102" t="n">
        <v>0</v>
      </c>
      <c r="AW138" s="102" t="n">
        <v>0</v>
      </c>
      <c r="AX138" s="102" t="n">
        <v>0</v>
      </c>
      <c r="AY138" s="102" t="n">
        <v>0</v>
      </c>
      <c r="AZ138" s="102" t="n">
        <v>0</v>
      </c>
      <c r="BA138" s="102" t="n">
        <v>0</v>
      </c>
      <c r="BB138" s="102" t="n">
        <v>0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0.25</v>
      </c>
      <c r="D139" s="102" t="n">
        <v>0.5</v>
      </c>
      <c r="E139" s="102" t="n">
        <v>0.75</v>
      </c>
      <c r="F139" s="102" t="n">
        <v>1</v>
      </c>
      <c r="G139" s="102" t="n">
        <v>1</v>
      </c>
      <c r="H139" s="102" t="n">
        <v>1</v>
      </c>
      <c r="I139" s="102" t="n">
        <v>1</v>
      </c>
      <c r="J139" s="102" t="n">
        <v>1</v>
      </c>
      <c r="K139" s="102" t="n">
        <v>1</v>
      </c>
      <c r="L139" s="102" t="n">
        <v>1</v>
      </c>
      <c r="M139" s="102" t="n">
        <v>1</v>
      </c>
      <c r="N139" s="102" t="n">
        <v>1</v>
      </c>
      <c r="O139" s="102" t="n">
        <v>1</v>
      </c>
      <c r="P139" s="102" t="n">
        <v>1</v>
      </c>
      <c r="Q139" s="102" t="n">
        <v>1</v>
      </c>
      <c r="R139" s="102" t="n">
        <v>1</v>
      </c>
      <c r="S139" s="102" t="n">
        <v>1</v>
      </c>
      <c r="T139" s="102" t="n">
        <v>1</v>
      </c>
      <c r="U139" s="102" t="n">
        <v>1</v>
      </c>
      <c r="V139" s="102" t="n">
        <v>1</v>
      </c>
      <c r="W139" s="102" t="n">
        <v>0.85</v>
      </c>
      <c r="X139" s="102" t="n">
        <v>0.7</v>
      </c>
      <c r="Y139" s="102" t="n">
        <v>0.55</v>
      </c>
      <c r="Z139" s="102" t="n">
        <v>0.4</v>
      </c>
      <c r="AA139" s="102" t="n">
        <v>0.25</v>
      </c>
      <c r="AB139" s="102" t="n">
        <v>0.2</v>
      </c>
      <c r="AC139" s="102" t="n">
        <v>0.15</v>
      </c>
      <c r="AD139" s="102" t="n">
        <v>0.1</v>
      </c>
      <c r="AE139" s="102" t="n">
        <v>0.05</v>
      </c>
      <c r="AF139" s="102" t="n">
        <v>0</v>
      </c>
      <c r="AG139" s="102" t="n">
        <v>0</v>
      </c>
      <c r="AH139" s="102" t="n">
        <v>0</v>
      </c>
      <c r="AI139" s="102" t="n">
        <v>0</v>
      </c>
      <c r="AJ139" s="102" t="n">
        <v>0</v>
      </c>
      <c r="AK139" s="102" t="n">
        <v>0</v>
      </c>
      <c r="AL139" s="102" t="n">
        <v>0</v>
      </c>
      <c r="AM139" s="102" t="n">
        <v>0</v>
      </c>
      <c r="AN139" s="102" t="n">
        <v>0</v>
      </c>
      <c r="AO139" s="102" t="n">
        <v>0</v>
      </c>
      <c r="AP139" s="102" t="n">
        <v>0</v>
      </c>
      <c r="AQ139" s="102" t="n">
        <v>0</v>
      </c>
      <c r="AR139" s="102" t="n">
        <v>0</v>
      </c>
      <c r="AS139" s="102" t="n">
        <v>0</v>
      </c>
      <c r="AT139" s="102" t="n">
        <v>0</v>
      </c>
      <c r="AU139" s="102" t="n">
        <v>0</v>
      </c>
      <c r="AV139" s="102" t="n">
        <v>0</v>
      </c>
      <c r="AW139" s="102" t="n">
        <v>0</v>
      </c>
      <c r="AX139" s="102" t="n">
        <v>0</v>
      </c>
      <c r="AY139" s="102" t="n">
        <v>0</v>
      </c>
      <c r="AZ139" s="102" t="n">
        <v>0</v>
      </c>
      <c r="BA139" s="102" t="n">
        <v>0</v>
      </c>
      <c r="BB139" s="102" t="n">
        <v>0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0.25</v>
      </c>
      <c r="D140" s="102" t="n">
        <v>0.5</v>
      </c>
      <c r="E140" s="102" t="n">
        <v>0.75</v>
      </c>
      <c r="F140" s="102" t="n">
        <v>1</v>
      </c>
      <c r="G140" s="102" t="n">
        <v>1</v>
      </c>
      <c r="H140" s="102" t="n">
        <v>1</v>
      </c>
      <c r="I140" s="102" t="n">
        <v>1</v>
      </c>
      <c r="J140" s="102" t="n">
        <v>1</v>
      </c>
      <c r="K140" s="102" t="n">
        <v>1</v>
      </c>
      <c r="L140" s="102" t="n">
        <v>1</v>
      </c>
      <c r="M140" s="102" t="n">
        <v>1</v>
      </c>
      <c r="N140" s="102" t="n">
        <v>1</v>
      </c>
      <c r="O140" s="102" t="n">
        <v>1</v>
      </c>
      <c r="P140" s="102" t="n">
        <v>1</v>
      </c>
      <c r="Q140" s="102" t="n">
        <v>1</v>
      </c>
      <c r="R140" s="102" t="n">
        <v>1</v>
      </c>
      <c r="S140" s="102" t="n">
        <v>1</v>
      </c>
      <c r="T140" s="102" t="n">
        <v>1</v>
      </c>
      <c r="U140" s="102" t="n">
        <v>1</v>
      </c>
      <c r="V140" s="102" t="n">
        <v>1</v>
      </c>
      <c r="W140" s="102" t="n">
        <v>0.85</v>
      </c>
      <c r="X140" s="102" t="n">
        <v>0.7</v>
      </c>
      <c r="Y140" s="102" t="n">
        <v>0.55</v>
      </c>
      <c r="Z140" s="102" t="n">
        <v>0.4</v>
      </c>
      <c r="AA140" s="102" t="n">
        <v>0.25</v>
      </c>
      <c r="AB140" s="102" t="n">
        <v>0.2</v>
      </c>
      <c r="AC140" s="102" t="n">
        <v>0.15</v>
      </c>
      <c r="AD140" s="102" t="n">
        <v>0.1</v>
      </c>
      <c r="AE140" s="102" t="n">
        <v>0.05</v>
      </c>
      <c r="AF140" s="102" t="n">
        <v>0</v>
      </c>
      <c r="AG140" s="102" t="n">
        <v>0</v>
      </c>
      <c r="AH140" s="102" t="n">
        <v>0</v>
      </c>
      <c r="AI140" s="102" t="n">
        <v>0</v>
      </c>
      <c r="AJ140" s="102" t="n">
        <v>0</v>
      </c>
      <c r="AK140" s="102" t="n">
        <v>0</v>
      </c>
      <c r="AL140" s="102" t="n">
        <v>0</v>
      </c>
      <c r="AM140" s="102" t="n">
        <v>0</v>
      </c>
      <c r="AN140" s="102" t="n">
        <v>0</v>
      </c>
      <c r="AO140" s="102" t="n">
        <v>0</v>
      </c>
      <c r="AP140" s="102" t="n">
        <v>0</v>
      </c>
      <c r="AQ140" s="102" t="n">
        <v>0</v>
      </c>
      <c r="AR140" s="102" t="n">
        <v>0</v>
      </c>
      <c r="AS140" s="102" t="n">
        <v>0</v>
      </c>
      <c r="AT140" s="102" t="n">
        <v>0</v>
      </c>
      <c r="AU140" s="102" t="n">
        <v>0</v>
      </c>
      <c r="AV140" s="102" t="n">
        <v>0</v>
      </c>
      <c r="AW140" s="102" t="n">
        <v>0</v>
      </c>
      <c r="AX140" s="102" t="n">
        <v>0</v>
      </c>
      <c r="AY140" s="102" t="n">
        <v>0</v>
      </c>
      <c r="AZ140" s="102" t="n">
        <v>0</v>
      </c>
      <c r="BA140" s="102" t="n">
        <v>0</v>
      </c>
      <c r="BB140" s="102" t="n">
        <v>0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0.25</v>
      </c>
      <c r="D141" s="102" t="n">
        <v>0.5</v>
      </c>
      <c r="E141" s="102" t="n">
        <v>0.75</v>
      </c>
      <c r="F141" s="102" t="n">
        <v>1</v>
      </c>
      <c r="G141" s="102" t="n">
        <v>1</v>
      </c>
      <c r="H141" s="102" t="n">
        <v>1</v>
      </c>
      <c r="I141" s="102" t="n">
        <v>1</v>
      </c>
      <c r="J141" s="102" t="n">
        <v>1</v>
      </c>
      <c r="K141" s="102" t="n">
        <v>1</v>
      </c>
      <c r="L141" s="102" t="n">
        <v>1</v>
      </c>
      <c r="M141" s="102" t="n">
        <v>1</v>
      </c>
      <c r="N141" s="102" t="n">
        <v>1</v>
      </c>
      <c r="O141" s="102" t="n">
        <v>1</v>
      </c>
      <c r="P141" s="102" t="n">
        <v>1</v>
      </c>
      <c r="Q141" s="102" t="n">
        <v>1</v>
      </c>
      <c r="R141" s="102" t="n">
        <v>1</v>
      </c>
      <c r="S141" s="102" t="n">
        <v>1</v>
      </c>
      <c r="T141" s="102" t="n">
        <v>1</v>
      </c>
      <c r="U141" s="102" t="n">
        <v>1</v>
      </c>
      <c r="V141" s="102" t="n">
        <v>1</v>
      </c>
      <c r="W141" s="102" t="n">
        <v>0.85</v>
      </c>
      <c r="X141" s="102" t="n">
        <v>0.7</v>
      </c>
      <c r="Y141" s="102" t="n">
        <v>0.55</v>
      </c>
      <c r="Z141" s="102" t="n">
        <v>0.4</v>
      </c>
      <c r="AA141" s="102" t="n">
        <v>0.25</v>
      </c>
      <c r="AB141" s="102" t="n">
        <v>0.2</v>
      </c>
      <c r="AC141" s="102" t="n">
        <v>0.15</v>
      </c>
      <c r="AD141" s="102" t="n">
        <v>0.1</v>
      </c>
      <c r="AE141" s="102" t="n">
        <v>0.05</v>
      </c>
      <c r="AF141" s="102" t="n">
        <v>0</v>
      </c>
      <c r="AG141" s="102" t="n">
        <v>0</v>
      </c>
      <c r="AH141" s="102" t="n">
        <v>0</v>
      </c>
      <c r="AI141" s="102" t="n">
        <v>0</v>
      </c>
      <c r="AJ141" s="102" t="n">
        <v>0</v>
      </c>
      <c r="AK141" s="102" t="n">
        <v>0</v>
      </c>
      <c r="AL141" s="102" t="n">
        <v>0</v>
      </c>
      <c r="AM141" s="102" t="n">
        <v>0</v>
      </c>
      <c r="AN141" s="102" t="n">
        <v>0</v>
      </c>
      <c r="AO141" s="102" t="n">
        <v>0</v>
      </c>
      <c r="AP141" s="102" t="n">
        <v>0</v>
      </c>
      <c r="AQ141" s="102" t="n">
        <v>0</v>
      </c>
      <c r="AR141" s="102" t="n">
        <v>0</v>
      </c>
      <c r="AS141" s="102" t="n">
        <v>0</v>
      </c>
      <c r="AT141" s="102" t="n">
        <v>0</v>
      </c>
      <c r="AU141" s="102" t="n">
        <v>0</v>
      </c>
      <c r="AV141" s="102" t="n">
        <v>0</v>
      </c>
      <c r="AW141" s="102" t="n">
        <v>0</v>
      </c>
      <c r="AX141" s="102" t="n">
        <v>0</v>
      </c>
      <c r="AY141" s="102" t="n">
        <v>0</v>
      </c>
      <c r="AZ141" s="102" t="n">
        <v>0</v>
      </c>
      <c r="BA141" s="102" t="n">
        <v>0</v>
      </c>
      <c r="BB141" s="102" t="n">
        <v>0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0.25</v>
      </c>
      <c r="D142" s="102" t="n">
        <v>0.5</v>
      </c>
      <c r="E142" s="102" t="n">
        <v>0.75</v>
      </c>
      <c r="F142" s="102" t="n">
        <v>1</v>
      </c>
      <c r="G142" s="102" t="n">
        <v>1</v>
      </c>
      <c r="H142" s="102" t="n">
        <v>1</v>
      </c>
      <c r="I142" s="102" t="n">
        <v>1</v>
      </c>
      <c r="J142" s="102" t="n">
        <v>1</v>
      </c>
      <c r="K142" s="102" t="n">
        <v>1</v>
      </c>
      <c r="L142" s="102" t="n">
        <v>1</v>
      </c>
      <c r="M142" s="102" t="n">
        <v>1</v>
      </c>
      <c r="N142" s="102" t="n">
        <v>1</v>
      </c>
      <c r="O142" s="102" t="n">
        <v>1</v>
      </c>
      <c r="P142" s="102" t="n">
        <v>1</v>
      </c>
      <c r="Q142" s="102" t="n">
        <v>1</v>
      </c>
      <c r="R142" s="102" t="n">
        <v>1</v>
      </c>
      <c r="S142" s="102" t="n">
        <v>1</v>
      </c>
      <c r="T142" s="102" t="n">
        <v>1</v>
      </c>
      <c r="U142" s="102" t="n">
        <v>1</v>
      </c>
      <c r="V142" s="102" t="n">
        <v>1</v>
      </c>
      <c r="W142" s="102" t="n">
        <v>0.85</v>
      </c>
      <c r="X142" s="102" t="n">
        <v>0.7</v>
      </c>
      <c r="Y142" s="102" t="n">
        <v>0.55</v>
      </c>
      <c r="Z142" s="102" t="n">
        <v>0.4</v>
      </c>
      <c r="AA142" s="102" t="n">
        <v>0.25</v>
      </c>
      <c r="AB142" s="102" t="n">
        <v>0.2</v>
      </c>
      <c r="AC142" s="102" t="n">
        <v>0.15</v>
      </c>
      <c r="AD142" s="102" t="n">
        <v>0.1</v>
      </c>
      <c r="AE142" s="102" t="n">
        <v>0.05</v>
      </c>
      <c r="AF142" s="102" t="n">
        <v>0</v>
      </c>
      <c r="AG142" s="102" t="n">
        <v>0</v>
      </c>
      <c r="AH142" s="102" t="n">
        <v>0</v>
      </c>
      <c r="AI142" s="102" t="n">
        <v>0</v>
      </c>
      <c r="AJ142" s="102" t="n">
        <v>0</v>
      </c>
      <c r="AK142" s="102" t="n">
        <v>0</v>
      </c>
      <c r="AL142" s="102" t="n">
        <v>0</v>
      </c>
      <c r="AM142" s="102" t="n">
        <v>0</v>
      </c>
      <c r="AN142" s="102" t="n">
        <v>0</v>
      </c>
      <c r="AO142" s="102" t="n">
        <v>0</v>
      </c>
      <c r="AP142" s="102" t="n">
        <v>0</v>
      </c>
      <c r="AQ142" s="102" t="n">
        <v>0</v>
      </c>
      <c r="AR142" s="102" t="n">
        <v>0</v>
      </c>
      <c r="AS142" s="102" t="n">
        <v>0</v>
      </c>
      <c r="AT142" s="102" t="n">
        <v>0</v>
      </c>
      <c r="AU142" s="102" t="n">
        <v>0</v>
      </c>
      <c r="AV142" s="102" t="n">
        <v>0</v>
      </c>
      <c r="AW142" s="102" t="n">
        <v>0</v>
      </c>
      <c r="AX142" s="102" t="n">
        <v>0</v>
      </c>
      <c r="AY142" s="102" t="n">
        <v>0</v>
      </c>
      <c r="AZ142" s="102" t="n">
        <v>0</v>
      </c>
      <c r="BA142" s="102" t="n">
        <v>0</v>
      </c>
      <c r="BB142" s="102" t="n">
        <v>0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0.25</v>
      </c>
      <c r="D143" s="102" t="n">
        <v>0.5</v>
      </c>
      <c r="E143" s="102" t="n">
        <v>0.75</v>
      </c>
      <c r="F143" s="102" t="n">
        <v>1</v>
      </c>
      <c r="G143" s="102" t="n">
        <v>1</v>
      </c>
      <c r="H143" s="102" t="n">
        <v>1</v>
      </c>
      <c r="I143" s="102" t="n">
        <v>1</v>
      </c>
      <c r="J143" s="102" t="n">
        <v>1</v>
      </c>
      <c r="K143" s="102" t="n">
        <v>1</v>
      </c>
      <c r="L143" s="102" t="n">
        <v>1</v>
      </c>
      <c r="M143" s="102" t="n">
        <v>1</v>
      </c>
      <c r="N143" s="102" t="n">
        <v>1</v>
      </c>
      <c r="O143" s="102" t="n">
        <v>1</v>
      </c>
      <c r="P143" s="102" t="n">
        <v>1</v>
      </c>
      <c r="Q143" s="102" t="n">
        <v>1</v>
      </c>
      <c r="R143" s="102" t="n">
        <v>1</v>
      </c>
      <c r="S143" s="102" t="n">
        <v>1</v>
      </c>
      <c r="T143" s="102" t="n">
        <v>1</v>
      </c>
      <c r="U143" s="102" t="n">
        <v>1</v>
      </c>
      <c r="V143" s="102" t="n">
        <v>1</v>
      </c>
      <c r="W143" s="102" t="n">
        <v>0.85</v>
      </c>
      <c r="X143" s="102" t="n">
        <v>0.7</v>
      </c>
      <c r="Y143" s="102" t="n">
        <v>0.55</v>
      </c>
      <c r="Z143" s="102" t="n">
        <v>0.4</v>
      </c>
      <c r="AA143" s="102" t="n">
        <v>0.25</v>
      </c>
      <c r="AB143" s="102" t="n">
        <v>0.2</v>
      </c>
      <c r="AC143" s="102" t="n">
        <v>0.15</v>
      </c>
      <c r="AD143" s="102" t="n">
        <v>0.1</v>
      </c>
      <c r="AE143" s="102" t="n">
        <v>0.05</v>
      </c>
      <c r="AF143" s="102" t="n">
        <v>0</v>
      </c>
      <c r="AG143" s="102" t="n">
        <v>0</v>
      </c>
      <c r="AH143" s="102" t="n">
        <v>0</v>
      </c>
      <c r="AI143" s="102" t="n">
        <v>0</v>
      </c>
      <c r="AJ143" s="102" t="n">
        <v>0</v>
      </c>
      <c r="AK143" s="102" t="n">
        <v>0</v>
      </c>
      <c r="AL143" s="102" t="n">
        <v>0</v>
      </c>
      <c r="AM143" s="102" t="n">
        <v>0</v>
      </c>
      <c r="AN143" s="102" t="n">
        <v>0</v>
      </c>
      <c r="AO143" s="102" t="n">
        <v>0</v>
      </c>
      <c r="AP143" s="102" t="n">
        <v>0</v>
      </c>
      <c r="AQ143" s="102" t="n">
        <v>0</v>
      </c>
      <c r="AR143" s="102" t="n">
        <v>0</v>
      </c>
      <c r="AS143" s="102" t="n">
        <v>0</v>
      </c>
      <c r="AT143" s="102" t="n">
        <v>0</v>
      </c>
      <c r="AU143" s="102" t="n">
        <v>0</v>
      </c>
      <c r="AV143" s="102" t="n">
        <v>0</v>
      </c>
      <c r="AW143" s="102" t="n">
        <v>0</v>
      </c>
      <c r="AX143" s="102" t="n">
        <v>0</v>
      </c>
      <c r="AY143" s="102" t="n">
        <v>0</v>
      </c>
      <c r="AZ143" s="102" t="n">
        <v>0</v>
      </c>
      <c r="BA143" s="102" t="n">
        <v>0</v>
      </c>
      <c r="BB143" s="102" t="n">
        <v>0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0.25</v>
      </c>
      <c r="D144" s="102" t="n">
        <v>0.5</v>
      </c>
      <c r="E144" s="102" t="n">
        <v>0.75</v>
      </c>
      <c r="F144" s="102" t="n">
        <v>1</v>
      </c>
      <c r="G144" s="102" t="n">
        <v>1</v>
      </c>
      <c r="H144" s="102" t="n">
        <v>1</v>
      </c>
      <c r="I144" s="102" t="n">
        <v>1</v>
      </c>
      <c r="J144" s="102" t="n">
        <v>1</v>
      </c>
      <c r="K144" s="102" t="n">
        <v>1</v>
      </c>
      <c r="L144" s="102" t="n">
        <v>1</v>
      </c>
      <c r="M144" s="102" t="n">
        <v>1</v>
      </c>
      <c r="N144" s="102" t="n">
        <v>1</v>
      </c>
      <c r="O144" s="102" t="n">
        <v>1</v>
      </c>
      <c r="P144" s="102" t="n">
        <v>1</v>
      </c>
      <c r="Q144" s="102" t="n">
        <v>1</v>
      </c>
      <c r="R144" s="102" t="n">
        <v>1</v>
      </c>
      <c r="S144" s="102" t="n">
        <v>1</v>
      </c>
      <c r="T144" s="102" t="n">
        <v>1</v>
      </c>
      <c r="U144" s="102" t="n">
        <v>1</v>
      </c>
      <c r="V144" s="102" t="n">
        <v>1</v>
      </c>
      <c r="W144" s="102" t="n">
        <v>0.85</v>
      </c>
      <c r="X144" s="102" t="n">
        <v>0.7</v>
      </c>
      <c r="Y144" s="102" t="n">
        <v>0.55</v>
      </c>
      <c r="Z144" s="102" t="n">
        <v>0.4</v>
      </c>
      <c r="AA144" s="102" t="n">
        <v>0.25</v>
      </c>
      <c r="AB144" s="102" t="n">
        <v>0.2</v>
      </c>
      <c r="AC144" s="102" t="n">
        <v>0.15</v>
      </c>
      <c r="AD144" s="102" t="n">
        <v>0.1</v>
      </c>
      <c r="AE144" s="102" t="n">
        <v>0.05</v>
      </c>
      <c r="AF144" s="102" t="n">
        <v>0</v>
      </c>
      <c r="AG144" s="102" t="n">
        <v>0</v>
      </c>
      <c r="AH144" s="102" t="n">
        <v>0</v>
      </c>
      <c r="AI144" s="102" t="n">
        <v>0</v>
      </c>
      <c r="AJ144" s="102" t="n">
        <v>0</v>
      </c>
      <c r="AK144" s="102" t="n">
        <v>0</v>
      </c>
      <c r="AL144" s="102" t="n">
        <v>0</v>
      </c>
      <c r="AM144" s="102" t="n">
        <v>0</v>
      </c>
      <c r="AN144" s="102" t="n">
        <v>0</v>
      </c>
      <c r="AO144" s="102" t="n">
        <v>0</v>
      </c>
      <c r="AP144" s="102" t="n">
        <v>0</v>
      </c>
      <c r="AQ144" s="102" t="n">
        <v>0</v>
      </c>
      <c r="AR144" s="102" t="n">
        <v>0</v>
      </c>
      <c r="AS144" s="102" t="n">
        <v>0</v>
      </c>
      <c r="AT144" s="102" t="n">
        <v>0</v>
      </c>
      <c r="AU144" s="102" t="n">
        <v>0</v>
      </c>
      <c r="AV144" s="102" t="n">
        <v>0</v>
      </c>
      <c r="AW144" s="102" t="n">
        <v>0</v>
      </c>
      <c r="AX144" s="102" t="n">
        <v>0</v>
      </c>
      <c r="AY144" s="102" t="n">
        <v>0</v>
      </c>
      <c r="AZ144" s="102" t="n">
        <v>0</v>
      </c>
      <c r="BA144" s="102" t="n">
        <v>0</v>
      </c>
      <c r="BB144" s="102" t="n">
        <v>0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0.25</v>
      </c>
      <c r="D145" s="102" t="n">
        <v>0.5</v>
      </c>
      <c r="E145" s="102" t="n">
        <v>0.75</v>
      </c>
      <c r="F145" s="102" t="n">
        <v>1</v>
      </c>
      <c r="G145" s="102" t="n">
        <v>1</v>
      </c>
      <c r="H145" s="102" t="n">
        <v>1</v>
      </c>
      <c r="I145" s="102" t="n">
        <v>1</v>
      </c>
      <c r="J145" s="102" t="n">
        <v>1</v>
      </c>
      <c r="K145" s="102" t="n">
        <v>1</v>
      </c>
      <c r="L145" s="102" t="n">
        <v>1</v>
      </c>
      <c r="M145" s="102" t="n">
        <v>1</v>
      </c>
      <c r="N145" s="102" t="n">
        <v>1</v>
      </c>
      <c r="O145" s="102" t="n">
        <v>1</v>
      </c>
      <c r="P145" s="102" t="n">
        <v>1</v>
      </c>
      <c r="Q145" s="102" t="n">
        <v>1</v>
      </c>
      <c r="R145" s="102" t="n">
        <v>1</v>
      </c>
      <c r="S145" s="102" t="n">
        <v>1</v>
      </c>
      <c r="T145" s="102" t="n">
        <v>1</v>
      </c>
      <c r="U145" s="102" t="n">
        <v>1</v>
      </c>
      <c r="V145" s="102" t="n">
        <v>1</v>
      </c>
      <c r="W145" s="102" t="n">
        <v>0.85</v>
      </c>
      <c r="X145" s="102" t="n">
        <v>0.7</v>
      </c>
      <c r="Y145" s="102" t="n">
        <v>0.55</v>
      </c>
      <c r="Z145" s="102" t="n">
        <v>0.4</v>
      </c>
      <c r="AA145" s="102" t="n">
        <v>0.25</v>
      </c>
      <c r="AB145" s="102" t="n">
        <v>0.2</v>
      </c>
      <c r="AC145" s="102" t="n">
        <v>0.15</v>
      </c>
      <c r="AD145" s="102" t="n">
        <v>0.1</v>
      </c>
      <c r="AE145" s="102" t="n">
        <v>0.05</v>
      </c>
      <c r="AF145" s="102" t="n">
        <v>0</v>
      </c>
      <c r="AG145" s="102" t="n">
        <v>0</v>
      </c>
      <c r="AH145" s="102" t="n">
        <v>0</v>
      </c>
      <c r="AI145" s="102" t="n">
        <v>0</v>
      </c>
      <c r="AJ145" s="102" t="n">
        <v>0</v>
      </c>
      <c r="AK145" s="102" t="n">
        <v>0</v>
      </c>
      <c r="AL145" s="102" t="n">
        <v>0</v>
      </c>
      <c r="AM145" s="102" t="n">
        <v>0</v>
      </c>
      <c r="AN145" s="102" t="n">
        <v>0</v>
      </c>
      <c r="AO145" s="102" t="n">
        <v>0</v>
      </c>
      <c r="AP145" s="102" t="n">
        <v>0</v>
      </c>
      <c r="AQ145" s="102" t="n">
        <v>0</v>
      </c>
      <c r="AR145" s="102" t="n">
        <v>0</v>
      </c>
      <c r="AS145" s="102" t="n">
        <v>0</v>
      </c>
      <c r="AT145" s="102" t="n">
        <v>0</v>
      </c>
      <c r="AU145" s="102" t="n">
        <v>0</v>
      </c>
      <c r="AV145" s="102" t="n">
        <v>0</v>
      </c>
      <c r="AW145" s="102" t="n">
        <v>0</v>
      </c>
      <c r="AX145" s="102" t="n">
        <v>0</v>
      </c>
      <c r="AY145" s="102" t="n">
        <v>0</v>
      </c>
      <c r="AZ145" s="102" t="n">
        <v>0</v>
      </c>
      <c r="BA145" s="102" t="n">
        <v>0</v>
      </c>
      <c r="BB145" s="102" t="n">
        <v>0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0.25</v>
      </c>
      <c r="D146" s="102" t="n">
        <v>0.5</v>
      </c>
      <c r="E146" s="102" t="n">
        <v>0.75</v>
      </c>
      <c r="F146" s="102" t="n">
        <v>1</v>
      </c>
      <c r="G146" s="102" t="n">
        <v>1</v>
      </c>
      <c r="H146" s="102" t="n">
        <v>1</v>
      </c>
      <c r="I146" s="102" t="n">
        <v>1</v>
      </c>
      <c r="J146" s="102" t="n">
        <v>1</v>
      </c>
      <c r="K146" s="102" t="n">
        <v>1</v>
      </c>
      <c r="L146" s="102" t="n">
        <v>1</v>
      </c>
      <c r="M146" s="102" t="n">
        <v>1</v>
      </c>
      <c r="N146" s="102" t="n">
        <v>1</v>
      </c>
      <c r="O146" s="102" t="n">
        <v>1</v>
      </c>
      <c r="P146" s="102" t="n">
        <v>1</v>
      </c>
      <c r="Q146" s="102" t="n">
        <v>1</v>
      </c>
      <c r="R146" s="102" t="n">
        <v>1</v>
      </c>
      <c r="S146" s="102" t="n">
        <v>1</v>
      </c>
      <c r="T146" s="102" t="n">
        <v>1</v>
      </c>
      <c r="U146" s="102" t="n">
        <v>1</v>
      </c>
      <c r="V146" s="102" t="n">
        <v>1</v>
      </c>
      <c r="W146" s="102" t="n">
        <v>0.85</v>
      </c>
      <c r="X146" s="102" t="n">
        <v>0.7</v>
      </c>
      <c r="Y146" s="102" t="n">
        <v>0.55</v>
      </c>
      <c r="Z146" s="102" t="n">
        <v>0.4</v>
      </c>
      <c r="AA146" s="102" t="n">
        <v>0.25</v>
      </c>
      <c r="AB146" s="102" t="n">
        <v>0.2</v>
      </c>
      <c r="AC146" s="102" t="n">
        <v>0.15</v>
      </c>
      <c r="AD146" s="102" t="n">
        <v>0.1</v>
      </c>
      <c r="AE146" s="102" t="n">
        <v>0.05</v>
      </c>
      <c r="AF146" s="102" t="n">
        <v>0</v>
      </c>
      <c r="AG146" s="102" t="n">
        <v>0</v>
      </c>
      <c r="AH146" s="102" t="n">
        <v>0</v>
      </c>
      <c r="AI146" s="102" t="n">
        <v>0</v>
      </c>
      <c r="AJ146" s="102" t="n">
        <v>0</v>
      </c>
      <c r="AK146" s="102" t="n">
        <v>0</v>
      </c>
      <c r="AL146" s="102" t="n">
        <v>0</v>
      </c>
      <c r="AM146" s="102" t="n">
        <v>0</v>
      </c>
      <c r="AN146" s="102" t="n">
        <v>0</v>
      </c>
      <c r="AO146" s="102" t="n">
        <v>0</v>
      </c>
      <c r="AP146" s="102" t="n">
        <v>0</v>
      </c>
      <c r="AQ146" s="102" t="n">
        <v>0</v>
      </c>
      <c r="AR146" s="102" t="n">
        <v>0</v>
      </c>
      <c r="AS146" s="102" t="n">
        <v>0</v>
      </c>
      <c r="AT146" s="102" t="n">
        <v>0</v>
      </c>
      <c r="AU146" s="102" t="n">
        <v>0</v>
      </c>
      <c r="AV146" s="102" t="n">
        <v>0</v>
      </c>
      <c r="AW146" s="102" t="n">
        <v>0</v>
      </c>
      <c r="AX146" s="102" t="n">
        <v>0</v>
      </c>
      <c r="AY146" s="102" t="n">
        <v>0</v>
      </c>
      <c r="AZ146" s="102" t="n">
        <v>0</v>
      </c>
      <c r="BA146" s="102" t="n">
        <v>0</v>
      </c>
      <c r="BB146" s="102" t="n">
        <v>0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0.25</v>
      </c>
      <c r="D147" s="102" t="n">
        <v>0.5</v>
      </c>
      <c r="E147" s="102" t="n">
        <v>0.75</v>
      </c>
      <c r="F147" s="102" t="n">
        <v>1</v>
      </c>
      <c r="G147" s="102" t="n">
        <v>1</v>
      </c>
      <c r="H147" s="102" t="n">
        <v>1</v>
      </c>
      <c r="I147" s="102" t="n">
        <v>1</v>
      </c>
      <c r="J147" s="102" t="n">
        <v>1</v>
      </c>
      <c r="K147" s="102" t="n">
        <v>1</v>
      </c>
      <c r="L147" s="102" t="n">
        <v>1</v>
      </c>
      <c r="M147" s="102" t="n">
        <v>1</v>
      </c>
      <c r="N147" s="102" t="n">
        <v>1</v>
      </c>
      <c r="O147" s="102" t="n">
        <v>1</v>
      </c>
      <c r="P147" s="102" t="n">
        <v>1</v>
      </c>
      <c r="Q147" s="102" t="n">
        <v>1</v>
      </c>
      <c r="R147" s="102" t="n">
        <v>1</v>
      </c>
      <c r="S147" s="102" t="n">
        <v>1</v>
      </c>
      <c r="T147" s="102" t="n">
        <v>1</v>
      </c>
      <c r="U147" s="102" t="n">
        <v>1</v>
      </c>
      <c r="V147" s="102" t="n">
        <v>1</v>
      </c>
      <c r="W147" s="102" t="n">
        <v>0.85</v>
      </c>
      <c r="X147" s="102" t="n">
        <v>0.7</v>
      </c>
      <c r="Y147" s="102" t="n">
        <v>0.55</v>
      </c>
      <c r="Z147" s="102" t="n">
        <v>0.4</v>
      </c>
      <c r="AA147" s="102" t="n">
        <v>0.25</v>
      </c>
      <c r="AB147" s="102" t="n">
        <v>0.2</v>
      </c>
      <c r="AC147" s="102" t="n">
        <v>0.15</v>
      </c>
      <c r="AD147" s="102" t="n">
        <v>0.1</v>
      </c>
      <c r="AE147" s="102" t="n">
        <v>0.05</v>
      </c>
      <c r="AF147" s="102" t="n">
        <v>0</v>
      </c>
      <c r="AG147" s="102" t="n">
        <v>0</v>
      </c>
      <c r="AH147" s="102" t="n">
        <v>0</v>
      </c>
      <c r="AI147" s="102" t="n">
        <v>0</v>
      </c>
      <c r="AJ147" s="102" t="n">
        <v>0</v>
      </c>
      <c r="AK147" s="102" t="n">
        <v>0</v>
      </c>
      <c r="AL147" s="102" t="n">
        <v>0</v>
      </c>
      <c r="AM147" s="102" t="n">
        <v>0</v>
      </c>
      <c r="AN147" s="102" t="n">
        <v>0</v>
      </c>
      <c r="AO147" s="102" t="n">
        <v>0</v>
      </c>
      <c r="AP147" s="102" t="n">
        <v>0</v>
      </c>
      <c r="AQ147" s="102" t="n">
        <v>0</v>
      </c>
      <c r="AR147" s="102" t="n">
        <v>0</v>
      </c>
      <c r="AS147" s="102" t="n">
        <v>0</v>
      </c>
      <c r="AT147" s="102" t="n">
        <v>0</v>
      </c>
      <c r="AU147" s="102" t="n">
        <v>0</v>
      </c>
      <c r="AV147" s="102" t="n">
        <v>0</v>
      </c>
      <c r="AW147" s="102" t="n">
        <v>0</v>
      </c>
      <c r="AX147" s="102" t="n">
        <v>0</v>
      </c>
      <c r="AY147" s="102" t="n">
        <v>0</v>
      </c>
      <c r="AZ147" s="102" t="n">
        <v>0</v>
      </c>
      <c r="BA147" s="102" t="n">
        <v>0</v>
      </c>
      <c r="BB147" s="102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1" width="10.6632653061225"/>
    <col collapsed="false" hidden="false" max="1025" min="2" style="102" width="10.6632653061225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4.5</v>
      </c>
      <c r="H1" s="101" t="n">
        <v>5</v>
      </c>
      <c r="I1" s="101" t="n">
        <v>5.5</v>
      </c>
      <c r="J1" s="101" t="n">
        <v>6</v>
      </c>
      <c r="K1" s="101" t="n">
        <v>7</v>
      </c>
      <c r="L1" s="101" t="n">
        <v>8</v>
      </c>
      <c r="M1" s="101" t="n">
        <v>9</v>
      </c>
      <c r="N1" s="101" t="n">
        <v>10</v>
      </c>
      <c r="O1" s="101" t="n">
        <v>11</v>
      </c>
      <c r="P1" s="101" t="n">
        <v>12</v>
      </c>
      <c r="Q1" s="101" t="n">
        <v>13</v>
      </c>
      <c r="R1" s="101" t="n">
        <v>14</v>
      </c>
      <c r="S1" s="101" t="n">
        <v>14.5</v>
      </c>
      <c r="T1" s="101" t="n">
        <v>15</v>
      </c>
      <c r="U1" s="101" t="n">
        <v>15.5</v>
      </c>
      <c r="V1" s="101" t="n">
        <v>16</v>
      </c>
      <c r="W1" s="101" t="n">
        <v>16.6</v>
      </c>
      <c r="X1" s="101" t="n">
        <v>17.2</v>
      </c>
      <c r="Y1" s="101" t="n">
        <v>17.8</v>
      </c>
      <c r="Z1" s="101" t="n">
        <v>18.4</v>
      </c>
      <c r="AA1" s="101" t="n">
        <v>19</v>
      </c>
      <c r="AB1" s="101" t="n">
        <v>19.2</v>
      </c>
      <c r="AC1" s="101" t="n">
        <v>19.4</v>
      </c>
      <c r="AD1" s="101" t="n">
        <v>19.6</v>
      </c>
      <c r="AE1" s="101" t="n">
        <v>19.8</v>
      </c>
      <c r="AF1" s="101" t="n">
        <v>20</v>
      </c>
      <c r="AG1" s="101" t="n">
        <v>21</v>
      </c>
      <c r="AH1" s="101" t="n">
        <v>22</v>
      </c>
      <c r="AI1" s="101" t="n">
        <v>23</v>
      </c>
      <c r="AJ1" s="101" t="n">
        <v>24</v>
      </c>
      <c r="AK1" s="101" t="n">
        <v>25</v>
      </c>
      <c r="AL1" s="101" t="n">
        <v>26</v>
      </c>
      <c r="AM1" s="101" t="n">
        <v>27</v>
      </c>
      <c r="AN1" s="101" t="n">
        <v>28</v>
      </c>
      <c r="AO1" s="101" t="n">
        <v>29</v>
      </c>
      <c r="AP1" s="101" t="n">
        <v>30</v>
      </c>
      <c r="AQ1" s="101" t="n">
        <v>32.5</v>
      </c>
      <c r="AR1" s="101" t="n">
        <v>35</v>
      </c>
      <c r="AS1" s="101" t="n">
        <v>36</v>
      </c>
      <c r="AT1" s="101" t="n">
        <v>37</v>
      </c>
      <c r="AU1" s="101" t="n">
        <v>38</v>
      </c>
      <c r="AV1" s="101" t="n">
        <v>39</v>
      </c>
      <c r="AW1" s="101" t="n">
        <v>40</v>
      </c>
      <c r="AX1" s="101" t="n">
        <v>41</v>
      </c>
      <c r="AY1" s="101" t="n">
        <v>42</v>
      </c>
      <c r="AZ1" s="101" t="n">
        <v>43</v>
      </c>
      <c r="BA1" s="101" t="n">
        <v>44</v>
      </c>
      <c r="BB1" s="101" t="n">
        <v>45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  <c r="BA2" s="102" t="n">
        <v>0</v>
      </c>
      <c r="BB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  <c r="BA3" s="102" t="n">
        <v>0</v>
      </c>
      <c r="BB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  <c r="BA4" s="102" t="n">
        <v>0</v>
      </c>
      <c r="BB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  <c r="BA5" s="102" t="n">
        <v>0</v>
      </c>
      <c r="BB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  <c r="BA6" s="102" t="n">
        <v>0</v>
      </c>
      <c r="BB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  <c r="BA7" s="102" t="n">
        <v>0</v>
      </c>
      <c r="BB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  <c r="BA8" s="102" t="n">
        <v>0</v>
      </c>
      <c r="BB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  <c r="BA9" s="102" t="n">
        <v>0</v>
      </c>
      <c r="BB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  <c r="BA10" s="102" t="n">
        <v>0</v>
      </c>
      <c r="BB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  <c r="BA11" s="102" t="n">
        <v>0</v>
      </c>
      <c r="BB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  <c r="BA12" s="102" t="n">
        <v>0</v>
      </c>
      <c r="BB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0.125</v>
      </c>
      <c r="H13" s="102" t="n">
        <v>0.25</v>
      </c>
      <c r="I13" s="102" t="n">
        <v>0.375</v>
      </c>
      <c r="J13" s="102" t="n">
        <v>0.5</v>
      </c>
      <c r="K13" s="102" t="n">
        <v>0.55</v>
      </c>
      <c r="L13" s="102" t="n">
        <v>0.6</v>
      </c>
      <c r="M13" s="102" t="n">
        <v>0.7</v>
      </c>
      <c r="N13" s="102" t="n">
        <v>0.8</v>
      </c>
      <c r="O13" s="102" t="n">
        <v>0.95</v>
      </c>
      <c r="P13" s="102" t="n">
        <v>1.1</v>
      </c>
      <c r="Q13" s="102" t="n">
        <v>1.1</v>
      </c>
      <c r="R13" s="102" t="n">
        <v>1.1</v>
      </c>
      <c r="S13" s="102" t="n">
        <v>1.1</v>
      </c>
      <c r="T13" s="102" t="n">
        <v>1.1</v>
      </c>
      <c r="U13" s="102" t="n">
        <v>1.1</v>
      </c>
      <c r="V13" s="102" t="n">
        <v>1.1</v>
      </c>
      <c r="W13" s="102" t="n">
        <v>1.1</v>
      </c>
      <c r="X13" s="102" t="n">
        <v>1.1</v>
      </c>
      <c r="Y13" s="102" t="n">
        <v>1.1</v>
      </c>
      <c r="Z13" s="102" t="n">
        <v>1.1</v>
      </c>
      <c r="AA13" s="102" t="n">
        <v>1.1</v>
      </c>
      <c r="AB13" s="102" t="n">
        <v>1.1</v>
      </c>
      <c r="AC13" s="102" t="n">
        <v>1.1</v>
      </c>
      <c r="AD13" s="102" t="n">
        <v>1.1</v>
      </c>
      <c r="AE13" s="102" t="n">
        <v>1.1</v>
      </c>
      <c r="AF13" s="102" t="n">
        <v>1.1</v>
      </c>
      <c r="AG13" s="102" t="n">
        <v>1.04</v>
      </c>
      <c r="AH13" s="102" t="n">
        <v>0.98</v>
      </c>
      <c r="AI13" s="102" t="n">
        <v>0.92</v>
      </c>
      <c r="AJ13" s="102" t="n">
        <v>0.86</v>
      </c>
      <c r="AK13" s="102" t="n">
        <v>0.8</v>
      </c>
      <c r="AL13" s="102" t="n">
        <v>0.64</v>
      </c>
      <c r="AM13" s="102" t="n">
        <v>0.48</v>
      </c>
      <c r="AN13" s="102" t="n">
        <v>0.32</v>
      </c>
      <c r="AO13" s="102" t="n">
        <v>0.16</v>
      </c>
      <c r="AP13" s="102" t="n">
        <v>0</v>
      </c>
      <c r="AQ13" s="102" t="n">
        <v>0</v>
      </c>
      <c r="AR13" s="102" t="n">
        <v>0</v>
      </c>
      <c r="AS13" s="102" t="n">
        <v>0</v>
      </c>
      <c r="AT13" s="102" t="n">
        <v>0</v>
      </c>
      <c r="AU13" s="102" t="n">
        <v>0</v>
      </c>
      <c r="AV13" s="102" t="n">
        <v>0</v>
      </c>
      <c r="AW13" s="102" t="n">
        <v>0</v>
      </c>
      <c r="AX13" s="102" t="n">
        <v>0</v>
      </c>
      <c r="AY13" s="102" t="n">
        <v>0</v>
      </c>
      <c r="AZ13" s="102" t="n">
        <v>0</v>
      </c>
      <c r="BA13" s="102" t="n">
        <v>0</v>
      </c>
      <c r="BB13" s="102" t="n">
        <v>0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0.25</v>
      </c>
      <c r="H14" s="102" t="n">
        <v>0.5</v>
      </c>
      <c r="I14" s="102" t="n">
        <v>0.75</v>
      </c>
      <c r="J14" s="102" t="n">
        <v>1</v>
      </c>
      <c r="K14" s="102" t="n">
        <v>1.1</v>
      </c>
      <c r="L14" s="102" t="n">
        <v>1.2</v>
      </c>
      <c r="M14" s="102" t="n">
        <v>1.4</v>
      </c>
      <c r="N14" s="102" t="n">
        <v>1.6</v>
      </c>
      <c r="O14" s="102" t="n">
        <v>1.9</v>
      </c>
      <c r="P14" s="102" t="n">
        <v>2.2</v>
      </c>
      <c r="Q14" s="102" t="n">
        <v>2.2</v>
      </c>
      <c r="R14" s="102" t="n">
        <v>2.2</v>
      </c>
      <c r="S14" s="102" t="n">
        <v>2.2</v>
      </c>
      <c r="T14" s="102" t="n">
        <v>2.2</v>
      </c>
      <c r="U14" s="102" t="n">
        <v>2.2</v>
      </c>
      <c r="V14" s="102" t="n">
        <v>2.2</v>
      </c>
      <c r="W14" s="102" t="n">
        <v>2.2</v>
      </c>
      <c r="X14" s="102" t="n">
        <v>2.2</v>
      </c>
      <c r="Y14" s="102" t="n">
        <v>2.2</v>
      </c>
      <c r="Z14" s="102" t="n">
        <v>2.2</v>
      </c>
      <c r="AA14" s="102" t="n">
        <v>2.2</v>
      </c>
      <c r="AB14" s="102" t="n">
        <v>2.2</v>
      </c>
      <c r="AC14" s="102" t="n">
        <v>2.2</v>
      </c>
      <c r="AD14" s="102" t="n">
        <v>2.2</v>
      </c>
      <c r="AE14" s="102" t="n">
        <v>2.2</v>
      </c>
      <c r="AF14" s="102" t="n">
        <v>2.2</v>
      </c>
      <c r="AG14" s="102" t="n">
        <v>2.08</v>
      </c>
      <c r="AH14" s="102" t="n">
        <v>1.96</v>
      </c>
      <c r="AI14" s="102" t="n">
        <v>1.84</v>
      </c>
      <c r="AJ14" s="102" t="n">
        <v>1.72</v>
      </c>
      <c r="AK14" s="102" t="n">
        <v>1.6</v>
      </c>
      <c r="AL14" s="102" t="n">
        <v>1.28</v>
      </c>
      <c r="AM14" s="102" t="n">
        <v>0.96</v>
      </c>
      <c r="AN14" s="102" t="n">
        <v>0.64</v>
      </c>
      <c r="AO14" s="102" t="n">
        <v>0.32</v>
      </c>
      <c r="AP14" s="102" t="n">
        <v>0</v>
      </c>
      <c r="AQ14" s="102" t="n">
        <v>0</v>
      </c>
      <c r="AR14" s="102" t="n">
        <v>0</v>
      </c>
      <c r="AS14" s="102" t="n">
        <v>0</v>
      </c>
      <c r="AT14" s="102" t="n">
        <v>0</v>
      </c>
      <c r="AU14" s="102" t="n">
        <v>0</v>
      </c>
      <c r="AV14" s="102" t="n">
        <v>0</v>
      </c>
      <c r="AW14" s="102" t="n">
        <v>0</v>
      </c>
      <c r="AX14" s="102" t="n">
        <v>0</v>
      </c>
      <c r="AY14" s="102" t="n">
        <v>0</v>
      </c>
      <c r="AZ14" s="102" t="n">
        <v>0</v>
      </c>
      <c r="BA14" s="102" t="n">
        <v>0</v>
      </c>
      <c r="BB14" s="102" t="n">
        <v>0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0.375</v>
      </c>
      <c r="H15" s="102" t="n">
        <v>0.75</v>
      </c>
      <c r="I15" s="102" t="n">
        <v>1.125</v>
      </c>
      <c r="J15" s="102" t="n">
        <v>1.5</v>
      </c>
      <c r="K15" s="102" t="n">
        <v>1.65</v>
      </c>
      <c r="L15" s="102" t="n">
        <v>1.8</v>
      </c>
      <c r="M15" s="102" t="n">
        <v>2.1</v>
      </c>
      <c r="N15" s="102" t="n">
        <v>2.4</v>
      </c>
      <c r="O15" s="102" t="n">
        <v>2.85</v>
      </c>
      <c r="P15" s="102" t="n">
        <v>3.3</v>
      </c>
      <c r="Q15" s="102" t="n">
        <v>3.3</v>
      </c>
      <c r="R15" s="102" t="n">
        <v>3.3</v>
      </c>
      <c r="S15" s="102" t="n">
        <v>3.3</v>
      </c>
      <c r="T15" s="102" t="n">
        <v>3.3</v>
      </c>
      <c r="U15" s="102" t="n">
        <v>3.3</v>
      </c>
      <c r="V15" s="102" t="n">
        <v>3.3</v>
      </c>
      <c r="W15" s="102" t="n">
        <v>3.3</v>
      </c>
      <c r="X15" s="102" t="n">
        <v>3.3</v>
      </c>
      <c r="Y15" s="102" t="n">
        <v>3.3</v>
      </c>
      <c r="Z15" s="102" t="n">
        <v>3.3</v>
      </c>
      <c r="AA15" s="102" t="n">
        <v>3.3</v>
      </c>
      <c r="AB15" s="102" t="n">
        <v>3.3</v>
      </c>
      <c r="AC15" s="102" t="n">
        <v>3.3</v>
      </c>
      <c r="AD15" s="102" t="n">
        <v>3.3</v>
      </c>
      <c r="AE15" s="102" t="n">
        <v>3.3</v>
      </c>
      <c r="AF15" s="102" t="n">
        <v>3.3</v>
      </c>
      <c r="AG15" s="102" t="n">
        <v>3.12</v>
      </c>
      <c r="AH15" s="102" t="n">
        <v>2.94</v>
      </c>
      <c r="AI15" s="102" t="n">
        <v>2.76</v>
      </c>
      <c r="AJ15" s="102" t="n">
        <v>2.58</v>
      </c>
      <c r="AK15" s="102" t="n">
        <v>2.4</v>
      </c>
      <c r="AL15" s="102" t="n">
        <v>1.92</v>
      </c>
      <c r="AM15" s="102" t="n">
        <v>1.44</v>
      </c>
      <c r="AN15" s="102" t="n">
        <v>0.96</v>
      </c>
      <c r="AO15" s="102" t="n">
        <v>0.48</v>
      </c>
      <c r="AP15" s="102" t="n">
        <v>0</v>
      </c>
      <c r="AQ15" s="102" t="n">
        <v>0</v>
      </c>
      <c r="AR15" s="102" t="n">
        <v>0</v>
      </c>
      <c r="AS15" s="102" t="n">
        <v>0</v>
      </c>
      <c r="AT15" s="102" t="n">
        <v>0</v>
      </c>
      <c r="AU15" s="102" t="n">
        <v>0</v>
      </c>
      <c r="AV15" s="102" t="n">
        <v>0</v>
      </c>
      <c r="AW15" s="102" t="n">
        <v>0</v>
      </c>
      <c r="AX15" s="102" t="n">
        <v>0</v>
      </c>
      <c r="AY15" s="102" t="n">
        <v>0</v>
      </c>
      <c r="AZ15" s="102" t="n">
        <v>0</v>
      </c>
      <c r="BA15" s="102" t="n">
        <v>0</v>
      </c>
      <c r="BB15" s="102" t="n">
        <v>0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0.5</v>
      </c>
      <c r="H16" s="102" t="n">
        <v>1</v>
      </c>
      <c r="I16" s="102" t="n">
        <v>1.5</v>
      </c>
      <c r="J16" s="102" t="n">
        <v>2</v>
      </c>
      <c r="K16" s="102" t="n">
        <v>2.2</v>
      </c>
      <c r="L16" s="102" t="n">
        <v>2.4</v>
      </c>
      <c r="M16" s="102" t="n">
        <v>2.8</v>
      </c>
      <c r="N16" s="102" t="n">
        <v>3.2</v>
      </c>
      <c r="O16" s="102" t="n">
        <v>3.8</v>
      </c>
      <c r="P16" s="102" t="n">
        <v>4.4</v>
      </c>
      <c r="Q16" s="102" t="n">
        <v>4.4</v>
      </c>
      <c r="R16" s="102" t="n">
        <v>4.4</v>
      </c>
      <c r="S16" s="102" t="n">
        <v>4.4</v>
      </c>
      <c r="T16" s="102" t="n">
        <v>4.4</v>
      </c>
      <c r="U16" s="102" t="n">
        <v>4.4</v>
      </c>
      <c r="V16" s="102" t="n">
        <v>4.4</v>
      </c>
      <c r="W16" s="102" t="n">
        <v>4.4</v>
      </c>
      <c r="X16" s="102" t="n">
        <v>4.4</v>
      </c>
      <c r="Y16" s="102" t="n">
        <v>4.4</v>
      </c>
      <c r="Z16" s="102" t="n">
        <v>4.4</v>
      </c>
      <c r="AA16" s="102" t="n">
        <v>4.4</v>
      </c>
      <c r="AB16" s="102" t="n">
        <v>4.4</v>
      </c>
      <c r="AC16" s="102" t="n">
        <v>4.4</v>
      </c>
      <c r="AD16" s="102" t="n">
        <v>4.4</v>
      </c>
      <c r="AE16" s="102" t="n">
        <v>4.4</v>
      </c>
      <c r="AF16" s="102" t="n">
        <v>4.4</v>
      </c>
      <c r="AG16" s="102" t="n">
        <v>4.16</v>
      </c>
      <c r="AH16" s="102" t="n">
        <v>3.92</v>
      </c>
      <c r="AI16" s="102" t="n">
        <v>3.68</v>
      </c>
      <c r="AJ16" s="102" t="n">
        <v>3.44</v>
      </c>
      <c r="AK16" s="102" t="n">
        <v>3.2</v>
      </c>
      <c r="AL16" s="102" t="n">
        <v>2.56</v>
      </c>
      <c r="AM16" s="102" t="n">
        <v>1.92</v>
      </c>
      <c r="AN16" s="102" t="n">
        <v>1.28</v>
      </c>
      <c r="AO16" s="102" t="n">
        <v>0.64</v>
      </c>
      <c r="AP16" s="102" t="n">
        <v>0</v>
      </c>
      <c r="AQ16" s="102" t="n">
        <v>0</v>
      </c>
      <c r="AR16" s="102" t="n">
        <v>0</v>
      </c>
      <c r="AS16" s="102" t="n">
        <v>0</v>
      </c>
      <c r="AT16" s="102" t="n">
        <v>0</v>
      </c>
      <c r="AU16" s="102" t="n">
        <v>0</v>
      </c>
      <c r="AV16" s="102" t="n">
        <v>0</v>
      </c>
      <c r="AW16" s="102" t="n">
        <v>0</v>
      </c>
      <c r="AX16" s="102" t="n">
        <v>0</v>
      </c>
      <c r="AY16" s="102" t="n">
        <v>0</v>
      </c>
      <c r="AZ16" s="102" t="n">
        <v>0</v>
      </c>
      <c r="BA16" s="102" t="n">
        <v>0</v>
      </c>
      <c r="BB16" s="102" t="n">
        <v>0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0.625</v>
      </c>
      <c r="H17" s="102" t="n">
        <v>1.25</v>
      </c>
      <c r="I17" s="102" t="n">
        <v>1.875</v>
      </c>
      <c r="J17" s="102" t="n">
        <v>2.5</v>
      </c>
      <c r="K17" s="102" t="n">
        <v>2.75</v>
      </c>
      <c r="L17" s="102" t="n">
        <v>3</v>
      </c>
      <c r="M17" s="102" t="n">
        <v>3.5</v>
      </c>
      <c r="N17" s="102" t="n">
        <v>4</v>
      </c>
      <c r="O17" s="102" t="n">
        <v>4.75</v>
      </c>
      <c r="P17" s="102" t="n">
        <v>5.5</v>
      </c>
      <c r="Q17" s="102" t="n">
        <v>5.5</v>
      </c>
      <c r="R17" s="102" t="n">
        <v>5.5</v>
      </c>
      <c r="S17" s="102" t="n">
        <v>5.5</v>
      </c>
      <c r="T17" s="102" t="n">
        <v>5.5</v>
      </c>
      <c r="U17" s="102" t="n">
        <v>5.5</v>
      </c>
      <c r="V17" s="102" t="n">
        <v>5.5</v>
      </c>
      <c r="W17" s="102" t="n">
        <v>5.5</v>
      </c>
      <c r="X17" s="102" t="n">
        <v>5.5</v>
      </c>
      <c r="Y17" s="102" t="n">
        <v>5.5</v>
      </c>
      <c r="Z17" s="102" t="n">
        <v>5.5</v>
      </c>
      <c r="AA17" s="102" t="n">
        <v>5.5</v>
      </c>
      <c r="AB17" s="102" t="n">
        <v>5.5</v>
      </c>
      <c r="AC17" s="102" t="n">
        <v>5.5</v>
      </c>
      <c r="AD17" s="102" t="n">
        <v>5.5</v>
      </c>
      <c r="AE17" s="102" t="n">
        <v>5.5</v>
      </c>
      <c r="AF17" s="102" t="n">
        <v>5.5</v>
      </c>
      <c r="AG17" s="102" t="n">
        <v>5.2</v>
      </c>
      <c r="AH17" s="102" t="n">
        <v>4.9</v>
      </c>
      <c r="AI17" s="102" t="n">
        <v>4.6</v>
      </c>
      <c r="AJ17" s="102" t="n">
        <v>4.3</v>
      </c>
      <c r="AK17" s="102" t="n">
        <v>4</v>
      </c>
      <c r="AL17" s="102" t="n">
        <v>3.2</v>
      </c>
      <c r="AM17" s="102" t="n">
        <v>2.4</v>
      </c>
      <c r="AN17" s="102" t="n">
        <v>1.6</v>
      </c>
      <c r="AO17" s="102" t="n">
        <v>0.8</v>
      </c>
      <c r="AP17" s="102" t="n">
        <v>0</v>
      </c>
      <c r="AQ17" s="102" t="n">
        <v>0</v>
      </c>
      <c r="AR17" s="102" t="n">
        <v>0</v>
      </c>
      <c r="AS17" s="102" t="n">
        <v>0</v>
      </c>
      <c r="AT17" s="102" t="n">
        <v>0</v>
      </c>
      <c r="AU17" s="102" t="n">
        <v>0</v>
      </c>
      <c r="AV17" s="102" t="n">
        <v>0</v>
      </c>
      <c r="AW17" s="102" t="n">
        <v>0</v>
      </c>
      <c r="AX17" s="102" t="n">
        <v>0</v>
      </c>
      <c r="AY17" s="102" t="n">
        <v>0</v>
      </c>
      <c r="AZ17" s="102" t="n">
        <v>0</v>
      </c>
      <c r="BA17" s="102" t="n">
        <v>0</v>
      </c>
      <c r="BB17" s="102" t="n">
        <v>0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0.0375</v>
      </c>
      <c r="D18" s="102" t="n">
        <v>0.075</v>
      </c>
      <c r="E18" s="102" t="n">
        <v>0.1125</v>
      </c>
      <c r="F18" s="102" t="n">
        <v>0.15</v>
      </c>
      <c r="G18" s="102" t="n">
        <v>0.7375</v>
      </c>
      <c r="H18" s="102" t="n">
        <v>1.325</v>
      </c>
      <c r="I18" s="102" t="n">
        <v>1.9125</v>
      </c>
      <c r="J18" s="102" t="n">
        <v>2.5</v>
      </c>
      <c r="K18" s="102" t="n">
        <v>2.775</v>
      </c>
      <c r="L18" s="102" t="n">
        <v>3.05</v>
      </c>
      <c r="M18" s="102" t="n">
        <v>3.55</v>
      </c>
      <c r="N18" s="102" t="n">
        <v>4.05</v>
      </c>
      <c r="O18" s="102" t="n">
        <v>4.8</v>
      </c>
      <c r="P18" s="102" t="n">
        <v>5.55</v>
      </c>
      <c r="Q18" s="102" t="n">
        <v>5.6</v>
      </c>
      <c r="R18" s="102" t="n">
        <v>5.65</v>
      </c>
      <c r="S18" s="102" t="n">
        <v>5.65</v>
      </c>
      <c r="T18" s="102" t="n">
        <v>5.65</v>
      </c>
      <c r="U18" s="102" t="n">
        <v>5.65</v>
      </c>
      <c r="V18" s="102" t="n">
        <v>5.65</v>
      </c>
      <c r="W18" s="102" t="n">
        <v>5.665</v>
      </c>
      <c r="X18" s="102" t="n">
        <v>5.68</v>
      </c>
      <c r="Y18" s="102" t="n">
        <v>5.695</v>
      </c>
      <c r="Z18" s="102" t="n">
        <v>5.71</v>
      </c>
      <c r="AA18" s="102" t="n">
        <v>5.725</v>
      </c>
      <c r="AB18" s="102" t="n">
        <v>5.73</v>
      </c>
      <c r="AC18" s="102" t="n">
        <v>5.735</v>
      </c>
      <c r="AD18" s="102" t="n">
        <v>5.74</v>
      </c>
      <c r="AE18" s="102" t="n">
        <v>5.745</v>
      </c>
      <c r="AF18" s="102" t="n">
        <v>5.75</v>
      </c>
      <c r="AG18" s="102" t="n">
        <v>5.46</v>
      </c>
      <c r="AH18" s="102" t="n">
        <v>5.17</v>
      </c>
      <c r="AI18" s="102" t="n">
        <v>4.88</v>
      </c>
      <c r="AJ18" s="102" t="n">
        <v>4.59</v>
      </c>
      <c r="AK18" s="102" t="n">
        <v>4.3</v>
      </c>
      <c r="AL18" s="102" t="n">
        <v>3.44</v>
      </c>
      <c r="AM18" s="102" t="n">
        <v>2.58</v>
      </c>
      <c r="AN18" s="102" t="n">
        <v>1.72</v>
      </c>
      <c r="AO18" s="102" t="n">
        <v>0.86</v>
      </c>
      <c r="AP18" s="102" t="n">
        <v>0</v>
      </c>
      <c r="AQ18" s="102" t="n">
        <v>0</v>
      </c>
      <c r="AR18" s="102" t="n">
        <v>0</v>
      </c>
      <c r="AS18" s="102" t="n">
        <v>0</v>
      </c>
      <c r="AT18" s="102" t="n">
        <v>0</v>
      </c>
      <c r="AU18" s="102" t="n">
        <v>0</v>
      </c>
      <c r="AV18" s="102" t="n">
        <v>0</v>
      </c>
      <c r="AW18" s="102" t="n">
        <v>0</v>
      </c>
      <c r="AX18" s="102" t="n">
        <v>0</v>
      </c>
      <c r="AY18" s="102" t="n">
        <v>0</v>
      </c>
      <c r="AZ18" s="102" t="n">
        <v>0</v>
      </c>
      <c r="BA18" s="102" t="n">
        <v>0</v>
      </c>
      <c r="BB18" s="102" t="n">
        <v>0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0.075</v>
      </c>
      <c r="D19" s="102" t="n">
        <v>0.15</v>
      </c>
      <c r="E19" s="102" t="n">
        <v>0.225</v>
      </c>
      <c r="F19" s="102" t="n">
        <v>0.3</v>
      </c>
      <c r="G19" s="102" t="n">
        <v>0.85</v>
      </c>
      <c r="H19" s="102" t="n">
        <v>1.4</v>
      </c>
      <c r="I19" s="102" t="n">
        <v>1.95</v>
      </c>
      <c r="J19" s="102" t="n">
        <v>2.5</v>
      </c>
      <c r="K19" s="102" t="n">
        <v>2.8</v>
      </c>
      <c r="L19" s="102" t="n">
        <v>3.1</v>
      </c>
      <c r="M19" s="102" t="n">
        <v>3.6</v>
      </c>
      <c r="N19" s="102" t="n">
        <v>4.1</v>
      </c>
      <c r="O19" s="102" t="n">
        <v>4.85</v>
      </c>
      <c r="P19" s="102" t="n">
        <v>5.6</v>
      </c>
      <c r="Q19" s="102" t="n">
        <v>5.7</v>
      </c>
      <c r="R19" s="102" t="n">
        <v>5.8</v>
      </c>
      <c r="S19" s="102" t="n">
        <v>5.8</v>
      </c>
      <c r="T19" s="102" t="n">
        <v>5.8</v>
      </c>
      <c r="U19" s="102" t="n">
        <v>5.8</v>
      </c>
      <c r="V19" s="102" t="n">
        <v>5.8</v>
      </c>
      <c r="W19" s="102" t="n">
        <v>5.83</v>
      </c>
      <c r="X19" s="102" t="n">
        <v>5.86</v>
      </c>
      <c r="Y19" s="102" t="n">
        <v>5.89</v>
      </c>
      <c r="Z19" s="102" t="n">
        <v>5.92</v>
      </c>
      <c r="AA19" s="102" t="n">
        <v>5.95</v>
      </c>
      <c r="AB19" s="102" t="n">
        <v>5.96</v>
      </c>
      <c r="AC19" s="102" t="n">
        <v>5.97</v>
      </c>
      <c r="AD19" s="102" t="n">
        <v>5.98</v>
      </c>
      <c r="AE19" s="102" t="n">
        <v>5.99</v>
      </c>
      <c r="AF19" s="102" t="n">
        <v>6</v>
      </c>
      <c r="AG19" s="102" t="n">
        <v>5.72</v>
      </c>
      <c r="AH19" s="102" t="n">
        <v>5.44</v>
      </c>
      <c r="AI19" s="102" t="n">
        <v>5.16</v>
      </c>
      <c r="AJ19" s="102" t="n">
        <v>4.88</v>
      </c>
      <c r="AK19" s="102" t="n">
        <v>4.6</v>
      </c>
      <c r="AL19" s="102" t="n">
        <v>3.68</v>
      </c>
      <c r="AM19" s="102" t="n">
        <v>2.76</v>
      </c>
      <c r="AN19" s="102" t="n">
        <v>1.84</v>
      </c>
      <c r="AO19" s="102" t="n">
        <v>0.92</v>
      </c>
      <c r="AP19" s="102" t="n">
        <v>0</v>
      </c>
      <c r="AQ19" s="102" t="n">
        <v>0</v>
      </c>
      <c r="AR19" s="102" t="n">
        <v>0</v>
      </c>
      <c r="AS19" s="102" t="n">
        <v>0</v>
      </c>
      <c r="AT19" s="102" t="n">
        <v>0</v>
      </c>
      <c r="AU19" s="102" t="n">
        <v>0</v>
      </c>
      <c r="AV19" s="102" t="n">
        <v>0</v>
      </c>
      <c r="AW19" s="102" t="n">
        <v>0</v>
      </c>
      <c r="AX19" s="102" t="n">
        <v>0</v>
      </c>
      <c r="AY19" s="102" t="n">
        <v>0</v>
      </c>
      <c r="AZ19" s="102" t="n">
        <v>0</v>
      </c>
      <c r="BA19" s="102" t="n">
        <v>0</v>
      </c>
      <c r="BB19" s="102" t="n">
        <v>0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0.1125</v>
      </c>
      <c r="D20" s="102" t="n">
        <v>0.225</v>
      </c>
      <c r="E20" s="102" t="n">
        <v>0.3375</v>
      </c>
      <c r="F20" s="102" t="n">
        <v>0.45</v>
      </c>
      <c r="G20" s="102" t="n">
        <v>0.9625</v>
      </c>
      <c r="H20" s="102" t="n">
        <v>1.475</v>
      </c>
      <c r="I20" s="102" t="n">
        <v>1.9875</v>
      </c>
      <c r="J20" s="102" t="n">
        <v>2.5</v>
      </c>
      <c r="K20" s="102" t="n">
        <v>2.825</v>
      </c>
      <c r="L20" s="102" t="n">
        <v>3.15</v>
      </c>
      <c r="M20" s="102" t="n">
        <v>3.65</v>
      </c>
      <c r="N20" s="102" t="n">
        <v>4.15</v>
      </c>
      <c r="O20" s="102" t="n">
        <v>4.9</v>
      </c>
      <c r="P20" s="102" t="n">
        <v>5.65</v>
      </c>
      <c r="Q20" s="102" t="n">
        <v>5.8</v>
      </c>
      <c r="R20" s="102" t="n">
        <v>5.95</v>
      </c>
      <c r="S20" s="102" t="n">
        <v>5.95</v>
      </c>
      <c r="T20" s="102" t="n">
        <v>5.95</v>
      </c>
      <c r="U20" s="102" t="n">
        <v>5.95</v>
      </c>
      <c r="V20" s="102" t="n">
        <v>5.95</v>
      </c>
      <c r="W20" s="102" t="n">
        <v>5.995</v>
      </c>
      <c r="X20" s="102" t="n">
        <v>6.04</v>
      </c>
      <c r="Y20" s="102" t="n">
        <v>6.085</v>
      </c>
      <c r="Z20" s="102" t="n">
        <v>6.13</v>
      </c>
      <c r="AA20" s="102" t="n">
        <v>6.175</v>
      </c>
      <c r="AB20" s="102" t="n">
        <v>6.19</v>
      </c>
      <c r="AC20" s="102" t="n">
        <v>6.205</v>
      </c>
      <c r="AD20" s="102" t="n">
        <v>6.22</v>
      </c>
      <c r="AE20" s="102" t="n">
        <v>6.235</v>
      </c>
      <c r="AF20" s="102" t="n">
        <v>6.25</v>
      </c>
      <c r="AG20" s="102" t="n">
        <v>5.98</v>
      </c>
      <c r="AH20" s="102" t="n">
        <v>5.71</v>
      </c>
      <c r="AI20" s="102" t="n">
        <v>5.44</v>
      </c>
      <c r="AJ20" s="102" t="n">
        <v>5.17</v>
      </c>
      <c r="AK20" s="102" t="n">
        <v>4.9</v>
      </c>
      <c r="AL20" s="102" t="n">
        <v>3.92</v>
      </c>
      <c r="AM20" s="102" t="n">
        <v>2.94</v>
      </c>
      <c r="AN20" s="102" t="n">
        <v>1.96</v>
      </c>
      <c r="AO20" s="102" t="n">
        <v>0.98</v>
      </c>
      <c r="AP20" s="102" t="n">
        <v>0</v>
      </c>
      <c r="AQ20" s="102" t="n">
        <v>0</v>
      </c>
      <c r="AR20" s="102" t="n">
        <v>0</v>
      </c>
      <c r="AS20" s="102" t="n">
        <v>0</v>
      </c>
      <c r="AT20" s="102" t="n">
        <v>0</v>
      </c>
      <c r="AU20" s="102" t="n">
        <v>0</v>
      </c>
      <c r="AV20" s="102" t="n">
        <v>0</v>
      </c>
      <c r="AW20" s="102" t="n">
        <v>0</v>
      </c>
      <c r="AX20" s="102" t="n">
        <v>0</v>
      </c>
      <c r="AY20" s="102" t="n">
        <v>0</v>
      </c>
      <c r="AZ20" s="102" t="n">
        <v>0</v>
      </c>
      <c r="BA20" s="102" t="n">
        <v>0</v>
      </c>
      <c r="BB20" s="102" t="n">
        <v>0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0.15</v>
      </c>
      <c r="D21" s="102" t="n">
        <v>0.3</v>
      </c>
      <c r="E21" s="102" t="n">
        <v>0.45</v>
      </c>
      <c r="F21" s="102" t="n">
        <v>0.6</v>
      </c>
      <c r="G21" s="102" t="n">
        <v>1.075</v>
      </c>
      <c r="H21" s="102" t="n">
        <v>1.55</v>
      </c>
      <c r="I21" s="102" t="n">
        <v>2.025</v>
      </c>
      <c r="J21" s="102" t="n">
        <v>2.5</v>
      </c>
      <c r="K21" s="102" t="n">
        <v>2.85</v>
      </c>
      <c r="L21" s="102" t="n">
        <v>3.2</v>
      </c>
      <c r="M21" s="102" t="n">
        <v>3.7</v>
      </c>
      <c r="N21" s="102" t="n">
        <v>4.2</v>
      </c>
      <c r="O21" s="102" t="n">
        <v>4.95</v>
      </c>
      <c r="P21" s="102" t="n">
        <v>5.7</v>
      </c>
      <c r="Q21" s="102" t="n">
        <v>5.9</v>
      </c>
      <c r="R21" s="102" t="n">
        <v>6.1</v>
      </c>
      <c r="S21" s="102" t="n">
        <v>6.1</v>
      </c>
      <c r="T21" s="102" t="n">
        <v>6.1</v>
      </c>
      <c r="U21" s="102" t="n">
        <v>6.1</v>
      </c>
      <c r="V21" s="102" t="n">
        <v>6.1</v>
      </c>
      <c r="W21" s="102" t="n">
        <v>6.16</v>
      </c>
      <c r="X21" s="102" t="n">
        <v>6.22</v>
      </c>
      <c r="Y21" s="102" t="n">
        <v>6.28</v>
      </c>
      <c r="Z21" s="102" t="n">
        <v>6.34</v>
      </c>
      <c r="AA21" s="102" t="n">
        <v>6.4</v>
      </c>
      <c r="AB21" s="102" t="n">
        <v>6.42</v>
      </c>
      <c r="AC21" s="102" t="n">
        <v>6.44</v>
      </c>
      <c r="AD21" s="102" t="n">
        <v>6.46</v>
      </c>
      <c r="AE21" s="102" t="n">
        <v>6.48</v>
      </c>
      <c r="AF21" s="102" t="n">
        <v>6.5</v>
      </c>
      <c r="AG21" s="102" t="n">
        <v>6.24</v>
      </c>
      <c r="AH21" s="102" t="n">
        <v>5.98</v>
      </c>
      <c r="AI21" s="102" t="n">
        <v>5.72</v>
      </c>
      <c r="AJ21" s="102" t="n">
        <v>5.46</v>
      </c>
      <c r="AK21" s="102" t="n">
        <v>5.2</v>
      </c>
      <c r="AL21" s="102" t="n">
        <v>4.16</v>
      </c>
      <c r="AM21" s="102" t="n">
        <v>3.12</v>
      </c>
      <c r="AN21" s="102" t="n">
        <v>2.08</v>
      </c>
      <c r="AO21" s="102" t="n">
        <v>1.04</v>
      </c>
      <c r="AP21" s="102" t="n">
        <v>0</v>
      </c>
      <c r="AQ21" s="102" t="n">
        <v>0</v>
      </c>
      <c r="AR21" s="102" t="n">
        <v>0</v>
      </c>
      <c r="AS21" s="102" t="n">
        <v>0</v>
      </c>
      <c r="AT21" s="102" t="n">
        <v>0</v>
      </c>
      <c r="AU21" s="102" t="n">
        <v>0</v>
      </c>
      <c r="AV21" s="102" t="n">
        <v>0</v>
      </c>
      <c r="AW21" s="102" t="n">
        <v>0</v>
      </c>
      <c r="AX21" s="102" t="n">
        <v>0</v>
      </c>
      <c r="AY21" s="102" t="n">
        <v>0</v>
      </c>
      <c r="AZ21" s="102" t="n">
        <v>0</v>
      </c>
      <c r="BA21" s="102" t="n">
        <v>0</v>
      </c>
      <c r="BB21" s="102" t="n">
        <v>0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0.1875</v>
      </c>
      <c r="D22" s="102" t="n">
        <v>0.375</v>
      </c>
      <c r="E22" s="102" t="n">
        <v>0.5625</v>
      </c>
      <c r="F22" s="102" t="n">
        <v>0.75</v>
      </c>
      <c r="G22" s="102" t="n">
        <v>1.1875</v>
      </c>
      <c r="H22" s="102" t="n">
        <v>1.625</v>
      </c>
      <c r="I22" s="102" t="n">
        <v>2.0625</v>
      </c>
      <c r="J22" s="102" t="n">
        <v>2.5</v>
      </c>
      <c r="K22" s="102" t="n">
        <v>2.875</v>
      </c>
      <c r="L22" s="102" t="n">
        <v>3.25</v>
      </c>
      <c r="M22" s="102" t="n">
        <v>3.75</v>
      </c>
      <c r="N22" s="102" t="n">
        <v>4.25</v>
      </c>
      <c r="O22" s="102" t="n">
        <v>5</v>
      </c>
      <c r="P22" s="102" t="n">
        <v>5.75</v>
      </c>
      <c r="Q22" s="102" t="n">
        <v>6</v>
      </c>
      <c r="R22" s="102" t="n">
        <v>6.25</v>
      </c>
      <c r="S22" s="102" t="n">
        <v>6.25</v>
      </c>
      <c r="T22" s="102" t="n">
        <v>6.25</v>
      </c>
      <c r="U22" s="102" t="n">
        <v>6.25</v>
      </c>
      <c r="V22" s="102" t="n">
        <v>6.25</v>
      </c>
      <c r="W22" s="102" t="n">
        <v>6.325</v>
      </c>
      <c r="X22" s="102" t="n">
        <v>6.4</v>
      </c>
      <c r="Y22" s="102" t="n">
        <v>6.475</v>
      </c>
      <c r="Z22" s="102" t="n">
        <v>6.55</v>
      </c>
      <c r="AA22" s="102" t="n">
        <v>6.625</v>
      </c>
      <c r="AB22" s="102" t="n">
        <v>6.65</v>
      </c>
      <c r="AC22" s="102" t="n">
        <v>6.675</v>
      </c>
      <c r="AD22" s="102" t="n">
        <v>6.7</v>
      </c>
      <c r="AE22" s="102" t="n">
        <v>6.725</v>
      </c>
      <c r="AF22" s="102" t="n">
        <v>6.75</v>
      </c>
      <c r="AG22" s="102" t="n">
        <v>6.5</v>
      </c>
      <c r="AH22" s="102" t="n">
        <v>6.25</v>
      </c>
      <c r="AI22" s="102" t="n">
        <v>6</v>
      </c>
      <c r="AJ22" s="102" t="n">
        <v>5.75</v>
      </c>
      <c r="AK22" s="102" t="n">
        <v>5.5</v>
      </c>
      <c r="AL22" s="102" t="n">
        <v>4.4</v>
      </c>
      <c r="AM22" s="102" t="n">
        <v>3.3</v>
      </c>
      <c r="AN22" s="102" t="n">
        <v>2.2</v>
      </c>
      <c r="AO22" s="102" t="n">
        <v>1.1</v>
      </c>
      <c r="AP22" s="102" t="n">
        <v>0</v>
      </c>
      <c r="AQ22" s="102" t="n">
        <v>0</v>
      </c>
      <c r="AR22" s="102" t="n">
        <v>0</v>
      </c>
      <c r="AS22" s="102" t="n">
        <v>0</v>
      </c>
      <c r="AT22" s="102" t="n">
        <v>0</v>
      </c>
      <c r="AU22" s="102" t="n">
        <v>0</v>
      </c>
      <c r="AV22" s="102" t="n">
        <v>0</v>
      </c>
      <c r="AW22" s="102" t="n">
        <v>0</v>
      </c>
      <c r="AX22" s="102" t="n">
        <v>0</v>
      </c>
      <c r="AY22" s="102" t="n">
        <v>0</v>
      </c>
      <c r="AZ22" s="102" t="n">
        <v>0</v>
      </c>
      <c r="BA22" s="102" t="n">
        <v>0</v>
      </c>
      <c r="BB22" s="102" t="n">
        <v>0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0.225</v>
      </c>
      <c r="D23" s="102" t="n">
        <v>0.45</v>
      </c>
      <c r="E23" s="102" t="n">
        <v>0.675</v>
      </c>
      <c r="F23" s="102" t="n">
        <v>0.9</v>
      </c>
      <c r="G23" s="102" t="n">
        <v>1.3</v>
      </c>
      <c r="H23" s="102" t="n">
        <v>1.7</v>
      </c>
      <c r="I23" s="102" t="n">
        <v>2.1</v>
      </c>
      <c r="J23" s="102" t="n">
        <v>2.5</v>
      </c>
      <c r="K23" s="102" t="n">
        <v>2.9</v>
      </c>
      <c r="L23" s="102" t="n">
        <v>3.3</v>
      </c>
      <c r="M23" s="102" t="n">
        <v>3.8</v>
      </c>
      <c r="N23" s="102" t="n">
        <v>4.3</v>
      </c>
      <c r="O23" s="102" t="n">
        <v>5.05</v>
      </c>
      <c r="P23" s="102" t="n">
        <v>5.8</v>
      </c>
      <c r="Q23" s="102" t="n">
        <v>6.1</v>
      </c>
      <c r="R23" s="102" t="n">
        <v>6.4</v>
      </c>
      <c r="S23" s="102" t="n">
        <v>6.4</v>
      </c>
      <c r="T23" s="102" t="n">
        <v>6.4</v>
      </c>
      <c r="U23" s="102" t="n">
        <v>6.4</v>
      </c>
      <c r="V23" s="102" t="n">
        <v>6.4</v>
      </c>
      <c r="W23" s="102" t="n">
        <v>6.49</v>
      </c>
      <c r="X23" s="102" t="n">
        <v>6.58</v>
      </c>
      <c r="Y23" s="102" t="n">
        <v>6.67</v>
      </c>
      <c r="Z23" s="102" t="n">
        <v>6.76</v>
      </c>
      <c r="AA23" s="102" t="n">
        <v>6.85</v>
      </c>
      <c r="AB23" s="102" t="n">
        <v>6.88</v>
      </c>
      <c r="AC23" s="102" t="n">
        <v>6.91</v>
      </c>
      <c r="AD23" s="102" t="n">
        <v>6.94</v>
      </c>
      <c r="AE23" s="102" t="n">
        <v>6.97</v>
      </c>
      <c r="AF23" s="102" t="n">
        <v>7</v>
      </c>
      <c r="AG23" s="102" t="n">
        <v>6.76</v>
      </c>
      <c r="AH23" s="102" t="n">
        <v>6.52</v>
      </c>
      <c r="AI23" s="102" t="n">
        <v>6.28</v>
      </c>
      <c r="AJ23" s="102" t="n">
        <v>6.04</v>
      </c>
      <c r="AK23" s="102" t="n">
        <v>5.8</v>
      </c>
      <c r="AL23" s="102" t="n">
        <v>4.64</v>
      </c>
      <c r="AM23" s="102" t="n">
        <v>3.48</v>
      </c>
      <c r="AN23" s="102" t="n">
        <v>2.32</v>
      </c>
      <c r="AO23" s="102" t="n">
        <v>1.16</v>
      </c>
      <c r="AP23" s="102" t="n">
        <v>0</v>
      </c>
      <c r="AQ23" s="102" t="n">
        <v>0</v>
      </c>
      <c r="AR23" s="102" t="n">
        <v>0</v>
      </c>
      <c r="AS23" s="102" t="n">
        <v>0</v>
      </c>
      <c r="AT23" s="102" t="n">
        <v>0</v>
      </c>
      <c r="AU23" s="102" t="n">
        <v>0</v>
      </c>
      <c r="AV23" s="102" t="n">
        <v>0</v>
      </c>
      <c r="AW23" s="102" t="n">
        <v>0</v>
      </c>
      <c r="AX23" s="102" t="n">
        <v>0</v>
      </c>
      <c r="AY23" s="102" t="n">
        <v>0</v>
      </c>
      <c r="AZ23" s="102" t="n">
        <v>0</v>
      </c>
      <c r="BA23" s="102" t="n">
        <v>0</v>
      </c>
      <c r="BB23" s="102" t="n">
        <v>0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0.2625</v>
      </c>
      <c r="D24" s="102" t="n">
        <v>0.525</v>
      </c>
      <c r="E24" s="102" t="n">
        <v>0.7875</v>
      </c>
      <c r="F24" s="102" t="n">
        <v>1.05</v>
      </c>
      <c r="G24" s="102" t="n">
        <v>1.4125</v>
      </c>
      <c r="H24" s="102" t="n">
        <v>1.775</v>
      </c>
      <c r="I24" s="102" t="n">
        <v>2.1375</v>
      </c>
      <c r="J24" s="102" t="n">
        <v>2.5</v>
      </c>
      <c r="K24" s="102" t="n">
        <v>2.925</v>
      </c>
      <c r="L24" s="102" t="n">
        <v>3.35</v>
      </c>
      <c r="M24" s="102" t="n">
        <v>3.85</v>
      </c>
      <c r="N24" s="102" t="n">
        <v>4.35</v>
      </c>
      <c r="O24" s="102" t="n">
        <v>5.1</v>
      </c>
      <c r="P24" s="102" t="n">
        <v>5.85</v>
      </c>
      <c r="Q24" s="102" t="n">
        <v>6.2</v>
      </c>
      <c r="R24" s="102" t="n">
        <v>6.55</v>
      </c>
      <c r="S24" s="102" t="n">
        <v>6.55</v>
      </c>
      <c r="T24" s="102" t="n">
        <v>6.55</v>
      </c>
      <c r="U24" s="102" t="n">
        <v>6.55</v>
      </c>
      <c r="V24" s="102" t="n">
        <v>6.55</v>
      </c>
      <c r="W24" s="102" t="n">
        <v>6.655</v>
      </c>
      <c r="X24" s="102" t="n">
        <v>6.76</v>
      </c>
      <c r="Y24" s="102" t="n">
        <v>6.865</v>
      </c>
      <c r="Z24" s="102" t="n">
        <v>6.97</v>
      </c>
      <c r="AA24" s="102" t="n">
        <v>7.075</v>
      </c>
      <c r="AB24" s="102" t="n">
        <v>7.11</v>
      </c>
      <c r="AC24" s="102" t="n">
        <v>7.145</v>
      </c>
      <c r="AD24" s="102" t="n">
        <v>7.18</v>
      </c>
      <c r="AE24" s="102" t="n">
        <v>7.215</v>
      </c>
      <c r="AF24" s="102" t="n">
        <v>7.25</v>
      </c>
      <c r="AG24" s="102" t="n">
        <v>7.02</v>
      </c>
      <c r="AH24" s="102" t="n">
        <v>6.79</v>
      </c>
      <c r="AI24" s="102" t="n">
        <v>6.56</v>
      </c>
      <c r="AJ24" s="102" t="n">
        <v>6.33</v>
      </c>
      <c r="AK24" s="102" t="n">
        <v>6.1</v>
      </c>
      <c r="AL24" s="102" t="n">
        <v>4.88</v>
      </c>
      <c r="AM24" s="102" t="n">
        <v>3.66</v>
      </c>
      <c r="AN24" s="102" t="n">
        <v>2.44</v>
      </c>
      <c r="AO24" s="102" t="n">
        <v>1.22</v>
      </c>
      <c r="AP24" s="102" t="n">
        <v>0</v>
      </c>
      <c r="AQ24" s="102" t="n">
        <v>0</v>
      </c>
      <c r="AR24" s="102" t="n">
        <v>0</v>
      </c>
      <c r="AS24" s="102" t="n">
        <v>0</v>
      </c>
      <c r="AT24" s="102" t="n">
        <v>0</v>
      </c>
      <c r="AU24" s="102" t="n">
        <v>0</v>
      </c>
      <c r="AV24" s="102" t="n">
        <v>0</v>
      </c>
      <c r="AW24" s="102" t="n">
        <v>0</v>
      </c>
      <c r="AX24" s="102" t="n">
        <v>0</v>
      </c>
      <c r="AY24" s="102" t="n">
        <v>0</v>
      </c>
      <c r="AZ24" s="102" t="n">
        <v>0</v>
      </c>
      <c r="BA24" s="102" t="n">
        <v>0</v>
      </c>
      <c r="BB24" s="102" t="n">
        <v>0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0.3</v>
      </c>
      <c r="D25" s="102" t="n">
        <v>0.6</v>
      </c>
      <c r="E25" s="102" t="n">
        <v>0.9</v>
      </c>
      <c r="F25" s="102" t="n">
        <v>1.2</v>
      </c>
      <c r="G25" s="102" t="n">
        <v>1.525</v>
      </c>
      <c r="H25" s="102" t="n">
        <v>1.85</v>
      </c>
      <c r="I25" s="102" t="n">
        <v>2.175</v>
      </c>
      <c r="J25" s="102" t="n">
        <v>2.5</v>
      </c>
      <c r="K25" s="102" t="n">
        <v>2.95</v>
      </c>
      <c r="L25" s="102" t="n">
        <v>3.4</v>
      </c>
      <c r="M25" s="102" t="n">
        <v>3.9</v>
      </c>
      <c r="N25" s="102" t="n">
        <v>4.4</v>
      </c>
      <c r="O25" s="102" t="n">
        <v>5.15</v>
      </c>
      <c r="P25" s="102" t="n">
        <v>5.9</v>
      </c>
      <c r="Q25" s="102" t="n">
        <v>6.3</v>
      </c>
      <c r="R25" s="102" t="n">
        <v>6.7</v>
      </c>
      <c r="S25" s="102" t="n">
        <v>6.7</v>
      </c>
      <c r="T25" s="102" t="n">
        <v>6.7</v>
      </c>
      <c r="U25" s="102" t="n">
        <v>6.7</v>
      </c>
      <c r="V25" s="102" t="n">
        <v>6.7</v>
      </c>
      <c r="W25" s="102" t="n">
        <v>6.82</v>
      </c>
      <c r="X25" s="102" t="n">
        <v>6.94</v>
      </c>
      <c r="Y25" s="102" t="n">
        <v>7.06</v>
      </c>
      <c r="Z25" s="102" t="n">
        <v>7.18</v>
      </c>
      <c r="AA25" s="102" t="n">
        <v>7.3</v>
      </c>
      <c r="AB25" s="102" t="n">
        <v>7.34</v>
      </c>
      <c r="AC25" s="102" t="n">
        <v>7.38</v>
      </c>
      <c r="AD25" s="102" t="n">
        <v>7.42</v>
      </c>
      <c r="AE25" s="102" t="n">
        <v>7.46</v>
      </c>
      <c r="AF25" s="102" t="n">
        <v>7.5</v>
      </c>
      <c r="AG25" s="102" t="n">
        <v>7.28</v>
      </c>
      <c r="AH25" s="102" t="n">
        <v>7.06</v>
      </c>
      <c r="AI25" s="102" t="n">
        <v>6.84</v>
      </c>
      <c r="AJ25" s="102" t="n">
        <v>6.62</v>
      </c>
      <c r="AK25" s="102" t="n">
        <v>6.4</v>
      </c>
      <c r="AL25" s="102" t="n">
        <v>5.12</v>
      </c>
      <c r="AM25" s="102" t="n">
        <v>3.84</v>
      </c>
      <c r="AN25" s="102" t="n">
        <v>2.56</v>
      </c>
      <c r="AO25" s="102" t="n">
        <v>1.28</v>
      </c>
      <c r="AP25" s="102" t="n">
        <v>0</v>
      </c>
      <c r="AQ25" s="102" t="n">
        <v>0</v>
      </c>
      <c r="AR25" s="102" t="n">
        <v>0</v>
      </c>
      <c r="AS25" s="102" t="n">
        <v>0</v>
      </c>
      <c r="AT25" s="102" t="n">
        <v>0</v>
      </c>
      <c r="AU25" s="102" t="n">
        <v>0</v>
      </c>
      <c r="AV25" s="102" t="n">
        <v>0</v>
      </c>
      <c r="AW25" s="102" t="n">
        <v>0</v>
      </c>
      <c r="AX25" s="102" t="n">
        <v>0</v>
      </c>
      <c r="AY25" s="102" t="n">
        <v>0</v>
      </c>
      <c r="AZ25" s="102" t="n">
        <v>0</v>
      </c>
      <c r="BA25" s="102" t="n">
        <v>0</v>
      </c>
      <c r="BB25" s="102" t="n">
        <v>0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0.3375</v>
      </c>
      <c r="D26" s="102" t="n">
        <v>0.675</v>
      </c>
      <c r="E26" s="102" t="n">
        <v>1.0125</v>
      </c>
      <c r="F26" s="102" t="n">
        <v>1.35</v>
      </c>
      <c r="G26" s="102" t="n">
        <v>1.6375</v>
      </c>
      <c r="H26" s="102" t="n">
        <v>1.925</v>
      </c>
      <c r="I26" s="102" t="n">
        <v>2.2125</v>
      </c>
      <c r="J26" s="102" t="n">
        <v>2.5</v>
      </c>
      <c r="K26" s="102" t="n">
        <v>2.975</v>
      </c>
      <c r="L26" s="102" t="n">
        <v>3.45</v>
      </c>
      <c r="M26" s="102" t="n">
        <v>3.95</v>
      </c>
      <c r="N26" s="102" t="n">
        <v>4.45</v>
      </c>
      <c r="O26" s="102" t="n">
        <v>5.2</v>
      </c>
      <c r="P26" s="102" t="n">
        <v>5.95</v>
      </c>
      <c r="Q26" s="102" t="n">
        <v>6.4</v>
      </c>
      <c r="R26" s="102" t="n">
        <v>6.85</v>
      </c>
      <c r="S26" s="102" t="n">
        <v>6.85</v>
      </c>
      <c r="T26" s="102" t="n">
        <v>6.85</v>
      </c>
      <c r="U26" s="102" t="n">
        <v>6.85</v>
      </c>
      <c r="V26" s="102" t="n">
        <v>6.85</v>
      </c>
      <c r="W26" s="102" t="n">
        <v>6.985</v>
      </c>
      <c r="X26" s="102" t="n">
        <v>7.12</v>
      </c>
      <c r="Y26" s="102" t="n">
        <v>7.255</v>
      </c>
      <c r="Z26" s="102" t="n">
        <v>7.39</v>
      </c>
      <c r="AA26" s="102" t="n">
        <v>7.525</v>
      </c>
      <c r="AB26" s="102" t="n">
        <v>7.57</v>
      </c>
      <c r="AC26" s="102" t="n">
        <v>7.615</v>
      </c>
      <c r="AD26" s="102" t="n">
        <v>7.66</v>
      </c>
      <c r="AE26" s="102" t="n">
        <v>7.705</v>
      </c>
      <c r="AF26" s="102" t="n">
        <v>7.75</v>
      </c>
      <c r="AG26" s="102" t="n">
        <v>7.54</v>
      </c>
      <c r="AH26" s="102" t="n">
        <v>7.33</v>
      </c>
      <c r="AI26" s="102" t="n">
        <v>7.12</v>
      </c>
      <c r="AJ26" s="102" t="n">
        <v>6.91</v>
      </c>
      <c r="AK26" s="102" t="n">
        <v>6.7</v>
      </c>
      <c r="AL26" s="102" t="n">
        <v>5.36</v>
      </c>
      <c r="AM26" s="102" t="n">
        <v>4.02</v>
      </c>
      <c r="AN26" s="102" t="n">
        <v>2.68</v>
      </c>
      <c r="AO26" s="102" t="n">
        <v>1.34</v>
      </c>
      <c r="AP26" s="102" t="n">
        <v>0</v>
      </c>
      <c r="AQ26" s="102" t="n">
        <v>0</v>
      </c>
      <c r="AR26" s="102" t="n">
        <v>0</v>
      </c>
      <c r="AS26" s="102" t="n">
        <v>0</v>
      </c>
      <c r="AT26" s="102" t="n">
        <v>0</v>
      </c>
      <c r="AU26" s="102" t="n">
        <v>0</v>
      </c>
      <c r="AV26" s="102" t="n">
        <v>0</v>
      </c>
      <c r="AW26" s="102" t="n">
        <v>0</v>
      </c>
      <c r="AX26" s="102" t="n">
        <v>0</v>
      </c>
      <c r="AY26" s="102" t="n">
        <v>0</v>
      </c>
      <c r="AZ26" s="102" t="n">
        <v>0</v>
      </c>
      <c r="BA26" s="102" t="n">
        <v>0</v>
      </c>
      <c r="BB26" s="102" t="n">
        <v>0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0.375</v>
      </c>
      <c r="D27" s="102" t="n">
        <v>0.75</v>
      </c>
      <c r="E27" s="102" t="n">
        <v>1.125</v>
      </c>
      <c r="F27" s="102" t="n">
        <v>1.5</v>
      </c>
      <c r="G27" s="102" t="n">
        <v>1.75</v>
      </c>
      <c r="H27" s="102" t="n">
        <v>2</v>
      </c>
      <c r="I27" s="102" t="n">
        <v>2.25</v>
      </c>
      <c r="J27" s="102" t="n">
        <v>2.5</v>
      </c>
      <c r="K27" s="102" t="n">
        <v>3</v>
      </c>
      <c r="L27" s="102" t="n">
        <v>3.5</v>
      </c>
      <c r="M27" s="102" t="n">
        <v>4</v>
      </c>
      <c r="N27" s="102" t="n">
        <v>4.5</v>
      </c>
      <c r="O27" s="102" t="n">
        <v>5.25</v>
      </c>
      <c r="P27" s="102" t="n">
        <v>6</v>
      </c>
      <c r="Q27" s="102" t="n">
        <v>6.5</v>
      </c>
      <c r="R27" s="102" t="n">
        <v>7</v>
      </c>
      <c r="S27" s="102" t="n">
        <v>7</v>
      </c>
      <c r="T27" s="102" t="n">
        <v>7</v>
      </c>
      <c r="U27" s="102" t="n">
        <v>7</v>
      </c>
      <c r="V27" s="102" t="n">
        <v>7</v>
      </c>
      <c r="W27" s="102" t="n">
        <v>7.15</v>
      </c>
      <c r="X27" s="102" t="n">
        <v>7.3</v>
      </c>
      <c r="Y27" s="102" t="n">
        <v>7.45</v>
      </c>
      <c r="Z27" s="102" t="n">
        <v>7.6</v>
      </c>
      <c r="AA27" s="102" t="n">
        <v>7.75</v>
      </c>
      <c r="AB27" s="102" t="n">
        <v>7.8</v>
      </c>
      <c r="AC27" s="102" t="n">
        <v>7.85</v>
      </c>
      <c r="AD27" s="102" t="n">
        <v>7.9</v>
      </c>
      <c r="AE27" s="102" t="n">
        <v>7.95</v>
      </c>
      <c r="AF27" s="102" t="n">
        <v>8</v>
      </c>
      <c r="AG27" s="102" t="n">
        <v>7.8</v>
      </c>
      <c r="AH27" s="102" t="n">
        <v>7.6</v>
      </c>
      <c r="AI27" s="102" t="n">
        <v>7.4</v>
      </c>
      <c r="AJ27" s="102" t="n">
        <v>7.2</v>
      </c>
      <c r="AK27" s="102" t="n">
        <v>7</v>
      </c>
      <c r="AL27" s="102" t="n">
        <v>5.6</v>
      </c>
      <c r="AM27" s="102" t="n">
        <v>4.2</v>
      </c>
      <c r="AN27" s="102" t="n">
        <v>2.8</v>
      </c>
      <c r="AO27" s="102" t="n">
        <v>1.4</v>
      </c>
      <c r="AP27" s="102" t="n">
        <v>0</v>
      </c>
      <c r="AQ27" s="102" t="n">
        <v>0</v>
      </c>
      <c r="AR27" s="102" t="n">
        <v>0</v>
      </c>
      <c r="AS27" s="102" t="n">
        <v>0</v>
      </c>
      <c r="AT27" s="102" t="n">
        <v>0</v>
      </c>
      <c r="AU27" s="102" t="n">
        <v>0</v>
      </c>
      <c r="AV27" s="102" t="n">
        <v>0</v>
      </c>
      <c r="AW27" s="102" t="n">
        <v>0</v>
      </c>
      <c r="AX27" s="102" t="n">
        <v>0</v>
      </c>
      <c r="AY27" s="102" t="n">
        <v>0</v>
      </c>
      <c r="AZ27" s="102" t="n">
        <v>0</v>
      </c>
      <c r="BA27" s="102" t="n">
        <v>0</v>
      </c>
      <c r="BB27" s="102" t="n">
        <v>0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0.375</v>
      </c>
      <c r="D28" s="102" t="n">
        <v>0.75</v>
      </c>
      <c r="E28" s="102" t="n">
        <v>1.125</v>
      </c>
      <c r="F28" s="102" t="n">
        <v>1.5</v>
      </c>
      <c r="G28" s="102" t="n">
        <v>1.7625</v>
      </c>
      <c r="H28" s="102" t="n">
        <v>2.025</v>
      </c>
      <c r="I28" s="102" t="n">
        <v>2.2875</v>
      </c>
      <c r="J28" s="102" t="n">
        <v>2.55</v>
      </c>
      <c r="K28" s="102" t="n">
        <v>3.05</v>
      </c>
      <c r="L28" s="102" t="n">
        <v>3.55</v>
      </c>
      <c r="M28" s="102" t="n">
        <v>4.075</v>
      </c>
      <c r="N28" s="102" t="n">
        <v>4.6</v>
      </c>
      <c r="O28" s="102" t="n">
        <v>5.35</v>
      </c>
      <c r="P28" s="102" t="n">
        <v>6.1</v>
      </c>
      <c r="Q28" s="102" t="n">
        <v>6.65</v>
      </c>
      <c r="R28" s="102" t="n">
        <v>7.2</v>
      </c>
      <c r="S28" s="102" t="n">
        <v>7.25</v>
      </c>
      <c r="T28" s="102" t="n">
        <v>7.3</v>
      </c>
      <c r="U28" s="102" t="n">
        <v>7.35</v>
      </c>
      <c r="V28" s="102" t="n">
        <v>7.4</v>
      </c>
      <c r="W28" s="102" t="n">
        <v>7.535</v>
      </c>
      <c r="X28" s="102" t="n">
        <v>7.67</v>
      </c>
      <c r="Y28" s="102" t="n">
        <v>7.805</v>
      </c>
      <c r="Z28" s="102" t="n">
        <v>7.94</v>
      </c>
      <c r="AA28" s="102" t="n">
        <v>8.075</v>
      </c>
      <c r="AB28" s="102" t="n">
        <v>8.12</v>
      </c>
      <c r="AC28" s="102" t="n">
        <v>8.165</v>
      </c>
      <c r="AD28" s="102" t="n">
        <v>8.21</v>
      </c>
      <c r="AE28" s="102" t="n">
        <v>8.255</v>
      </c>
      <c r="AF28" s="102" t="n">
        <v>8.3</v>
      </c>
      <c r="AG28" s="102" t="n">
        <v>8.1</v>
      </c>
      <c r="AH28" s="102" t="n">
        <v>7.9</v>
      </c>
      <c r="AI28" s="102" t="n">
        <v>7.7</v>
      </c>
      <c r="AJ28" s="102" t="n">
        <v>7.5</v>
      </c>
      <c r="AK28" s="102" t="n">
        <v>7.3</v>
      </c>
      <c r="AL28" s="102" t="n">
        <v>5.84</v>
      </c>
      <c r="AM28" s="102" t="n">
        <v>4.38</v>
      </c>
      <c r="AN28" s="102" t="n">
        <v>2.92</v>
      </c>
      <c r="AO28" s="102" t="n">
        <v>1.46</v>
      </c>
      <c r="AP28" s="102" t="n">
        <v>0</v>
      </c>
      <c r="AQ28" s="102" t="n">
        <v>0</v>
      </c>
      <c r="AR28" s="102" t="n">
        <v>0</v>
      </c>
      <c r="AS28" s="102" t="n">
        <v>0</v>
      </c>
      <c r="AT28" s="102" t="n">
        <v>0</v>
      </c>
      <c r="AU28" s="102" t="n">
        <v>0</v>
      </c>
      <c r="AV28" s="102" t="n">
        <v>0</v>
      </c>
      <c r="AW28" s="102" t="n">
        <v>0</v>
      </c>
      <c r="AX28" s="102" t="n">
        <v>0</v>
      </c>
      <c r="AY28" s="102" t="n">
        <v>0</v>
      </c>
      <c r="AZ28" s="102" t="n">
        <v>0</v>
      </c>
      <c r="BA28" s="102" t="n">
        <v>0</v>
      </c>
      <c r="BB28" s="102" t="n">
        <v>0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0.375</v>
      </c>
      <c r="D29" s="102" t="n">
        <v>0.75</v>
      </c>
      <c r="E29" s="102" t="n">
        <v>1.125</v>
      </c>
      <c r="F29" s="102" t="n">
        <v>1.5</v>
      </c>
      <c r="G29" s="102" t="n">
        <v>1.775</v>
      </c>
      <c r="H29" s="102" t="n">
        <v>2.05</v>
      </c>
      <c r="I29" s="102" t="n">
        <v>2.325</v>
      </c>
      <c r="J29" s="102" t="n">
        <v>2.6</v>
      </c>
      <c r="K29" s="102" t="n">
        <v>3.1</v>
      </c>
      <c r="L29" s="102" t="n">
        <v>3.6</v>
      </c>
      <c r="M29" s="102" t="n">
        <v>4.15</v>
      </c>
      <c r="N29" s="102" t="n">
        <v>4.7</v>
      </c>
      <c r="O29" s="102" t="n">
        <v>5.45</v>
      </c>
      <c r="P29" s="102" t="n">
        <v>6.2</v>
      </c>
      <c r="Q29" s="102" t="n">
        <v>6.8</v>
      </c>
      <c r="R29" s="102" t="n">
        <v>7.4</v>
      </c>
      <c r="S29" s="102" t="n">
        <v>7.5</v>
      </c>
      <c r="T29" s="102" t="n">
        <v>7.6</v>
      </c>
      <c r="U29" s="102" t="n">
        <v>7.7</v>
      </c>
      <c r="V29" s="102" t="n">
        <v>7.8</v>
      </c>
      <c r="W29" s="102" t="n">
        <v>7.92</v>
      </c>
      <c r="X29" s="102" t="n">
        <v>8.04</v>
      </c>
      <c r="Y29" s="102" t="n">
        <v>8.16</v>
      </c>
      <c r="Z29" s="102" t="n">
        <v>8.28</v>
      </c>
      <c r="AA29" s="102" t="n">
        <v>8.4</v>
      </c>
      <c r="AB29" s="102" t="n">
        <v>8.44</v>
      </c>
      <c r="AC29" s="102" t="n">
        <v>8.48</v>
      </c>
      <c r="AD29" s="102" t="n">
        <v>8.52</v>
      </c>
      <c r="AE29" s="102" t="n">
        <v>8.56</v>
      </c>
      <c r="AF29" s="102" t="n">
        <v>8.6</v>
      </c>
      <c r="AG29" s="102" t="n">
        <v>8.4</v>
      </c>
      <c r="AH29" s="102" t="n">
        <v>8.2</v>
      </c>
      <c r="AI29" s="102" t="n">
        <v>8</v>
      </c>
      <c r="AJ29" s="102" t="n">
        <v>7.8</v>
      </c>
      <c r="AK29" s="102" t="n">
        <v>7.6</v>
      </c>
      <c r="AL29" s="102" t="n">
        <v>6.08</v>
      </c>
      <c r="AM29" s="102" t="n">
        <v>4.56</v>
      </c>
      <c r="AN29" s="102" t="n">
        <v>3.04</v>
      </c>
      <c r="AO29" s="102" t="n">
        <v>1.52</v>
      </c>
      <c r="AP29" s="102" t="n">
        <v>0</v>
      </c>
      <c r="AQ29" s="102" t="n">
        <v>0</v>
      </c>
      <c r="AR29" s="102" t="n">
        <v>0</v>
      </c>
      <c r="AS29" s="102" t="n">
        <v>0</v>
      </c>
      <c r="AT29" s="102" t="n">
        <v>0</v>
      </c>
      <c r="AU29" s="102" t="n">
        <v>0</v>
      </c>
      <c r="AV29" s="102" t="n">
        <v>0</v>
      </c>
      <c r="AW29" s="102" t="n">
        <v>0</v>
      </c>
      <c r="AX29" s="102" t="n">
        <v>0</v>
      </c>
      <c r="AY29" s="102" t="n">
        <v>0</v>
      </c>
      <c r="AZ29" s="102" t="n">
        <v>0</v>
      </c>
      <c r="BA29" s="102" t="n">
        <v>0</v>
      </c>
      <c r="BB29" s="102" t="n">
        <v>0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0.375</v>
      </c>
      <c r="D30" s="102" t="n">
        <v>0.75</v>
      </c>
      <c r="E30" s="102" t="n">
        <v>1.125</v>
      </c>
      <c r="F30" s="102" t="n">
        <v>1.5</v>
      </c>
      <c r="G30" s="102" t="n">
        <v>1.7875</v>
      </c>
      <c r="H30" s="102" t="n">
        <v>2.075</v>
      </c>
      <c r="I30" s="102" t="n">
        <v>2.3625</v>
      </c>
      <c r="J30" s="102" t="n">
        <v>2.65</v>
      </c>
      <c r="K30" s="102" t="n">
        <v>3.15</v>
      </c>
      <c r="L30" s="102" t="n">
        <v>3.65</v>
      </c>
      <c r="M30" s="102" t="n">
        <v>4.225</v>
      </c>
      <c r="N30" s="102" t="n">
        <v>4.8</v>
      </c>
      <c r="O30" s="102" t="n">
        <v>5.55</v>
      </c>
      <c r="P30" s="102" t="n">
        <v>6.3</v>
      </c>
      <c r="Q30" s="102" t="n">
        <v>6.95</v>
      </c>
      <c r="R30" s="102" t="n">
        <v>7.6</v>
      </c>
      <c r="S30" s="102" t="n">
        <v>7.75</v>
      </c>
      <c r="T30" s="102" t="n">
        <v>7.9</v>
      </c>
      <c r="U30" s="102" t="n">
        <v>8.05</v>
      </c>
      <c r="V30" s="102" t="n">
        <v>8.2</v>
      </c>
      <c r="W30" s="102" t="n">
        <v>8.305</v>
      </c>
      <c r="X30" s="102" t="n">
        <v>8.41</v>
      </c>
      <c r="Y30" s="102" t="n">
        <v>8.515</v>
      </c>
      <c r="Z30" s="102" t="n">
        <v>8.62</v>
      </c>
      <c r="AA30" s="102" t="n">
        <v>8.725</v>
      </c>
      <c r="AB30" s="102" t="n">
        <v>8.76</v>
      </c>
      <c r="AC30" s="102" t="n">
        <v>8.795</v>
      </c>
      <c r="AD30" s="102" t="n">
        <v>8.83</v>
      </c>
      <c r="AE30" s="102" t="n">
        <v>8.865</v>
      </c>
      <c r="AF30" s="102" t="n">
        <v>8.9</v>
      </c>
      <c r="AG30" s="102" t="n">
        <v>8.7</v>
      </c>
      <c r="AH30" s="102" t="n">
        <v>8.5</v>
      </c>
      <c r="AI30" s="102" t="n">
        <v>8.3</v>
      </c>
      <c r="AJ30" s="102" t="n">
        <v>8.1</v>
      </c>
      <c r="AK30" s="102" t="n">
        <v>7.9</v>
      </c>
      <c r="AL30" s="102" t="n">
        <v>6.32</v>
      </c>
      <c r="AM30" s="102" t="n">
        <v>4.74</v>
      </c>
      <c r="AN30" s="102" t="n">
        <v>3.16</v>
      </c>
      <c r="AO30" s="102" t="n">
        <v>1.58</v>
      </c>
      <c r="AP30" s="102" t="n">
        <v>0</v>
      </c>
      <c r="AQ30" s="102" t="n">
        <v>0</v>
      </c>
      <c r="AR30" s="102" t="n">
        <v>0</v>
      </c>
      <c r="AS30" s="102" t="n">
        <v>0</v>
      </c>
      <c r="AT30" s="102" t="n">
        <v>0</v>
      </c>
      <c r="AU30" s="102" t="n">
        <v>0</v>
      </c>
      <c r="AV30" s="102" t="n">
        <v>0</v>
      </c>
      <c r="AW30" s="102" t="n">
        <v>0</v>
      </c>
      <c r="AX30" s="102" t="n">
        <v>0</v>
      </c>
      <c r="AY30" s="102" t="n">
        <v>0</v>
      </c>
      <c r="AZ30" s="102" t="n">
        <v>0</v>
      </c>
      <c r="BA30" s="102" t="n">
        <v>0</v>
      </c>
      <c r="BB30" s="102" t="n">
        <v>0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0.375</v>
      </c>
      <c r="D31" s="102" t="n">
        <v>0.75</v>
      </c>
      <c r="E31" s="102" t="n">
        <v>1.125</v>
      </c>
      <c r="F31" s="102" t="n">
        <v>1.5</v>
      </c>
      <c r="G31" s="102" t="n">
        <v>1.8</v>
      </c>
      <c r="H31" s="102" t="n">
        <v>2.1</v>
      </c>
      <c r="I31" s="102" t="n">
        <v>2.4</v>
      </c>
      <c r="J31" s="102" t="n">
        <v>2.7</v>
      </c>
      <c r="K31" s="102" t="n">
        <v>3.2</v>
      </c>
      <c r="L31" s="102" t="n">
        <v>3.7</v>
      </c>
      <c r="M31" s="102" t="n">
        <v>4.3</v>
      </c>
      <c r="N31" s="102" t="n">
        <v>4.9</v>
      </c>
      <c r="O31" s="102" t="n">
        <v>5.65</v>
      </c>
      <c r="P31" s="102" t="n">
        <v>6.4</v>
      </c>
      <c r="Q31" s="102" t="n">
        <v>7.1</v>
      </c>
      <c r="R31" s="102" t="n">
        <v>7.8</v>
      </c>
      <c r="S31" s="102" t="n">
        <v>8</v>
      </c>
      <c r="T31" s="102" t="n">
        <v>8.2</v>
      </c>
      <c r="U31" s="102" t="n">
        <v>8.4</v>
      </c>
      <c r="V31" s="102" t="n">
        <v>8.6</v>
      </c>
      <c r="W31" s="102" t="n">
        <v>8.69</v>
      </c>
      <c r="X31" s="102" t="n">
        <v>8.78</v>
      </c>
      <c r="Y31" s="102" t="n">
        <v>8.87</v>
      </c>
      <c r="Z31" s="102" t="n">
        <v>8.96</v>
      </c>
      <c r="AA31" s="102" t="n">
        <v>9.05</v>
      </c>
      <c r="AB31" s="102" t="n">
        <v>9.08</v>
      </c>
      <c r="AC31" s="102" t="n">
        <v>9.11</v>
      </c>
      <c r="AD31" s="102" t="n">
        <v>9.14</v>
      </c>
      <c r="AE31" s="102" t="n">
        <v>9.17</v>
      </c>
      <c r="AF31" s="102" t="n">
        <v>9.2</v>
      </c>
      <c r="AG31" s="102" t="n">
        <v>9</v>
      </c>
      <c r="AH31" s="102" t="n">
        <v>8.8</v>
      </c>
      <c r="AI31" s="102" t="n">
        <v>8.6</v>
      </c>
      <c r="AJ31" s="102" t="n">
        <v>8.4</v>
      </c>
      <c r="AK31" s="102" t="n">
        <v>8.2</v>
      </c>
      <c r="AL31" s="102" t="n">
        <v>6.56</v>
      </c>
      <c r="AM31" s="102" t="n">
        <v>4.92</v>
      </c>
      <c r="AN31" s="102" t="n">
        <v>3.28</v>
      </c>
      <c r="AO31" s="102" t="n">
        <v>1.64</v>
      </c>
      <c r="AP31" s="102" t="n">
        <v>0</v>
      </c>
      <c r="AQ31" s="102" t="n">
        <v>0</v>
      </c>
      <c r="AR31" s="102" t="n">
        <v>0</v>
      </c>
      <c r="AS31" s="102" t="n">
        <v>0</v>
      </c>
      <c r="AT31" s="102" t="n">
        <v>0</v>
      </c>
      <c r="AU31" s="102" t="n">
        <v>0</v>
      </c>
      <c r="AV31" s="102" t="n">
        <v>0</v>
      </c>
      <c r="AW31" s="102" t="n">
        <v>0</v>
      </c>
      <c r="AX31" s="102" t="n">
        <v>0</v>
      </c>
      <c r="AY31" s="102" t="n">
        <v>0</v>
      </c>
      <c r="AZ31" s="102" t="n">
        <v>0</v>
      </c>
      <c r="BA31" s="102" t="n">
        <v>0</v>
      </c>
      <c r="BB31" s="102" t="n">
        <v>0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0.375</v>
      </c>
      <c r="D32" s="102" t="n">
        <v>0.75</v>
      </c>
      <c r="E32" s="102" t="n">
        <v>1.125</v>
      </c>
      <c r="F32" s="102" t="n">
        <v>1.5</v>
      </c>
      <c r="G32" s="102" t="n">
        <v>1.8125</v>
      </c>
      <c r="H32" s="102" t="n">
        <v>2.125</v>
      </c>
      <c r="I32" s="102" t="n">
        <v>2.4375</v>
      </c>
      <c r="J32" s="102" t="n">
        <v>2.75</v>
      </c>
      <c r="K32" s="102" t="n">
        <v>3.25</v>
      </c>
      <c r="L32" s="102" t="n">
        <v>3.75</v>
      </c>
      <c r="M32" s="102" t="n">
        <v>4.375</v>
      </c>
      <c r="N32" s="102" t="n">
        <v>5</v>
      </c>
      <c r="O32" s="102" t="n">
        <v>5.75</v>
      </c>
      <c r="P32" s="102" t="n">
        <v>6.5</v>
      </c>
      <c r="Q32" s="102" t="n">
        <v>7.25</v>
      </c>
      <c r="R32" s="102" t="n">
        <v>8</v>
      </c>
      <c r="S32" s="102" t="n">
        <v>8.25</v>
      </c>
      <c r="T32" s="102" t="n">
        <v>8.5</v>
      </c>
      <c r="U32" s="102" t="n">
        <v>8.75</v>
      </c>
      <c r="V32" s="102" t="n">
        <v>9</v>
      </c>
      <c r="W32" s="102" t="n">
        <v>9.075</v>
      </c>
      <c r="X32" s="102" t="n">
        <v>9.15</v>
      </c>
      <c r="Y32" s="102" t="n">
        <v>9.225</v>
      </c>
      <c r="Z32" s="102" t="n">
        <v>9.3</v>
      </c>
      <c r="AA32" s="102" t="n">
        <v>9.375</v>
      </c>
      <c r="AB32" s="102" t="n">
        <v>9.4</v>
      </c>
      <c r="AC32" s="102" t="n">
        <v>9.425</v>
      </c>
      <c r="AD32" s="102" t="n">
        <v>9.45</v>
      </c>
      <c r="AE32" s="102" t="n">
        <v>9.475</v>
      </c>
      <c r="AF32" s="102" t="n">
        <v>9.5</v>
      </c>
      <c r="AG32" s="102" t="n">
        <v>9.3</v>
      </c>
      <c r="AH32" s="102" t="n">
        <v>9.1</v>
      </c>
      <c r="AI32" s="102" t="n">
        <v>8.9</v>
      </c>
      <c r="AJ32" s="102" t="n">
        <v>8.7</v>
      </c>
      <c r="AK32" s="102" t="n">
        <v>8.5</v>
      </c>
      <c r="AL32" s="102" t="n">
        <v>6.8</v>
      </c>
      <c r="AM32" s="102" t="n">
        <v>5.1</v>
      </c>
      <c r="AN32" s="102" t="n">
        <v>3.4</v>
      </c>
      <c r="AO32" s="102" t="n">
        <v>1.7</v>
      </c>
      <c r="AP32" s="102" t="n">
        <v>0</v>
      </c>
      <c r="AQ32" s="102" t="n">
        <v>0</v>
      </c>
      <c r="AR32" s="102" t="n">
        <v>0</v>
      </c>
      <c r="AS32" s="102" t="n">
        <v>0</v>
      </c>
      <c r="AT32" s="102" t="n">
        <v>0</v>
      </c>
      <c r="AU32" s="102" t="n">
        <v>0</v>
      </c>
      <c r="AV32" s="102" t="n">
        <v>0</v>
      </c>
      <c r="AW32" s="102" t="n">
        <v>0</v>
      </c>
      <c r="AX32" s="102" t="n">
        <v>0</v>
      </c>
      <c r="AY32" s="102" t="n">
        <v>0</v>
      </c>
      <c r="AZ32" s="102" t="n">
        <v>0</v>
      </c>
      <c r="BA32" s="102" t="n">
        <v>0</v>
      </c>
      <c r="BB32" s="102" t="n">
        <v>0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0.375</v>
      </c>
      <c r="D33" s="102" t="n">
        <v>0.75</v>
      </c>
      <c r="E33" s="102" t="n">
        <v>1.125</v>
      </c>
      <c r="F33" s="102" t="n">
        <v>1.5</v>
      </c>
      <c r="G33" s="102" t="n">
        <v>1.825</v>
      </c>
      <c r="H33" s="102" t="n">
        <v>2.15</v>
      </c>
      <c r="I33" s="102" t="n">
        <v>2.475</v>
      </c>
      <c r="J33" s="102" t="n">
        <v>2.8</v>
      </c>
      <c r="K33" s="102" t="n">
        <v>3.3</v>
      </c>
      <c r="L33" s="102" t="n">
        <v>3.8</v>
      </c>
      <c r="M33" s="102" t="n">
        <v>4.45</v>
      </c>
      <c r="N33" s="102" t="n">
        <v>5.1</v>
      </c>
      <c r="O33" s="102" t="n">
        <v>5.85</v>
      </c>
      <c r="P33" s="102" t="n">
        <v>6.6</v>
      </c>
      <c r="Q33" s="102" t="n">
        <v>7.4</v>
      </c>
      <c r="R33" s="102" t="n">
        <v>8.2</v>
      </c>
      <c r="S33" s="102" t="n">
        <v>8.5</v>
      </c>
      <c r="T33" s="102" t="n">
        <v>8.8</v>
      </c>
      <c r="U33" s="102" t="n">
        <v>9.1</v>
      </c>
      <c r="V33" s="102" t="n">
        <v>9.4</v>
      </c>
      <c r="W33" s="102" t="n">
        <v>9.46</v>
      </c>
      <c r="X33" s="102" t="n">
        <v>9.52</v>
      </c>
      <c r="Y33" s="102" t="n">
        <v>9.58</v>
      </c>
      <c r="Z33" s="102" t="n">
        <v>9.64</v>
      </c>
      <c r="AA33" s="102" t="n">
        <v>9.7</v>
      </c>
      <c r="AB33" s="102" t="n">
        <v>9.72</v>
      </c>
      <c r="AC33" s="102" t="n">
        <v>9.74</v>
      </c>
      <c r="AD33" s="102" t="n">
        <v>9.76</v>
      </c>
      <c r="AE33" s="102" t="n">
        <v>9.78</v>
      </c>
      <c r="AF33" s="102" t="n">
        <v>9.8</v>
      </c>
      <c r="AG33" s="102" t="n">
        <v>9.6</v>
      </c>
      <c r="AH33" s="102" t="n">
        <v>9.4</v>
      </c>
      <c r="AI33" s="102" t="n">
        <v>9.2</v>
      </c>
      <c r="AJ33" s="102" t="n">
        <v>9</v>
      </c>
      <c r="AK33" s="102" t="n">
        <v>8.8</v>
      </c>
      <c r="AL33" s="102" t="n">
        <v>7.04</v>
      </c>
      <c r="AM33" s="102" t="n">
        <v>5.28</v>
      </c>
      <c r="AN33" s="102" t="n">
        <v>3.52</v>
      </c>
      <c r="AO33" s="102" t="n">
        <v>1.76</v>
      </c>
      <c r="AP33" s="102" t="n">
        <v>0</v>
      </c>
      <c r="AQ33" s="102" t="n">
        <v>0</v>
      </c>
      <c r="AR33" s="102" t="n">
        <v>0</v>
      </c>
      <c r="AS33" s="102" t="n">
        <v>0</v>
      </c>
      <c r="AT33" s="102" t="n">
        <v>0</v>
      </c>
      <c r="AU33" s="102" t="n">
        <v>0</v>
      </c>
      <c r="AV33" s="102" t="n">
        <v>0</v>
      </c>
      <c r="AW33" s="102" t="n">
        <v>0</v>
      </c>
      <c r="AX33" s="102" t="n">
        <v>0</v>
      </c>
      <c r="AY33" s="102" t="n">
        <v>0</v>
      </c>
      <c r="AZ33" s="102" t="n">
        <v>0</v>
      </c>
      <c r="BA33" s="102" t="n">
        <v>0</v>
      </c>
      <c r="BB33" s="102" t="n">
        <v>0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0.375</v>
      </c>
      <c r="D34" s="102" t="n">
        <v>0.75</v>
      </c>
      <c r="E34" s="102" t="n">
        <v>1.125</v>
      </c>
      <c r="F34" s="102" t="n">
        <v>1.5</v>
      </c>
      <c r="G34" s="102" t="n">
        <v>1.8375</v>
      </c>
      <c r="H34" s="102" t="n">
        <v>2.175</v>
      </c>
      <c r="I34" s="102" t="n">
        <v>2.5125</v>
      </c>
      <c r="J34" s="102" t="n">
        <v>2.85</v>
      </c>
      <c r="K34" s="102" t="n">
        <v>3.35</v>
      </c>
      <c r="L34" s="102" t="n">
        <v>3.85</v>
      </c>
      <c r="M34" s="102" t="n">
        <v>4.525</v>
      </c>
      <c r="N34" s="102" t="n">
        <v>5.2</v>
      </c>
      <c r="O34" s="102" t="n">
        <v>5.95</v>
      </c>
      <c r="P34" s="102" t="n">
        <v>6.7</v>
      </c>
      <c r="Q34" s="102" t="n">
        <v>7.55</v>
      </c>
      <c r="R34" s="102" t="n">
        <v>8.4</v>
      </c>
      <c r="S34" s="102" t="n">
        <v>8.75</v>
      </c>
      <c r="T34" s="102" t="n">
        <v>9.1</v>
      </c>
      <c r="U34" s="102" t="n">
        <v>9.45</v>
      </c>
      <c r="V34" s="102" t="n">
        <v>9.8</v>
      </c>
      <c r="W34" s="102" t="n">
        <v>9.845</v>
      </c>
      <c r="X34" s="102" t="n">
        <v>9.89</v>
      </c>
      <c r="Y34" s="102" t="n">
        <v>9.935</v>
      </c>
      <c r="Z34" s="102" t="n">
        <v>9.98</v>
      </c>
      <c r="AA34" s="102" t="n">
        <v>10.025</v>
      </c>
      <c r="AB34" s="102" t="n">
        <v>10.04</v>
      </c>
      <c r="AC34" s="102" t="n">
        <v>10.055</v>
      </c>
      <c r="AD34" s="102" t="n">
        <v>10.07</v>
      </c>
      <c r="AE34" s="102" t="n">
        <v>10.085</v>
      </c>
      <c r="AF34" s="102" t="n">
        <v>10.1</v>
      </c>
      <c r="AG34" s="102" t="n">
        <v>9.9</v>
      </c>
      <c r="AH34" s="102" t="n">
        <v>9.7</v>
      </c>
      <c r="AI34" s="102" t="n">
        <v>9.5</v>
      </c>
      <c r="AJ34" s="102" t="n">
        <v>9.3</v>
      </c>
      <c r="AK34" s="102" t="n">
        <v>9.1</v>
      </c>
      <c r="AL34" s="102" t="n">
        <v>7.28</v>
      </c>
      <c r="AM34" s="102" t="n">
        <v>5.46</v>
      </c>
      <c r="AN34" s="102" t="n">
        <v>3.64</v>
      </c>
      <c r="AO34" s="102" t="n">
        <v>1.82</v>
      </c>
      <c r="AP34" s="102" t="n">
        <v>0</v>
      </c>
      <c r="AQ34" s="102" t="n">
        <v>0</v>
      </c>
      <c r="AR34" s="102" t="n">
        <v>0</v>
      </c>
      <c r="AS34" s="102" t="n">
        <v>0</v>
      </c>
      <c r="AT34" s="102" t="n">
        <v>0</v>
      </c>
      <c r="AU34" s="102" t="n">
        <v>0</v>
      </c>
      <c r="AV34" s="102" t="n">
        <v>0</v>
      </c>
      <c r="AW34" s="102" t="n">
        <v>0</v>
      </c>
      <c r="AX34" s="102" t="n">
        <v>0</v>
      </c>
      <c r="AY34" s="102" t="n">
        <v>0</v>
      </c>
      <c r="AZ34" s="102" t="n">
        <v>0</v>
      </c>
      <c r="BA34" s="102" t="n">
        <v>0</v>
      </c>
      <c r="BB34" s="102" t="n">
        <v>0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0.375</v>
      </c>
      <c r="D35" s="102" t="n">
        <v>0.75</v>
      </c>
      <c r="E35" s="102" t="n">
        <v>1.125</v>
      </c>
      <c r="F35" s="102" t="n">
        <v>1.5</v>
      </c>
      <c r="G35" s="102" t="n">
        <v>1.85</v>
      </c>
      <c r="H35" s="102" t="n">
        <v>2.2</v>
      </c>
      <c r="I35" s="102" t="n">
        <v>2.55</v>
      </c>
      <c r="J35" s="102" t="n">
        <v>2.9</v>
      </c>
      <c r="K35" s="102" t="n">
        <v>3.4</v>
      </c>
      <c r="L35" s="102" t="n">
        <v>3.9</v>
      </c>
      <c r="M35" s="102" t="n">
        <v>4.6</v>
      </c>
      <c r="N35" s="102" t="n">
        <v>5.3</v>
      </c>
      <c r="O35" s="102" t="n">
        <v>6.05</v>
      </c>
      <c r="P35" s="102" t="n">
        <v>6.8</v>
      </c>
      <c r="Q35" s="102" t="n">
        <v>7.7</v>
      </c>
      <c r="R35" s="102" t="n">
        <v>8.6</v>
      </c>
      <c r="S35" s="102" t="n">
        <v>9</v>
      </c>
      <c r="T35" s="102" t="n">
        <v>9.4</v>
      </c>
      <c r="U35" s="102" t="n">
        <v>9.8</v>
      </c>
      <c r="V35" s="102" t="n">
        <v>10.2</v>
      </c>
      <c r="W35" s="102" t="n">
        <v>10.23</v>
      </c>
      <c r="X35" s="102" t="n">
        <v>10.26</v>
      </c>
      <c r="Y35" s="102" t="n">
        <v>10.29</v>
      </c>
      <c r="Z35" s="102" t="n">
        <v>10.32</v>
      </c>
      <c r="AA35" s="102" t="n">
        <v>10.35</v>
      </c>
      <c r="AB35" s="102" t="n">
        <v>10.36</v>
      </c>
      <c r="AC35" s="102" t="n">
        <v>10.37</v>
      </c>
      <c r="AD35" s="102" t="n">
        <v>10.38</v>
      </c>
      <c r="AE35" s="102" t="n">
        <v>10.39</v>
      </c>
      <c r="AF35" s="102" t="n">
        <v>10.4</v>
      </c>
      <c r="AG35" s="102" t="n">
        <v>10.2</v>
      </c>
      <c r="AH35" s="102" t="n">
        <v>10</v>
      </c>
      <c r="AI35" s="102" t="n">
        <v>9.8</v>
      </c>
      <c r="AJ35" s="102" t="n">
        <v>9.60000000000001</v>
      </c>
      <c r="AK35" s="102" t="n">
        <v>9.4</v>
      </c>
      <c r="AL35" s="102" t="n">
        <v>7.52</v>
      </c>
      <c r="AM35" s="102" t="n">
        <v>5.64</v>
      </c>
      <c r="AN35" s="102" t="n">
        <v>3.76</v>
      </c>
      <c r="AO35" s="102" t="n">
        <v>1.88</v>
      </c>
      <c r="AP35" s="102" t="n">
        <v>0</v>
      </c>
      <c r="AQ35" s="102" t="n">
        <v>0</v>
      </c>
      <c r="AR35" s="102" t="n">
        <v>0</v>
      </c>
      <c r="AS35" s="102" t="n">
        <v>0</v>
      </c>
      <c r="AT35" s="102" t="n">
        <v>0</v>
      </c>
      <c r="AU35" s="102" t="n">
        <v>0</v>
      </c>
      <c r="AV35" s="102" t="n">
        <v>0</v>
      </c>
      <c r="AW35" s="102" t="n">
        <v>0</v>
      </c>
      <c r="AX35" s="102" t="n">
        <v>0</v>
      </c>
      <c r="AY35" s="102" t="n">
        <v>0</v>
      </c>
      <c r="AZ35" s="102" t="n">
        <v>0</v>
      </c>
      <c r="BA35" s="102" t="n">
        <v>0</v>
      </c>
      <c r="BB35" s="102" t="n">
        <v>0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0.375</v>
      </c>
      <c r="D36" s="102" t="n">
        <v>0.75</v>
      </c>
      <c r="E36" s="102" t="n">
        <v>1.125</v>
      </c>
      <c r="F36" s="102" t="n">
        <v>1.5</v>
      </c>
      <c r="G36" s="102" t="n">
        <v>1.8625</v>
      </c>
      <c r="H36" s="102" t="n">
        <v>2.225</v>
      </c>
      <c r="I36" s="102" t="n">
        <v>2.5875</v>
      </c>
      <c r="J36" s="102" t="n">
        <v>2.95</v>
      </c>
      <c r="K36" s="102" t="n">
        <v>3.45</v>
      </c>
      <c r="L36" s="102" t="n">
        <v>3.95</v>
      </c>
      <c r="M36" s="102" t="n">
        <v>4.675</v>
      </c>
      <c r="N36" s="102" t="n">
        <v>5.4</v>
      </c>
      <c r="O36" s="102" t="n">
        <v>6.15</v>
      </c>
      <c r="P36" s="102" t="n">
        <v>6.9</v>
      </c>
      <c r="Q36" s="102" t="n">
        <v>7.85</v>
      </c>
      <c r="R36" s="102" t="n">
        <v>8.8</v>
      </c>
      <c r="S36" s="102" t="n">
        <v>9.25</v>
      </c>
      <c r="T36" s="102" t="n">
        <v>9.7</v>
      </c>
      <c r="U36" s="102" t="n">
        <v>10.15</v>
      </c>
      <c r="V36" s="102" t="n">
        <v>10.6</v>
      </c>
      <c r="W36" s="102" t="n">
        <v>10.615</v>
      </c>
      <c r="X36" s="102" t="n">
        <v>10.63</v>
      </c>
      <c r="Y36" s="102" t="n">
        <v>10.645</v>
      </c>
      <c r="Z36" s="102" t="n">
        <v>10.66</v>
      </c>
      <c r="AA36" s="102" t="n">
        <v>10.675</v>
      </c>
      <c r="AB36" s="102" t="n">
        <v>10.68</v>
      </c>
      <c r="AC36" s="102" t="n">
        <v>10.685</v>
      </c>
      <c r="AD36" s="102" t="n">
        <v>10.69</v>
      </c>
      <c r="AE36" s="102" t="n">
        <v>10.695</v>
      </c>
      <c r="AF36" s="102" t="n">
        <v>10.7</v>
      </c>
      <c r="AG36" s="102" t="n">
        <v>10.5</v>
      </c>
      <c r="AH36" s="102" t="n">
        <v>10.3</v>
      </c>
      <c r="AI36" s="102" t="n">
        <v>10.1</v>
      </c>
      <c r="AJ36" s="102" t="n">
        <v>9.90000000000001</v>
      </c>
      <c r="AK36" s="102" t="n">
        <v>9.7</v>
      </c>
      <c r="AL36" s="102" t="n">
        <v>7.76</v>
      </c>
      <c r="AM36" s="102" t="n">
        <v>5.82</v>
      </c>
      <c r="AN36" s="102" t="n">
        <v>3.88</v>
      </c>
      <c r="AO36" s="102" t="n">
        <v>1.94</v>
      </c>
      <c r="AP36" s="102" t="n">
        <v>0</v>
      </c>
      <c r="AQ36" s="102" t="n">
        <v>0</v>
      </c>
      <c r="AR36" s="102" t="n">
        <v>0</v>
      </c>
      <c r="AS36" s="102" t="n">
        <v>0</v>
      </c>
      <c r="AT36" s="102" t="n">
        <v>0</v>
      </c>
      <c r="AU36" s="102" t="n">
        <v>0</v>
      </c>
      <c r="AV36" s="102" t="n">
        <v>0</v>
      </c>
      <c r="AW36" s="102" t="n">
        <v>0</v>
      </c>
      <c r="AX36" s="102" t="n">
        <v>0</v>
      </c>
      <c r="AY36" s="102" t="n">
        <v>0</v>
      </c>
      <c r="AZ36" s="102" t="n">
        <v>0</v>
      </c>
      <c r="BA36" s="102" t="n">
        <v>0</v>
      </c>
      <c r="BB36" s="102" t="n">
        <v>0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0.375</v>
      </c>
      <c r="D37" s="102" t="n">
        <v>0.75</v>
      </c>
      <c r="E37" s="102" t="n">
        <v>1.125</v>
      </c>
      <c r="F37" s="102" t="n">
        <v>1.5</v>
      </c>
      <c r="G37" s="102" t="n">
        <v>1.875</v>
      </c>
      <c r="H37" s="102" t="n">
        <v>2.25</v>
      </c>
      <c r="I37" s="102" t="n">
        <v>2.625</v>
      </c>
      <c r="J37" s="102" t="n">
        <v>3</v>
      </c>
      <c r="K37" s="102" t="n">
        <v>3.5</v>
      </c>
      <c r="L37" s="102" t="n">
        <v>4</v>
      </c>
      <c r="M37" s="102" t="n">
        <v>4.75</v>
      </c>
      <c r="N37" s="102" t="n">
        <v>5.5</v>
      </c>
      <c r="O37" s="102" t="n">
        <v>6.25</v>
      </c>
      <c r="P37" s="102" t="n">
        <v>7</v>
      </c>
      <c r="Q37" s="102" t="n">
        <v>8</v>
      </c>
      <c r="R37" s="102" t="n">
        <v>9</v>
      </c>
      <c r="S37" s="102" t="n">
        <v>9.5</v>
      </c>
      <c r="T37" s="102" t="n">
        <v>10</v>
      </c>
      <c r="U37" s="102" t="n">
        <v>10.5</v>
      </c>
      <c r="V37" s="102" t="n">
        <v>11</v>
      </c>
      <c r="W37" s="102" t="n">
        <v>11</v>
      </c>
      <c r="X37" s="102" t="n">
        <v>11</v>
      </c>
      <c r="Y37" s="102" t="n">
        <v>11</v>
      </c>
      <c r="Z37" s="102" t="n">
        <v>11</v>
      </c>
      <c r="AA37" s="102" t="n">
        <v>11</v>
      </c>
      <c r="AB37" s="102" t="n">
        <v>11</v>
      </c>
      <c r="AC37" s="102" t="n">
        <v>11</v>
      </c>
      <c r="AD37" s="102" t="n">
        <v>11</v>
      </c>
      <c r="AE37" s="102" t="n">
        <v>11</v>
      </c>
      <c r="AF37" s="102" t="n">
        <v>11</v>
      </c>
      <c r="AG37" s="102" t="n">
        <v>10.8</v>
      </c>
      <c r="AH37" s="102" t="n">
        <v>10.6</v>
      </c>
      <c r="AI37" s="102" t="n">
        <v>10.4</v>
      </c>
      <c r="AJ37" s="102" t="n">
        <v>10.2</v>
      </c>
      <c r="AK37" s="102" t="n">
        <v>10</v>
      </c>
      <c r="AL37" s="102" t="n">
        <v>8</v>
      </c>
      <c r="AM37" s="102" t="n">
        <v>6</v>
      </c>
      <c r="AN37" s="102" t="n">
        <v>4</v>
      </c>
      <c r="AO37" s="102" t="n">
        <v>2</v>
      </c>
      <c r="AP37" s="102" t="n">
        <v>0</v>
      </c>
      <c r="AQ37" s="102" t="n">
        <v>0</v>
      </c>
      <c r="AR37" s="102" t="n">
        <v>0</v>
      </c>
      <c r="AS37" s="102" t="n">
        <v>0</v>
      </c>
      <c r="AT37" s="102" t="n">
        <v>0</v>
      </c>
      <c r="AU37" s="102" t="n">
        <v>0</v>
      </c>
      <c r="AV37" s="102" t="n">
        <v>0</v>
      </c>
      <c r="AW37" s="102" t="n">
        <v>0</v>
      </c>
      <c r="AX37" s="102" t="n">
        <v>0</v>
      </c>
      <c r="AY37" s="102" t="n">
        <v>0</v>
      </c>
      <c r="AZ37" s="102" t="n">
        <v>0</v>
      </c>
      <c r="BA37" s="102" t="n">
        <v>0</v>
      </c>
      <c r="BB37" s="102" t="n">
        <v>0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0.4</v>
      </c>
      <c r="D38" s="102" t="n">
        <v>0.8</v>
      </c>
      <c r="E38" s="102" t="n">
        <v>1.2</v>
      </c>
      <c r="F38" s="102" t="n">
        <v>1.6</v>
      </c>
      <c r="G38" s="102" t="n">
        <v>1.9625</v>
      </c>
      <c r="H38" s="102" t="n">
        <v>2.325</v>
      </c>
      <c r="I38" s="102" t="n">
        <v>2.6875</v>
      </c>
      <c r="J38" s="102" t="n">
        <v>3.05</v>
      </c>
      <c r="K38" s="102" t="n">
        <v>3.55</v>
      </c>
      <c r="L38" s="102" t="n">
        <v>4.05</v>
      </c>
      <c r="M38" s="102" t="n">
        <v>4.825</v>
      </c>
      <c r="N38" s="102" t="n">
        <v>5.6</v>
      </c>
      <c r="O38" s="102" t="n">
        <v>6.4</v>
      </c>
      <c r="P38" s="102" t="n">
        <v>7.2</v>
      </c>
      <c r="Q38" s="102" t="n">
        <v>8.2</v>
      </c>
      <c r="R38" s="102" t="n">
        <v>9.2</v>
      </c>
      <c r="S38" s="102" t="n">
        <v>9.7</v>
      </c>
      <c r="T38" s="102" t="n">
        <v>10.2</v>
      </c>
      <c r="U38" s="102" t="n">
        <v>10.7</v>
      </c>
      <c r="V38" s="102" t="n">
        <v>11.2</v>
      </c>
      <c r="W38" s="102" t="n">
        <v>11.2</v>
      </c>
      <c r="X38" s="102" t="n">
        <v>11.2</v>
      </c>
      <c r="Y38" s="102" t="n">
        <v>11.2</v>
      </c>
      <c r="Z38" s="102" t="n">
        <v>11.2</v>
      </c>
      <c r="AA38" s="102" t="n">
        <v>11.2</v>
      </c>
      <c r="AB38" s="102" t="n">
        <v>11.2</v>
      </c>
      <c r="AC38" s="102" t="n">
        <v>11.2</v>
      </c>
      <c r="AD38" s="102" t="n">
        <v>11.2</v>
      </c>
      <c r="AE38" s="102" t="n">
        <v>11.2</v>
      </c>
      <c r="AF38" s="102" t="n">
        <v>11.2</v>
      </c>
      <c r="AG38" s="102" t="n">
        <v>10.98</v>
      </c>
      <c r="AH38" s="102" t="n">
        <v>10.76</v>
      </c>
      <c r="AI38" s="102" t="n">
        <v>10.54</v>
      </c>
      <c r="AJ38" s="102" t="n">
        <v>10.32</v>
      </c>
      <c r="AK38" s="102" t="n">
        <v>10.1</v>
      </c>
      <c r="AL38" s="102" t="n">
        <v>8.08</v>
      </c>
      <c r="AM38" s="102" t="n">
        <v>6.06</v>
      </c>
      <c r="AN38" s="102" t="n">
        <v>4.04</v>
      </c>
      <c r="AO38" s="102" t="n">
        <v>2.02</v>
      </c>
      <c r="AP38" s="102" t="n">
        <v>0</v>
      </c>
      <c r="AQ38" s="102" t="n">
        <v>0</v>
      </c>
      <c r="AR38" s="102" t="n">
        <v>0</v>
      </c>
      <c r="AS38" s="102" t="n">
        <v>0</v>
      </c>
      <c r="AT38" s="102" t="n">
        <v>0</v>
      </c>
      <c r="AU38" s="102" t="n">
        <v>0</v>
      </c>
      <c r="AV38" s="102" t="n">
        <v>0</v>
      </c>
      <c r="AW38" s="102" t="n">
        <v>0</v>
      </c>
      <c r="AX38" s="102" t="n">
        <v>0</v>
      </c>
      <c r="AY38" s="102" t="n">
        <v>0</v>
      </c>
      <c r="AZ38" s="102" t="n">
        <v>0</v>
      </c>
      <c r="BA38" s="102" t="n">
        <v>0</v>
      </c>
      <c r="BB38" s="102" t="n">
        <v>0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0.425</v>
      </c>
      <c r="D39" s="102" t="n">
        <v>0.85</v>
      </c>
      <c r="E39" s="102" t="n">
        <v>1.275</v>
      </c>
      <c r="F39" s="102" t="n">
        <v>1.7</v>
      </c>
      <c r="G39" s="102" t="n">
        <v>2.05</v>
      </c>
      <c r="H39" s="102" t="n">
        <v>2.4</v>
      </c>
      <c r="I39" s="102" t="n">
        <v>2.75</v>
      </c>
      <c r="J39" s="102" t="n">
        <v>3.1</v>
      </c>
      <c r="K39" s="102" t="n">
        <v>3.6</v>
      </c>
      <c r="L39" s="102" t="n">
        <v>4.1</v>
      </c>
      <c r="M39" s="102" t="n">
        <v>4.9</v>
      </c>
      <c r="N39" s="102" t="n">
        <v>5.7</v>
      </c>
      <c r="O39" s="102" t="n">
        <v>6.55</v>
      </c>
      <c r="P39" s="102" t="n">
        <v>7.4</v>
      </c>
      <c r="Q39" s="102" t="n">
        <v>8.4</v>
      </c>
      <c r="R39" s="102" t="n">
        <v>9.4</v>
      </c>
      <c r="S39" s="102" t="n">
        <v>9.9</v>
      </c>
      <c r="T39" s="102" t="n">
        <v>10.4</v>
      </c>
      <c r="U39" s="102" t="n">
        <v>10.9</v>
      </c>
      <c r="V39" s="102" t="n">
        <v>11.4</v>
      </c>
      <c r="W39" s="102" t="n">
        <v>11.4</v>
      </c>
      <c r="X39" s="102" t="n">
        <v>11.4</v>
      </c>
      <c r="Y39" s="102" t="n">
        <v>11.4</v>
      </c>
      <c r="Z39" s="102" t="n">
        <v>11.4</v>
      </c>
      <c r="AA39" s="102" t="n">
        <v>11.4</v>
      </c>
      <c r="AB39" s="102" t="n">
        <v>11.4</v>
      </c>
      <c r="AC39" s="102" t="n">
        <v>11.4</v>
      </c>
      <c r="AD39" s="102" t="n">
        <v>11.4</v>
      </c>
      <c r="AE39" s="102" t="n">
        <v>11.4</v>
      </c>
      <c r="AF39" s="102" t="n">
        <v>11.4</v>
      </c>
      <c r="AG39" s="102" t="n">
        <v>11.16</v>
      </c>
      <c r="AH39" s="102" t="n">
        <v>10.92</v>
      </c>
      <c r="AI39" s="102" t="n">
        <v>10.68</v>
      </c>
      <c r="AJ39" s="102" t="n">
        <v>10.44</v>
      </c>
      <c r="AK39" s="102" t="n">
        <v>10.2</v>
      </c>
      <c r="AL39" s="102" t="n">
        <v>8.16</v>
      </c>
      <c r="AM39" s="102" t="n">
        <v>6.12</v>
      </c>
      <c r="AN39" s="102" t="n">
        <v>4.08</v>
      </c>
      <c r="AO39" s="102" t="n">
        <v>2.04</v>
      </c>
      <c r="AP39" s="102" t="n">
        <v>0</v>
      </c>
      <c r="AQ39" s="102" t="n">
        <v>0</v>
      </c>
      <c r="AR39" s="102" t="n">
        <v>0</v>
      </c>
      <c r="AS39" s="102" t="n">
        <v>0</v>
      </c>
      <c r="AT39" s="102" t="n">
        <v>0</v>
      </c>
      <c r="AU39" s="102" t="n">
        <v>0</v>
      </c>
      <c r="AV39" s="102" t="n">
        <v>0</v>
      </c>
      <c r="AW39" s="102" t="n">
        <v>0</v>
      </c>
      <c r="AX39" s="102" t="n">
        <v>0</v>
      </c>
      <c r="AY39" s="102" t="n">
        <v>0</v>
      </c>
      <c r="AZ39" s="102" t="n">
        <v>0</v>
      </c>
      <c r="BA39" s="102" t="n">
        <v>0</v>
      </c>
      <c r="BB39" s="102" t="n">
        <v>0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0.45</v>
      </c>
      <c r="D40" s="102" t="n">
        <v>0.9</v>
      </c>
      <c r="E40" s="102" t="n">
        <v>1.35</v>
      </c>
      <c r="F40" s="102" t="n">
        <v>1.8</v>
      </c>
      <c r="G40" s="102" t="n">
        <v>2.1375</v>
      </c>
      <c r="H40" s="102" t="n">
        <v>2.475</v>
      </c>
      <c r="I40" s="102" t="n">
        <v>2.8125</v>
      </c>
      <c r="J40" s="102" t="n">
        <v>3.15</v>
      </c>
      <c r="K40" s="102" t="n">
        <v>3.65</v>
      </c>
      <c r="L40" s="102" t="n">
        <v>4.15</v>
      </c>
      <c r="M40" s="102" t="n">
        <v>4.975</v>
      </c>
      <c r="N40" s="102" t="n">
        <v>5.8</v>
      </c>
      <c r="O40" s="102" t="n">
        <v>6.7</v>
      </c>
      <c r="P40" s="102" t="n">
        <v>7.6</v>
      </c>
      <c r="Q40" s="102" t="n">
        <v>8.6</v>
      </c>
      <c r="R40" s="102" t="n">
        <v>9.6</v>
      </c>
      <c r="S40" s="102" t="n">
        <v>10.1</v>
      </c>
      <c r="T40" s="102" t="n">
        <v>10.6</v>
      </c>
      <c r="U40" s="102" t="n">
        <v>11.1</v>
      </c>
      <c r="V40" s="102" t="n">
        <v>11.6</v>
      </c>
      <c r="W40" s="102" t="n">
        <v>11.6</v>
      </c>
      <c r="X40" s="102" t="n">
        <v>11.6</v>
      </c>
      <c r="Y40" s="102" t="n">
        <v>11.6</v>
      </c>
      <c r="Z40" s="102" t="n">
        <v>11.6</v>
      </c>
      <c r="AA40" s="102" t="n">
        <v>11.6</v>
      </c>
      <c r="AB40" s="102" t="n">
        <v>11.6</v>
      </c>
      <c r="AC40" s="102" t="n">
        <v>11.6</v>
      </c>
      <c r="AD40" s="102" t="n">
        <v>11.6</v>
      </c>
      <c r="AE40" s="102" t="n">
        <v>11.6</v>
      </c>
      <c r="AF40" s="102" t="n">
        <v>11.6</v>
      </c>
      <c r="AG40" s="102" t="n">
        <v>11.34</v>
      </c>
      <c r="AH40" s="102" t="n">
        <v>11.08</v>
      </c>
      <c r="AI40" s="102" t="n">
        <v>10.82</v>
      </c>
      <c r="AJ40" s="102" t="n">
        <v>10.56</v>
      </c>
      <c r="AK40" s="102" t="n">
        <v>10.3</v>
      </c>
      <c r="AL40" s="102" t="n">
        <v>8.24</v>
      </c>
      <c r="AM40" s="102" t="n">
        <v>6.18</v>
      </c>
      <c r="AN40" s="102" t="n">
        <v>4.12</v>
      </c>
      <c r="AO40" s="102" t="n">
        <v>2.06</v>
      </c>
      <c r="AP40" s="102" t="n">
        <v>0</v>
      </c>
      <c r="AQ40" s="102" t="n">
        <v>0</v>
      </c>
      <c r="AR40" s="102" t="n">
        <v>0</v>
      </c>
      <c r="AS40" s="102" t="n">
        <v>0</v>
      </c>
      <c r="AT40" s="102" t="n">
        <v>0</v>
      </c>
      <c r="AU40" s="102" t="n">
        <v>0</v>
      </c>
      <c r="AV40" s="102" t="n">
        <v>0</v>
      </c>
      <c r="AW40" s="102" t="n">
        <v>0</v>
      </c>
      <c r="AX40" s="102" t="n">
        <v>0</v>
      </c>
      <c r="AY40" s="102" t="n">
        <v>0</v>
      </c>
      <c r="AZ40" s="102" t="n">
        <v>0</v>
      </c>
      <c r="BA40" s="102" t="n">
        <v>0</v>
      </c>
      <c r="BB40" s="102" t="n">
        <v>0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0.475</v>
      </c>
      <c r="D41" s="102" t="n">
        <v>0.95</v>
      </c>
      <c r="E41" s="102" t="n">
        <v>1.425</v>
      </c>
      <c r="F41" s="102" t="n">
        <v>1.9</v>
      </c>
      <c r="G41" s="102" t="n">
        <v>2.225</v>
      </c>
      <c r="H41" s="102" t="n">
        <v>2.55</v>
      </c>
      <c r="I41" s="102" t="n">
        <v>2.875</v>
      </c>
      <c r="J41" s="102" t="n">
        <v>3.2</v>
      </c>
      <c r="K41" s="102" t="n">
        <v>3.7</v>
      </c>
      <c r="L41" s="102" t="n">
        <v>4.2</v>
      </c>
      <c r="M41" s="102" t="n">
        <v>5.05</v>
      </c>
      <c r="N41" s="102" t="n">
        <v>5.9</v>
      </c>
      <c r="O41" s="102" t="n">
        <v>6.85</v>
      </c>
      <c r="P41" s="102" t="n">
        <v>7.8</v>
      </c>
      <c r="Q41" s="102" t="n">
        <v>8.8</v>
      </c>
      <c r="R41" s="102" t="n">
        <v>9.8</v>
      </c>
      <c r="S41" s="102" t="n">
        <v>10.3</v>
      </c>
      <c r="T41" s="102" t="n">
        <v>10.8</v>
      </c>
      <c r="U41" s="102" t="n">
        <v>11.3</v>
      </c>
      <c r="V41" s="102" t="n">
        <v>11.8</v>
      </c>
      <c r="W41" s="102" t="n">
        <v>11.8</v>
      </c>
      <c r="X41" s="102" t="n">
        <v>11.8</v>
      </c>
      <c r="Y41" s="102" t="n">
        <v>11.8</v>
      </c>
      <c r="Z41" s="102" t="n">
        <v>11.8</v>
      </c>
      <c r="AA41" s="102" t="n">
        <v>11.8</v>
      </c>
      <c r="AB41" s="102" t="n">
        <v>11.8</v>
      </c>
      <c r="AC41" s="102" t="n">
        <v>11.8</v>
      </c>
      <c r="AD41" s="102" t="n">
        <v>11.8</v>
      </c>
      <c r="AE41" s="102" t="n">
        <v>11.8</v>
      </c>
      <c r="AF41" s="102" t="n">
        <v>11.8</v>
      </c>
      <c r="AG41" s="102" t="n">
        <v>11.52</v>
      </c>
      <c r="AH41" s="102" t="n">
        <v>11.24</v>
      </c>
      <c r="AI41" s="102" t="n">
        <v>10.96</v>
      </c>
      <c r="AJ41" s="102" t="n">
        <v>10.68</v>
      </c>
      <c r="AK41" s="102" t="n">
        <v>10.4</v>
      </c>
      <c r="AL41" s="102" t="n">
        <v>8.32</v>
      </c>
      <c r="AM41" s="102" t="n">
        <v>6.24</v>
      </c>
      <c r="AN41" s="102" t="n">
        <v>4.16</v>
      </c>
      <c r="AO41" s="102" t="n">
        <v>2.08</v>
      </c>
      <c r="AP41" s="102" t="n">
        <v>0</v>
      </c>
      <c r="AQ41" s="102" t="n">
        <v>0</v>
      </c>
      <c r="AR41" s="102" t="n">
        <v>0</v>
      </c>
      <c r="AS41" s="102" t="n">
        <v>0</v>
      </c>
      <c r="AT41" s="102" t="n">
        <v>0</v>
      </c>
      <c r="AU41" s="102" t="n">
        <v>0</v>
      </c>
      <c r="AV41" s="102" t="n">
        <v>0</v>
      </c>
      <c r="AW41" s="102" t="n">
        <v>0</v>
      </c>
      <c r="AX41" s="102" t="n">
        <v>0</v>
      </c>
      <c r="AY41" s="102" t="n">
        <v>0</v>
      </c>
      <c r="AZ41" s="102" t="n">
        <v>0</v>
      </c>
      <c r="BA41" s="102" t="n">
        <v>0</v>
      </c>
      <c r="BB41" s="102" t="n">
        <v>0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0.5</v>
      </c>
      <c r="D42" s="102" t="n">
        <v>1</v>
      </c>
      <c r="E42" s="102" t="n">
        <v>1.5</v>
      </c>
      <c r="F42" s="102" t="n">
        <v>2</v>
      </c>
      <c r="G42" s="102" t="n">
        <v>2.3125</v>
      </c>
      <c r="H42" s="102" t="n">
        <v>2.625</v>
      </c>
      <c r="I42" s="102" t="n">
        <v>2.9375</v>
      </c>
      <c r="J42" s="102" t="n">
        <v>3.25</v>
      </c>
      <c r="K42" s="102" t="n">
        <v>3.75</v>
      </c>
      <c r="L42" s="102" t="n">
        <v>4.25</v>
      </c>
      <c r="M42" s="102" t="n">
        <v>5.125</v>
      </c>
      <c r="N42" s="102" t="n">
        <v>6</v>
      </c>
      <c r="O42" s="102" t="n">
        <v>7</v>
      </c>
      <c r="P42" s="102" t="n">
        <v>8</v>
      </c>
      <c r="Q42" s="102" t="n">
        <v>9</v>
      </c>
      <c r="R42" s="102" t="n">
        <v>10</v>
      </c>
      <c r="S42" s="102" t="n">
        <v>10.5</v>
      </c>
      <c r="T42" s="102" t="n">
        <v>11</v>
      </c>
      <c r="U42" s="102" t="n">
        <v>11.5</v>
      </c>
      <c r="V42" s="102" t="n">
        <v>12</v>
      </c>
      <c r="W42" s="102" t="n">
        <v>12</v>
      </c>
      <c r="X42" s="102" t="n">
        <v>12</v>
      </c>
      <c r="Y42" s="102" t="n">
        <v>12</v>
      </c>
      <c r="Z42" s="102" t="n">
        <v>12</v>
      </c>
      <c r="AA42" s="102" t="n">
        <v>12</v>
      </c>
      <c r="AB42" s="102" t="n">
        <v>12</v>
      </c>
      <c r="AC42" s="102" t="n">
        <v>12</v>
      </c>
      <c r="AD42" s="102" t="n">
        <v>12</v>
      </c>
      <c r="AE42" s="102" t="n">
        <v>12</v>
      </c>
      <c r="AF42" s="102" t="n">
        <v>12</v>
      </c>
      <c r="AG42" s="102" t="n">
        <v>11.7</v>
      </c>
      <c r="AH42" s="102" t="n">
        <v>11.4</v>
      </c>
      <c r="AI42" s="102" t="n">
        <v>11.1</v>
      </c>
      <c r="AJ42" s="102" t="n">
        <v>10.8</v>
      </c>
      <c r="AK42" s="102" t="n">
        <v>10.5</v>
      </c>
      <c r="AL42" s="102" t="n">
        <v>8.4</v>
      </c>
      <c r="AM42" s="102" t="n">
        <v>6.3</v>
      </c>
      <c r="AN42" s="102" t="n">
        <v>4.2</v>
      </c>
      <c r="AO42" s="102" t="n">
        <v>2.1</v>
      </c>
      <c r="AP42" s="102" t="n">
        <v>0</v>
      </c>
      <c r="AQ42" s="102" t="n">
        <v>0</v>
      </c>
      <c r="AR42" s="102" t="n">
        <v>0</v>
      </c>
      <c r="AS42" s="102" t="n">
        <v>0</v>
      </c>
      <c r="AT42" s="102" t="n">
        <v>0</v>
      </c>
      <c r="AU42" s="102" t="n">
        <v>0</v>
      </c>
      <c r="AV42" s="102" t="n">
        <v>0</v>
      </c>
      <c r="AW42" s="102" t="n">
        <v>0</v>
      </c>
      <c r="AX42" s="102" t="n">
        <v>0</v>
      </c>
      <c r="AY42" s="102" t="n">
        <v>0</v>
      </c>
      <c r="AZ42" s="102" t="n">
        <v>0</v>
      </c>
      <c r="BA42" s="102" t="n">
        <v>0</v>
      </c>
      <c r="BB42" s="102" t="n">
        <v>0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0.525</v>
      </c>
      <c r="D43" s="102" t="n">
        <v>1.05</v>
      </c>
      <c r="E43" s="102" t="n">
        <v>1.575</v>
      </c>
      <c r="F43" s="102" t="n">
        <v>2.1</v>
      </c>
      <c r="G43" s="102" t="n">
        <v>2.4</v>
      </c>
      <c r="H43" s="102" t="n">
        <v>2.7</v>
      </c>
      <c r="I43" s="102" t="n">
        <v>3</v>
      </c>
      <c r="J43" s="102" t="n">
        <v>3.3</v>
      </c>
      <c r="K43" s="102" t="n">
        <v>3.8</v>
      </c>
      <c r="L43" s="102" t="n">
        <v>4.3</v>
      </c>
      <c r="M43" s="102" t="n">
        <v>5.2</v>
      </c>
      <c r="N43" s="102" t="n">
        <v>6.1</v>
      </c>
      <c r="O43" s="102" t="n">
        <v>7.15</v>
      </c>
      <c r="P43" s="102" t="n">
        <v>8.2</v>
      </c>
      <c r="Q43" s="102" t="n">
        <v>9.2</v>
      </c>
      <c r="R43" s="102" t="n">
        <v>10.2</v>
      </c>
      <c r="S43" s="102" t="n">
        <v>10.7</v>
      </c>
      <c r="T43" s="102" t="n">
        <v>11.2</v>
      </c>
      <c r="U43" s="102" t="n">
        <v>11.7</v>
      </c>
      <c r="V43" s="102" t="n">
        <v>12.2</v>
      </c>
      <c r="W43" s="102" t="n">
        <v>12.2</v>
      </c>
      <c r="X43" s="102" t="n">
        <v>12.2</v>
      </c>
      <c r="Y43" s="102" t="n">
        <v>12.2</v>
      </c>
      <c r="Z43" s="102" t="n">
        <v>12.2</v>
      </c>
      <c r="AA43" s="102" t="n">
        <v>12.2</v>
      </c>
      <c r="AB43" s="102" t="n">
        <v>12.2</v>
      </c>
      <c r="AC43" s="102" t="n">
        <v>12.2</v>
      </c>
      <c r="AD43" s="102" t="n">
        <v>12.2</v>
      </c>
      <c r="AE43" s="102" t="n">
        <v>12.2</v>
      </c>
      <c r="AF43" s="102" t="n">
        <v>12.2</v>
      </c>
      <c r="AG43" s="102" t="n">
        <v>11.88</v>
      </c>
      <c r="AH43" s="102" t="n">
        <v>11.56</v>
      </c>
      <c r="AI43" s="102" t="n">
        <v>11.24</v>
      </c>
      <c r="AJ43" s="102" t="n">
        <v>10.92</v>
      </c>
      <c r="AK43" s="102" t="n">
        <v>10.6</v>
      </c>
      <c r="AL43" s="102" t="n">
        <v>8.48</v>
      </c>
      <c r="AM43" s="102" t="n">
        <v>6.36</v>
      </c>
      <c r="AN43" s="102" t="n">
        <v>4.24</v>
      </c>
      <c r="AO43" s="102" t="n">
        <v>2.12</v>
      </c>
      <c r="AP43" s="102" t="n">
        <v>0</v>
      </c>
      <c r="AQ43" s="102" t="n">
        <v>0</v>
      </c>
      <c r="AR43" s="102" t="n">
        <v>0</v>
      </c>
      <c r="AS43" s="102" t="n">
        <v>0</v>
      </c>
      <c r="AT43" s="102" t="n">
        <v>0</v>
      </c>
      <c r="AU43" s="102" t="n">
        <v>0</v>
      </c>
      <c r="AV43" s="102" t="n">
        <v>0</v>
      </c>
      <c r="AW43" s="102" t="n">
        <v>0</v>
      </c>
      <c r="AX43" s="102" t="n">
        <v>0</v>
      </c>
      <c r="AY43" s="102" t="n">
        <v>0</v>
      </c>
      <c r="AZ43" s="102" t="n">
        <v>0</v>
      </c>
      <c r="BA43" s="102" t="n">
        <v>0</v>
      </c>
      <c r="BB43" s="102" t="n">
        <v>0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0.55</v>
      </c>
      <c r="D44" s="102" t="n">
        <v>1.1</v>
      </c>
      <c r="E44" s="102" t="n">
        <v>1.65</v>
      </c>
      <c r="F44" s="102" t="n">
        <v>2.2</v>
      </c>
      <c r="G44" s="102" t="n">
        <v>2.4875</v>
      </c>
      <c r="H44" s="102" t="n">
        <v>2.775</v>
      </c>
      <c r="I44" s="102" t="n">
        <v>3.0625</v>
      </c>
      <c r="J44" s="102" t="n">
        <v>3.35</v>
      </c>
      <c r="K44" s="102" t="n">
        <v>3.85</v>
      </c>
      <c r="L44" s="102" t="n">
        <v>4.35</v>
      </c>
      <c r="M44" s="102" t="n">
        <v>5.275</v>
      </c>
      <c r="N44" s="102" t="n">
        <v>6.2</v>
      </c>
      <c r="O44" s="102" t="n">
        <v>7.3</v>
      </c>
      <c r="P44" s="102" t="n">
        <v>8.4</v>
      </c>
      <c r="Q44" s="102" t="n">
        <v>9.4</v>
      </c>
      <c r="R44" s="102" t="n">
        <v>10.4</v>
      </c>
      <c r="S44" s="102" t="n">
        <v>10.9</v>
      </c>
      <c r="T44" s="102" t="n">
        <v>11.4</v>
      </c>
      <c r="U44" s="102" t="n">
        <v>11.9</v>
      </c>
      <c r="V44" s="102" t="n">
        <v>12.4</v>
      </c>
      <c r="W44" s="102" t="n">
        <v>12.4</v>
      </c>
      <c r="X44" s="102" t="n">
        <v>12.4</v>
      </c>
      <c r="Y44" s="102" t="n">
        <v>12.4</v>
      </c>
      <c r="Z44" s="102" t="n">
        <v>12.4</v>
      </c>
      <c r="AA44" s="102" t="n">
        <v>12.4</v>
      </c>
      <c r="AB44" s="102" t="n">
        <v>12.4</v>
      </c>
      <c r="AC44" s="102" t="n">
        <v>12.4</v>
      </c>
      <c r="AD44" s="102" t="n">
        <v>12.4</v>
      </c>
      <c r="AE44" s="102" t="n">
        <v>12.4</v>
      </c>
      <c r="AF44" s="102" t="n">
        <v>12.4</v>
      </c>
      <c r="AG44" s="102" t="n">
        <v>12.06</v>
      </c>
      <c r="AH44" s="102" t="n">
        <v>11.72</v>
      </c>
      <c r="AI44" s="102" t="n">
        <v>11.38</v>
      </c>
      <c r="AJ44" s="102" t="n">
        <v>11.04</v>
      </c>
      <c r="AK44" s="102" t="n">
        <v>10.7</v>
      </c>
      <c r="AL44" s="102" t="n">
        <v>8.56</v>
      </c>
      <c r="AM44" s="102" t="n">
        <v>6.42</v>
      </c>
      <c r="AN44" s="102" t="n">
        <v>4.28</v>
      </c>
      <c r="AO44" s="102" t="n">
        <v>2.14</v>
      </c>
      <c r="AP44" s="102" t="n">
        <v>0</v>
      </c>
      <c r="AQ44" s="102" t="n">
        <v>0</v>
      </c>
      <c r="AR44" s="102" t="n">
        <v>0</v>
      </c>
      <c r="AS44" s="102" t="n">
        <v>0</v>
      </c>
      <c r="AT44" s="102" t="n">
        <v>0</v>
      </c>
      <c r="AU44" s="102" t="n">
        <v>0</v>
      </c>
      <c r="AV44" s="102" t="n">
        <v>0</v>
      </c>
      <c r="AW44" s="102" t="n">
        <v>0</v>
      </c>
      <c r="AX44" s="102" t="n">
        <v>0</v>
      </c>
      <c r="AY44" s="102" t="n">
        <v>0</v>
      </c>
      <c r="AZ44" s="102" t="n">
        <v>0</v>
      </c>
      <c r="BA44" s="102" t="n">
        <v>0</v>
      </c>
      <c r="BB44" s="102" t="n">
        <v>0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0.575</v>
      </c>
      <c r="D45" s="102" t="n">
        <v>1.15</v>
      </c>
      <c r="E45" s="102" t="n">
        <v>1.725</v>
      </c>
      <c r="F45" s="102" t="n">
        <v>2.3</v>
      </c>
      <c r="G45" s="102" t="n">
        <v>2.575</v>
      </c>
      <c r="H45" s="102" t="n">
        <v>2.85</v>
      </c>
      <c r="I45" s="102" t="n">
        <v>3.125</v>
      </c>
      <c r="J45" s="102" t="n">
        <v>3.4</v>
      </c>
      <c r="K45" s="102" t="n">
        <v>3.9</v>
      </c>
      <c r="L45" s="102" t="n">
        <v>4.4</v>
      </c>
      <c r="M45" s="102" t="n">
        <v>5.35</v>
      </c>
      <c r="N45" s="102" t="n">
        <v>6.3</v>
      </c>
      <c r="O45" s="102" t="n">
        <v>7.45</v>
      </c>
      <c r="P45" s="102" t="n">
        <v>8.6</v>
      </c>
      <c r="Q45" s="102" t="n">
        <v>9.6</v>
      </c>
      <c r="R45" s="102" t="n">
        <v>10.6</v>
      </c>
      <c r="S45" s="102" t="n">
        <v>11.1</v>
      </c>
      <c r="T45" s="102" t="n">
        <v>11.6</v>
      </c>
      <c r="U45" s="102" t="n">
        <v>12.1</v>
      </c>
      <c r="V45" s="102" t="n">
        <v>12.6</v>
      </c>
      <c r="W45" s="102" t="n">
        <v>12.6</v>
      </c>
      <c r="X45" s="102" t="n">
        <v>12.6</v>
      </c>
      <c r="Y45" s="102" t="n">
        <v>12.6</v>
      </c>
      <c r="Z45" s="102" t="n">
        <v>12.6</v>
      </c>
      <c r="AA45" s="102" t="n">
        <v>12.6</v>
      </c>
      <c r="AB45" s="102" t="n">
        <v>12.6</v>
      </c>
      <c r="AC45" s="102" t="n">
        <v>12.6</v>
      </c>
      <c r="AD45" s="102" t="n">
        <v>12.6</v>
      </c>
      <c r="AE45" s="102" t="n">
        <v>12.6</v>
      </c>
      <c r="AF45" s="102" t="n">
        <v>12.6</v>
      </c>
      <c r="AG45" s="102" t="n">
        <v>12.24</v>
      </c>
      <c r="AH45" s="102" t="n">
        <v>11.88</v>
      </c>
      <c r="AI45" s="102" t="n">
        <v>11.52</v>
      </c>
      <c r="AJ45" s="102" t="n">
        <v>11.16</v>
      </c>
      <c r="AK45" s="102" t="n">
        <v>10.8</v>
      </c>
      <c r="AL45" s="102" t="n">
        <v>8.64</v>
      </c>
      <c r="AM45" s="102" t="n">
        <v>6.48</v>
      </c>
      <c r="AN45" s="102" t="n">
        <v>4.32</v>
      </c>
      <c r="AO45" s="102" t="n">
        <v>2.16</v>
      </c>
      <c r="AP45" s="102" t="n">
        <v>0</v>
      </c>
      <c r="AQ45" s="102" t="n">
        <v>0</v>
      </c>
      <c r="AR45" s="102" t="n">
        <v>0</v>
      </c>
      <c r="AS45" s="102" t="n">
        <v>0</v>
      </c>
      <c r="AT45" s="102" t="n">
        <v>0</v>
      </c>
      <c r="AU45" s="102" t="n">
        <v>0</v>
      </c>
      <c r="AV45" s="102" t="n">
        <v>0</v>
      </c>
      <c r="AW45" s="102" t="n">
        <v>0</v>
      </c>
      <c r="AX45" s="102" t="n">
        <v>0</v>
      </c>
      <c r="AY45" s="102" t="n">
        <v>0</v>
      </c>
      <c r="AZ45" s="102" t="n">
        <v>0</v>
      </c>
      <c r="BA45" s="102" t="n">
        <v>0</v>
      </c>
      <c r="BB45" s="102" t="n">
        <v>0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0.6</v>
      </c>
      <c r="D46" s="102" t="n">
        <v>1.2</v>
      </c>
      <c r="E46" s="102" t="n">
        <v>1.8</v>
      </c>
      <c r="F46" s="102" t="n">
        <v>2.4</v>
      </c>
      <c r="G46" s="102" t="n">
        <v>2.6625</v>
      </c>
      <c r="H46" s="102" t="n">
        <v>2.925</v>
      </c>
      <c r="I46" s="102" t="n">
        <v>3.1875</v>
      </c>
      <c r="J46" s="102" t="n">
        <v>3.45</v>
      </c>
      <c r="K46" s="102" t="n">
        <v>3.95</v>
      </c>
      <c r="L46" s="102" t="n">
        <v>4.45</v>
      </c>
      <c r="M46" s="102" t="n">
        <v>5.425</v>
      </c>
      <c r="N46" s="102" t="n">
        <v>6.4</v>
      </c>
      <c r="O46" s="102" t="n">
        <v>7.6</v>
      </c>
      <c r="P46" s="102" t="n">
        <v>8.8</v>
      </c>
      <c r="Q46" s="102" t="n">
        <v>9.8</v>
      </c>
      <c r="R46" s="102" t="n">
        <v>10.8</v>
      </c>
      <c r="S46" s="102" t="n">
        <v>11.3</v>
      </c>
      <c r="T46" s="102" t="n">
        <v>11.8</v>
      </c>
      <c r="U46" s="102" t="n">
        <v>12.3</v>
      </c>
      <c r="V46" s="102" t="n">
        <v>12.8</v>
      </c>
      <c r="W46" s="102" t="n">
        <v>12.8</v>
      </c>
      <c r="X46" s="102" t="n">
        <v>12.8</v>
      </c>
      <c r="Y46" s="102" t="n">
        <v>12.8</v>
      </c>
      <c r="Z46" s="102" t="n">
        <v>12.8</v>
      </c>
      <c r="AA46" s="102" t="n">
        <v>12.8</v>
      </c>
      <c r="AB46" s="102" t="n">
        <v>12.8</v>
      </c>
      <c r="AC46" s="102" t="n">
        <v>12.8</v>
      </c>
      <c r="AD46" s="102" t="n">
        <v>12.8</v>
      </c>
      <c r="AE46" s="102" t="n">
        <v>12.8</v>
      </c>
      <c r="AF46" s="102" t="n">
        <v>12.8</v>
      </c>
      <c r="AG46" s="102" t="n">
        <v>12.42</v>
      </c>
      <c r="AH46" s="102" t="n">
        <v>12.04</v>
      </c>
      <c r="AI46" s="102" t="n">
        <v>11.66</v>
      </c>
      <c r="AJ46" s="102" t="n">
        <v>11.28</v>
      </c>
      <c r="AK46" s="102" t="n">
        <v>10.9</v>
      </c>
      <c r="AL46" s="102" t="n">
        <v>8.72</v>
      </c>
      <c r="AM46" s="102" t="n">
        <v>6.54</v>
      </c>
      <c r="AN46" s="102" t="n">
        <v>4.36</v>
      </c>
      <c r="AO46" s="102" t="n">
        <v>2.18</v>
      </c>
      <c r="AP46" s="102" t="n">
        <v>0</v>
      </c>
      <c r="AQ46" s="102" t="n">
        <v>0</v>
      </c>
      <c r="AR46" s="102" t="n">
        <v>0</v>
      </c>
      <c r="AS46" s="102" t="n">
        <v>0</v>
      </c>
      <c r="AT46" s="102" t="n">
        <v>0</v>
      </c>
      <c r="AU46" s="102" t="n">
        <v>0</v>
      </c>
      <c r="AV46" s="102" t="n">
        <v>0</v>
      </c>
      <c r="AW46" s="102" t="n">
        <v>0</v>
      </c>
      <c r="AX46" s="102" t="n">
        <v>0</v>
      </c>
      <c r="AY46" s="102" t="n">
        <v>0</v>
      </c>
      <c r="AZ46" s="102" t="n">
        <v>0</v>
      </c>
      <c r="BA46" s="102" t="n">
        <v>0</v>
      </c>
      <c r="BB46" s="102" t="n">
        <v>0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0.625</v>
      </c>
      <c r="D47" s="102" t="n">
        <v>1.25</v>
      </c>
      <c r="E47" s="102" t="n">
        <v>1.875</v>
      </c>
      <c r="F47" s="102" t="n">
        <v>2.5</v>
      </c>
      <c r="G47" s="102" t="n">
        <v>2.75</v>
      </c>
      <c r="H47" s="102" t="n">
        <v>3</v>
      </c>
      <c r="I47" s="102" t="n">
        <v>3.25</v>
      </c>
      <c r="J47" s="102" t="n">
        <v>3.5</v>
      </c>
      <c r="K47" s="102" t="n">
        <v>4</v>
      </c>
      <c r="L47" s="102" t="n">
        <v>4.5</v>
      </c>
      <c r="M47" s="102" t="n">
        <v>5.5</v>
      </c>
      <c r="N47" s="102" t="n">
        <v>6.5</v>
      </c>
      <c r="O47" s="102" t="n">
        <v>7.75</v>
      </c>
      <c r="P47" s="102" t="n">
        <v>9</v>
      </c>
      <c r="Q47" s="102" t="n">
        <v>10</v>
      </c>
      <c r="R47" s="102" t="n">
        <v>11</v>
      </c>
      <c r="S47" s="102" t="n">
        <v>11.5</v>
      </c>
      <c r="T47" s="102" t="n">
        <v>12</v>
      </c>
      <c r="U47" s="102" t="n">
        <v>12.5</v>
      </c>
      <c r="V47" s="102" t="n">
        <v>13</v>
      </c>
      <c r="W47" s="102" t="n">
        <v>13</v>
      </c>
      <c r="X47" s="102" t="n">
        <v>13</v>
      </c>
      <c r="Y47" s="102" t="n">
        <v>13</v>
      </c>
      <c r="Z47" s="102" t="n">
        <v>13</v>
      </c>
      <c r="AA47" s="102" t="n">
        <v>13</v>
      </c>
      <c r="AB47" s="102" t="n">
        <v>13</v>
      </c>
      <c r="AC47" s="102" t="n">
        <v>13</v>
      </c>
      <c r="AD47" s="102" t="n">
        <v>13</v>
      </c>
      <c r="AE47" s="102" t="n">
        <v>13</v>
      </c>
      <c r="AF47" s="102" t="n">
        <v>13</v>
      </c>
      <c r="AG47" s="102" t="n">
        <v>12.6</v>
      </c>
      <c r="AH47" s="102" t="n">
        <v>12.2</v>
      </c>
      <c r="AI47" s="102" t="n">
        <v>11.8</v>
      </c>
      <c r="AJ47" s="102" t="n">
        <v>11.4</v>
      </c>
      <c r="AK47" s="102" t="n">
        <v>11</v>
      </c>
      <c r="AL47" s="102" t="n">
        <v>8.8</v>
      </c>
      <c r="AM47" s="102" t="n">
        <v>6.6</v>
      </c>
      <c r="AN47" s="102" t="n">
        <v>4.4</v>
      </c>
      <c r="AO47" s="102" t="n">
        <v>2.2</v>
      </c>
      <c r="AP47" s="102" t="n">
        <v>0</v>
      </c>
      <c r="AQ47" s="102" t="n">
        <v>0</v>
      </c>
      <c r="AR47" s="102" t="n">
        <v>0</v>
      </c>
      <c r="AS47" s="102" t="n">
        <v>0</v>
      </c>
      <c r="AT47" s="102" t="n">
        <v>0</v>
      </c>
      <c r="AU47" s="102" t="n">
        <v>0</v>
      </c>
      <c r="AV47" s="102" t="n">
        <v>0</v>
      </c>
      <c r="AW47" s="102" t="n">
        <v>0</v>
      </c>
      <c r="AX47" s="102" t="n">
        <v>0</v>
      </c>
      <c r="AY47" s="102" t="n">
        <v>0</v>
      </c>
      <c r="AZ47" s="102" t="n">
        <v>0</v>
      </c>
      <c r="BA47" s="102" t="n">
        <v>0</v>
      </c>
      <c r="BB47" s="102" t="n">
        <v>0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0.625</v>
      </c>
      <c r="D48" s="102" t="n">
        <v>1.25</v>
      </c>
      <c r="E48" s="102" t="n">
        <v>1.875</v>
      </c>
      <c r="F48" s="102" t="n">
        <v>2.5</v>
      </c>
      <c r="G48" s="102" t="n">
        <v>2.7625</v>
      </c>
      <c r="H48" s="102" t="n">
        <v>3.025</v>
      </c>
      <c r="I48" s="102" t="n">
        <v>3.2875</v>
      </c>
      <c r="J48" s="102" t="n">
        <v>3.55</v>
      </c>
      <c r="K48" s="102" t="n">
        <v>4.075</v>
      </c>
      <c r="L48" s="102" t="n">
        <v>4.6</v>
      </c>
      <c r="M48" s="102" t="n">
        <v>5.6</v>
      </c>
      <c r="N48" s="102" t="n">
        <v>6.6</v>
      </c>
      <c r="O48" s="102" t="n">
        <v>7.9</v>
      </c>
      <c r="P48" s="102" t="n">
        <v>9.2</v>
      </c>
      <c r="Q48" s="102" t="n">
        <v>10.2</v>
      </c>
      <c r="R48" s="102" t="n">
        <v>11.2</v>
      </c>
      <c r="S48" s="102" t="n">
        <v>11.7</v>
      </c>
      <c r="T48" s="102" t="n">
        <v>12.2</v>
      </c>
      <c r="U48" s="102" t="n">
        <v>12.7</v>
      </c>
      <c r="V48" s="102" t="n">
        <v>13.2</v>
      </c>
      <c r="W48" s="102" t="n">
        <v>13.185</v>
      </c>
      <c r="X48" s="102" t="n">
        <v>13.17</v>
      </c>
      <c r="Y48" s="102" t="n">
        <v>13.155</v>
      </c>
      <c r="Z48" s="102" t="n">
        <v>13.14</v>
      </c>
      <c r="AA48" s="102" t="n">
        <v>13.125</v>
      </c>
      <c r="AB48" s="102" t="n">
        <v>13.12</v>
      </c>
      <c r="AC48" s="102" t="n">
        <v>13.115</v>
      </c>
      <c r="AD48" s="102" t="n">
        <v>13.11</v>
      </c>
      <c r="AE48" s="102" t="n">
        <v>13.105</v>
      </c>
      <c r="AF48" s="102" t="n">
        <v>13.1</v>
      </c>
      <c r="AG48" s="102" t="n">
        <v>12.72</v>
      </c>
      <c r="AH48" s="102" t="n">
        <v>12.34</v>
      </c>
      <c r="AI48" s="102" t="n">
        <v>11.96</v>
      </c>
      <c r="AJ48" s="102" t="n">
        <v>11.58</v>
      </c>
      <c r="AK48" s="102" t="n">
        <v>11.2</v>
      </c>
      <c r="AL48" s="102" t="n">
        <v>8.96</v>
      </c>
      <c r="AM48" s="102" t="n">
        <v>6.72</v>
      </c>
      <c r="AN48" s="102" t="n">
        <v>4.48</v>
      </c>
      <c r="AO48" s="102" t="n">
        <v>2.24</v>
      </c>
      <c r="AP48" s="102" t="n">
        <v>0</v>
      </c>
      <c r="AQ48" s="102" t="n">
        <v>0</v>
      </c>
      <c r="AR48" s="102" t="n">
        <v>0</v>
      </c>
      <c r="AS48" s="102" t="n">
        <v>0</v>
      </c>
      <c r="AT48" s="102" t="n">
        <v>0</v>
      </c>
      <c r="AU48" s="102" t="n">
        <v>0</v>
      </c>
      <c r="AV48" s="102" t="n">
        <v>0</v>
      </c>
      <c r="AW48" s="102" t="n">
        <v>0</v>
      </c>
      <c r="AX48" s="102" t="n">
        <v>0</v>
      </c>
      <c r="AY48" s="102" t="n">
        <v>0</v>
      </c>
      <c r="AZ48" s="102" t="n">
        <v>0</v>
      </c>
      <c r="BA48" s="102" t="n">
        <v>0</v>
      </c>
      <c r="BB48" s="102" t="n">
        <v>0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0.625</v>
      </c>
      <c r="D49" s="102" t="n">
        <v>1.25</v>
      </c>
      <c r="E49" s="102" t="n">
        <v>1.875</v>
      </c>
      <c r="F49" s="102" t="n">
        <v>2.5</v>
      </c>
      <c r="G49" s="102" t="n">
        <v>2.775</v>
      </c>
      <c r="H49" s="102" t="n">
        <v>3.05</v>
      </c>
      <c r="I49" s="102" t="n">
        <v>3.325</v>
      </c>
      <c r="J49" s="102" t="n">
        <v>3.6</v>
      </c>
      <c r="K49" s="102" t="n">
        <v>4.15</v>
      </c>
      <c r="L49" s="102" t="n">
        <v>4.7</v>
      </c>
      <c r="M49" s="102" t="n">
        <v>5.7</v>
      </c>
      <c r="N49" s="102" t="n">
        <v>6.7</v>
      </c>
      <c r="O49" s="102" t="n">
        <v>8.05</v>
      </c>
      <c r="P49" s="102" t="n">
        <v>9.4</v>
      </c>
      <c r="Q49" s="102" t="n">
        <v>10.4</v>
      </c>
      <c r="R49" s="102" t="n">
        <v>11.4</v>
      </c>
      <c r="S49" s="102" t="n">
        <v>11.9</v>
      </c>
      <c r="T49" s="102" t="n">
        <v>12.4</v>
      </c>
      <c r="U49" s="102" t="n">
        <v>12.9</v>
      </c>
      <c r="V49" s="102" t="n">
        <v>13.4</v>
      </c>
      <c r="W49" s="102" t="n">
        <v>13.37</v>
      </c>
      <c r="X49" s="102" t="n">
        <v>13.34</v>
      </c>
      <c r="Y49" s="102" t="n">
        <v>13.31</v>
      </c>
      <c r="Z49" s="102" t="n">
        <v>13.28</v>
      </c>
      <c r="AA49" s="102" t="n">
        <v>13.25</v>
      </c>
      <c r="AB49" s="102" t="n">
        <v>13.24</v>
      </c>
      <c r="AC49" s="102" t="n">
        <v>13.23</v>
      </c>
      <c r="AD49" s="102" t="n">
        <v>13.22</v>
      </c>
      <c r="AE49" s="102" t="n">
        <v>13.21</v>
      </c>
      <c r="AF49" s="102" t="n">
        <v>13.2</v>
      </c>
      <c r="AG49" s="102" t="n">
        <v>12.84</v>
      </c>
      <c r="AH49" s="102" t="n">
        <v>12.48</v>
      </c>
      <c r="AI49" s="102" t="n">
        <v>12.12</v>
      </c>
      <c r="AJ49" s="102" t="n">
        <v>11.76</v>
      </c>
      <c r="AK49" s="102" t="n">
        <v>11.4</v>
      </c>
      <c r="AL49" s="102" t="n">
        <v>9.12</v>
      </c>
      <c r="AM49" s="102" t="n">
        <v>6.84</v>
      </c>
      <c r="AN49" s="102" t="n">
        <v>4.56</v>
      </c>
      <c r="AO49" s="102" t="n">
        <v>2.28</v>
      </c>
      <c r="AP49" s="102" t="n">
        <v>0</v>
      </c>
      <c r="AQ49" s="102" t="n">
        <v>0</v>
      </c>
      <c r="AR49" s="102" t="n">
        <v>0</v>
      </c>
      <c r="AS49" s="102" t="n">
        <v>0</v>
      </c>
      <c r="AT49" s="102" t="n">
        <v>0</v>
      </c>
      <c r="AU49" s="102" t="n">
        <v>0</v>
      </c>
      <c r="AV49" s="102" t="n">
        <v>0</v>
      </c>
      <c r="AW49" s="102" t="n">
        <v>0</v>
      </c>
      <c r="AX49" s="102" t="n">
        <v>0</v>
      </c>
      <c r="AY49" s="102" t="n">
        <v>0</v>
      </c>
      <c r="AZ49" s="102" t="n">
        <v>0</v>
      </c>
      <c r="BA49" s="102" t="n">
        <v>0</v>
      </c>
      <c r="BB49" s="102" t="n">
        <v>0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0.625</v>
      </c>
      <c r="D50" s="102" t="n">
        <v>1.25</v>
      </c>
      <c r="E50" s="102" t="n">
        <v>1.875</v>
      </c>
      <c r="F50" s="102" t="n">
        <v>2.5</v>
      </c>
      <c r="G50" s="102" t="n">
        <v>2.7875</v>
      </c>
      <c r="H50" s="102" t="n">
        <v>3.075</v>
      </c>
      <c r="I50" s="102" t="n">
        <v>3.3625</v>
      </c>
      <c r="J50" s="102" t="n">
        <v>3.65</v>
      </c>
      <c r="K50" s="102" t="n">
        <v>4.225</v>
      </c>
      <c r="L50" s="102" t="n">
        <v>4.8</v>
      </c>
      <c r="M50" s="102" t="n">
        <v>5.8</v>
      </c>
      <c r="N50" s="102" t="n">
        <v>6.8</v>
      </c>
      <c r="O50" s="102" t="n">
        <v>8.2</v>
      </c>
      <c r="P50" s="102" t="n">
        <v>9.6</v>
      </c>
      <c r="Q50" s="102" t="n">
        <v>10.6</v>
      </c>
      <c r="R50" s="102" t="n">
        <v>11.6</v>
      </c>
      <c r="S50" s="102" t="n">
        <v>12.1</v>
      </c>
      <c r="T50" s="102" t="n">
        <v>12.6</v>
      </c>
      <c r="U50" s="102" t="n">
        <v>13.1</v>
      </c>
      <c r="V50" s="102" t="n">
        <v>13.6</v>
      </c>
      <c r="W50" s="102" t="n">
        <v>13.555</v>
      </c>
      <c r="X50" s="102" t="n">
        <v>13.51</v>
      </c>
      <c r="Y50" s="102" t="n">
        <v>13.465</v>
      </c>
      <c r="Z50" s="102" t="n">
        <v>13.42</v>
      </c>
      <c r="AA50" s="102" t="n">
        <v>13.375</v>
      </c>
      <c r="AB50" s="102" t="n">
        <v>13.36</v>
      </c>
      <c r="AC50" s="102" t="n">
        <v>13.345</v>
      </c>
      <c r="AD50" s="102" t="n">
        <v>13.33</v>
      </c>
      <c r="AE50" s="102" t="n">
        <v>13.315</v>
      </c>
      <c r="AF50" s="102" t="n">
        <v>13.3</v>
      </c>
      <c r="AG50" s="102" t="n">
        <v>12.96</v>
      </c>
      <c r="AH50" s="102" t="n">
        <v>12.62</v>
      </c>
      <c r="AI50" s="102" t="n">
        <v>12.28</v>
      </c>
      <c r="AJ50" s="102" t="n">
        <v>11.94</v>
      </c>
      <c r="AK50" s="102" t="n">
        <v>11.6</v>
      </c>
      <c r="AL50" s="102" t="n">
        <v>9.28</v>
      </c>
      <c r="AM50" s="102" t="n">
        <v>6.96</v>
      </c>
      <c r="AN50" s="102" t="n">
        <v>4.64</v>
      </c>
      <c r="AO50" s="102" t="n">
        <v>2.32</v>
      </c>
      <c r="AP50" s="102" t="n">
        <v>0</v>
      </c>
      <c r="AQ50" s="102" t="n">
        <v>0</v>
      </c>
      <c r="AR50" s="102" t="n">
        <v>0</v>
      </c>
      <c r="AS50" s="102" t="n">
        <v>0</v>
      </c>
      <c r="AT50" s="102" t="n">
        <v>0</v>
      </c>
      <c r="AU50" s="102" t="n">
        <v>0</v>
      </c>
      <c r="AV50" s="102" t="n">
        <v>0</v>
      </c>
      <c r="AW50" s="102" t="n">
        <v>0</v>
      </c>
      <c r="AX50" s="102" t="n">
        <v>0</v>
      </c>
      <c r="AY50" s="102" t="n">
        <v>0</v>
      </c>
      <c r="AZ50" s="102" t="n">
        <v>0</v>
      </c>
      <c r="BA50" s="102" t="n">
        <v>0</v>
      </c>
      <c r="BB50" s="102" t="n">
        <v>0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0.625</v>
      </c>
      <c r="D51" s="102" t="n">
        <v>1.25</v>
      </c>
      <c r="E51" s="102" t="n">
        <v>1.875</v>
      </c>
      <c r="F51" s="102" t="n">
        <v>2.5</v>
      </c>
      <c r="G51" s="102" t="n">
        <v>2.8</v>
      </c>
      <c r="H51" s="102" t="n">
        <v>3.1</v>
      </c>
      <c r="I51" s="102" t="n">
        <v>3.4</v>
      </c>
      <c r="J51" s="102" t="n">
        <v>3.7</v>
      </c>
      <c r="K51" s="102" t="n">
        <v>4.3</v>
      </c>
      <c r="L51" s="102" t="n">
        <v>4.9</v>
      </c>
      <c r="M51" s="102" t="n">
        <v>5.9</v>
      </c>
      <c r="N51" s="102" t="n">
        <v>6.9</v>
      </c>
      <c r="O51" s="102" t="n">
        <v>8.35</v>
      </c>
      <c r="P51" s="102" t="n">
        <v>9.8</v>
      </c>
      <c r="Q51" s="102" t="n">
        <v>10.8</v>
      </c>
      <c r="R51" s="102" t="n">
        <v>11.8</v>
      </c>
      <c r="S51" s="102" t="n">
        <v>12.3</v>
      </c>
      <c r="T51" s="102" t="n">
        <v>12.8</v>
      </c>
      <c r="U51" s="102" t="n">
        <v>13.3</v>
      </c>
      <c r="V51" s="102" t="n">
        <v>13.8</v>
      </c>
      <c r="W51" s="102" t="n">
        <v>13.74</v>
      </c>
      <c r="X51" s="102" t="n">
        <v>13.68</v>
      </c>
      <c r="Y51" s="102" t="n">
        <v>13.62</v>
      </c>
      <c r="Z51" s="102" t="n">
        <v>13.56</v>
      </c>
      <c r="AA51" s="102" t="n">
        <v>13.5</v>
      </c>
      <c r="AB51" s="102" t="n">
        <v>13.48</v>
      </c>
      <c r="AC51" s="102" t="n">
        <v>13.46</v>
      </c>
      <c r="AD51" s="102" t="n">
        <v>13.44</v>
      </c>
      <c r="AE51" s="102" t="n">
        <v>13.42</v>
      </c>
      <c r="AF51" s="102" t="n">
        <v>13.4</v>
      </c>
      <c r="AG51" s="102" t="n">
        <v>13.08</v>
      </c>
      <c r="AH51" s="102" t="n">
        <v>12.76</v>
      </c>
      <c r="AI51" s="102" t="n">
        <v>12.44</v>
      </c>
      <c r="AJ51" s="102" t="n">
        <v>12.12</v>
      </c>
      <c r="AK51" s="102" t="n">
        <v>11.8</v>
      </c>
      <c r="AL51" s="102" t="n">
        <v>9.44</v>
      </c>
      <c r="AM51" s="102" t="n">
        <v>7.08</v>
      </c>
      <c r="AN51" s="102" t="n">
        <v>4.72</v>
      </c>
      <c r="AO51" s="102" t="n">
        <v>2.36</v>
      </c>
      <c r="AP51" s="102" t="n">
        <v>0</v>
      </c>
      <c r="AQ51" s="102" t="n">
        <v>0</v>
      </c>
      <c r="AR51" s="102" t="n">
        <v>0</v>
      </c>
      <c r="AS51" s="102" t="n">
        <v>0</v>
      </c>
      <c r="AT51" s="102" t="n">
        <v>0</v>
      </c>
      <c r="AU51" s="102" t="n">
        <v>0</v>
      </c>
      <c r="AV51" s="102" t="n">
        <v>0</v>
      </c>
      <c r="AW51" s="102" t="n">
        <v>0</v>
      </c>
      <c r="AX51" s="102" t="n">
        <v>0</v>
      </c>
      <c r="AY51" s="102" t="n">
        <v>0</v>
      </c>
      <c r="AZ51" s="102" t="n">
        <v>0</v>
      </c>
      <c r="BA51" s="102" t="n">
        <v>0</v>
      </c>
      <c r="BB51" s="102" t="n">
        <v>0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0.625</v>
      </c>
      <c r="D52" s="102" t="n">
        <v>1.25</v>
      </c>
      <c r="E52" s="102" t="n">
        <v>1.875</v>
      </c>
      <c r="F52" s="102" t="n">
        <v>2.5</v>
      </c>
      <c r="G52" s="102" t="n">
        <v>2.8125</v>
      </c>
      <c r="H52" s="102" t="n">
        <v>3.125</v>
      </c>
      <c r="I52" s="102" t="n">
        <v>3.4375</v>
      </c>
      <c r="J52" s="102" t="n">
        <v>3.75</v>
      </c>
      <c r="K52" s="102" t="n">
        <v>4.375</v>
      </c>
      <c r="L52" s="102" t="n">
        <v>5</v>
      </c>
      <c r="M52" s="102" t="n">
        <v>6</v>
      </c>
      <c r="N52" s="102" t="n">
        <v>7</v>
      </c>
      <c r="O52" s="102" t="n">
        <v>8.5</v>
      </c>
      <c r="P52" s="102" t="n">
        <v>10</v>
      </c>
      <c r="Q52" s="102" t="n">
        <v>11</v>
      </c>
      <c r="R52" s="102" t="n">
        <v>12</v>
      </c>
      <c r="S52" s="102" t="n">
        <v>12.5</v>
      </c>
      <c r="T52" s="102" t="n">
        <v>13</v>
      </c>
      <c r="U52" s="102" t="n">
        <v>13.5</v>
      </c>
      <c r="V52" s="102" t="n">
        <v>14</v>
      </c>
      <c r="W52" s="102" t="n">
        <v>13.925</v>
      </c>
      <c r="X52" s="102" t="n">
        <v>13.85</v>
      </c>
      <c r="Y52" s="102" t="n">
        <v>13.775</v>
      </c>
      <c r="Z52" s="102" t="n">
        <v>13.7</v>
      </c>
      <c r="AA52" s="102" t="n">
        <v>13.625</v>
      </c>
      <c r="AB52" s="102" t="n">
        <v>13.6</v>
      </c>
      <c r="AC52" s="102" t="n">
        <v>13.575</v>
      </c>
      <c r="AD52" s="102" t="n">
        <v>13.55</v>
      </c>
      <c r="AE52" s="102" t="n">
        <v>13.525</v>
      </c>
      <c r="AF52" s="102" t="n">
        <v>13.5</v>
      </c>
      <c r="AG52" s="102" t="n">
        <v>13.2</v>
      </c>
      <c r="AH52" s="102" t="n">
        <v>12.9</v>
      </c>
      <c r="AI52" s="102" t="n">
        <v>12.6</v>
      </c>
      <c r="AJ52" s="102" t="n">
        <v>12.3</v>
      </c>
      <c r="AK52" s="102" t="n">
        <v>12</v>
      </c>
      <c r="AL52" s="102" t="n">
        <v>9.6</v>
      </c>
      <c r="AM52" s="102" t="n">
        <v>7.2</v>
      </c>
      <c r="AN52" s="102" t="n">
        <v>4.8</v>
      </c>
      <c r="AO52" s="102" t="n">
        <v>2.4</v>
      </c>
      <c r="AP52" s="102" t="n">
        <v>0</v>
      </c>
      <c r="AQ52" s="102" t="n">
        <v>0</v>
      </c>
      <c r="AR52" s="102" t="n">
        <v>0</v>
      </c>
      <c r="AS52" s="102" t="n">
        <v>0</v>
      </c>
      <c r="AT52" s="102" t="n">
        <v>0</v>
      </c>
      <c r="AU52" s="102" t="n">
        <v>0</v>
      </c>
      <c r="AV52" s="102" t="n">
        <v>0</v>
      </c>
      <c r="AW52" s="102" t="n">
        <v>0</v>
      </c>
      <c r="AX52" s="102" t="n">
        <v>0</v>
      </c>
      <c r="AY52" s="102" t="n">
        <v>0</v>
      </c>
      <c r="AZ52" s="102" t="n">
        <v>0</v>
      </c>
      <c r="BA52" s="102" t="n">
        <v>0</v>
      </c>
      <c r="BB52" s="102" t="n">
        <v>0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0.625</v>
      </c>
      <c r="D53" s="102" t="n">
        <v>1.25</v>
      </c>
      <c r="E53" s="102" t="n">
        <v>1.875</v>
      </c>
      <c r="F53" s="102" t="n">
        <v>2.5</v>
      </c>
      <c r="G53" s="102" t="n">
        <v>2.825</v>
      </c>
      <c r="H53" s="102" t="n">
        <v>3.15</v>
      </c>
      <c r="I53" s="102" t="n">
        <v>3.475</v>
      </c>
      <c r="J53" s="102" t="n">
        <v>3.8</v>
      </c>
      <c r="K53" s="102" t="n">
        <v>4.45</v>
      </c>
      <c r="L53" s="102" t="n">
        <v>5.1</v>
      </c>
      <c r="M53" s="102" t="n">
        <v>6.1</v>
      </c>
      <c r="N53" s="102" t="n">
        <v>7.1</v>
      </c>
      <c r="O53" s="102" t="n">
        <v>8.65</v>
      </c>
      <c r="P53" s="102" t="n">
        <v>10.2</v>
      </c>
      <c r="Q53" s="102" t="n">
        <v>11.2</v>
      </c>
      <c r="R53" s="102" t="n">
        <v>12.2</v>
      </c>
      <c r="S53" s="102" t="n">
        <v>12.7</v>
      </c>
      <c r="T53" s="102" t="n">
        <v>13.2</v>
      </c>
      <c r="U53" s="102" t="n">
        <v>13.7</v>
      </c>
      <c r="V53" s="102" t="n">
        <v>14.2</v>
      </c>
      <c r="W53" s="102" t="n">
        <v>14.11</v>
      </c>
      <c r="X53" s="102" t="n">
        <v>14.02</v>
      </c>
      <c r="Y53" s="102" t="n">
        <v>13.93</v>
      </c>
      <c r="Z53" s="102" t="n">
        <v>13.84</v>
      </c>
      <c r="AA53" s="102" t="n">
        <v>13.75</v>
      </c>
      <c r="AB53" s="102" t="n">
        <v>13.72</v>
      </c>
      <c r="AC53" s="102" t="n">
        <v>13.69</v>
      </c>
      <c r="AD53" s="102" t="n">
        <v>13.66</v>
      </c>
      <c r="AE53" s="102" t="n">
        <v>13.63</v>
      </c>
      <c r="AF53" s="102" t="n">
        <v>13.6</v>
      </c>
      <c r="AG53" s="102" t="n">
        <v>13.32</v>
      </c>
      <c r="AH53" s="102" t="n">
        <v>13.04</v>
      </c>
      <c r="AI53" s="102" t="n">
        <v>12.76</v>
      </c>
      <c r="AJ53" s="102" t="n">
        <v>12.48</v>
      </c>
      <c r="AK53" s="102" t="n">
        <v>12.2</v>
      </c>
      <c r="AL53" s="102" t="n">
        <v>9.76</v>
      </c>
      <c r="AM53" s="102" t="n">
        <v>7.32</v>
      </c>
      <c r="AN53" s="102" t="n">
        <v>4.88</v>
      </c>
      <c r="AO53" s="102" t="n">
        <v>2.44</v>
      </c>
      <c r="AP53" s="102" t="n">
        <v>0</v>
      </c>
      <c r="AQ53" s="102" t="n">
        <v>0</v>
      </c>
      <c r="AR53" s="102" t="n">
        <v>0</v>
      </c>
      <c r="AS53" s="102" t="n">
        <v>0</v>
      </c>
      <c r="AT53" s="102" t="n">
        <v>0</v>
      </c>
      <c r="AU53" s="102" t="n">
        <v>0</v>
      </c>
      <c r="AV53" s="102" t="n">
        <v>0</v>
      </c>
      <c r="AW53" s="102" t="n">
        <v>0</v>
      </c>
      <c r="AX53" s="102" t="n">
        <v>0</v>
      </c>
      <c r="AY53" s="102" t="n">
        <v>0</v>
      </c>
      <c r="AZ53" s="102" t="n">
        <v>0</v>
      </c>
      <c r="BA53" s="102" t="n">
        <v>0</v>
      </c>
      <c r="BB53" s="102" t="n">
        <v>0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0.625</v>
      </c>
      <c r="D54" s="102" t="n">
        <v>1.25</v>
      </c>
      <c r="E54" s="102" t="n">
        <v>1.875</v>
      </c>
      <c r="F54" s="102" t="n">
        <v>2.5</v>
      </c>
      <c r="G54" s="102" t="n">
        <v>2.8375</v>
      </c>
      <c r="H54" s="102" t="n">
        <v>3.175</v>
      </c>
      <c r="I54" s="102" t="n">
        <v>3.5125</v>
      </c>
      <c r="J54" s="102" t="n">
        <v>3.85</v>
      </c>
      <c r="K54" s="102" t="n">
        <v>4.525</v>
      </c>
      <c r="L54" s="102" t="n">
        <v>5.2</v>
      </c>
      <c r="M54" s="102" t="n">
        <v>6.2</v>
      </c>
      <c r="N54" s="102" t="n">
        <v>7.2</v>
      </c>
      <c r="O54" s="102" t="n">
        <v>8.8</v>
      </c>
      <c r="P54" s="102" t="n">
        <v>10.4</v>
      </c>
      <c r="Q54" s="102" t="n">
        <v>11.4</v>
      </c>
      <c r="R54" s="102" t="n">
        <v>12.4</v>
      </c>
      <c r="S54" s="102" t="n">
        <v>12.9</v>
      </c>
      <c r="T54" s="102" t="n">
        <v>13.4</v>
      </c>
      <c r="U54" s="102" t="n">
        <v>13.9</v>
      </c>
      <c r="V54" s="102" t="n">
        <v>14.4</v>
      </c>
      <c r="W54" s="102" t="n">
        <v>14.295</v>
      </c>
      <c r="X54" s="102" t="n">
        <v>14.19</v>
      </c>
      <c r="Y54" s="102" t="n">
        <v>14.085</v>
      </c>
      <c r="Z54" s="102" t="n">
        <v>13.98</v>
      </c>
      <c r="AA54" s="102" t="n">
        <v>13.875</v>
      </c>
      <c r="AB54" s="102" t="n">
        <v>13.84</v>
      </c>
      <c r="AC54" s="102" t="n">
        <v>13.805</v>
      </c>
      <c r="AD54" s="102" t="n">
        <v>13.77</v>
      </c>
      <c r="AE54" s="102" t="n">
        <v>13.735</v>
      </c>
      <c r="AF54" s="102" t="n">
        <v>13.7</v>
      </c>
      <c r="AG54" s="102" t="n">
        <v>13.44</v>
      </c>
      <c r="AH54" s="102" t="n">
        <v>13.18</v>
      </c>
      <c r="AI54" s="102" t="n">
        <v>12.92</v>
      </c>
      <c r="AJ54" s="102" t="n">
        <v>12.66</v>
      </c>
      <c r="AK54" s="102" t="n">
        <v>12.4</v>
      </c>
      <c r="AL54" s="102" t="n">
        <v>9.92</v>
      </c>
      <c r="AM54" s="102" t="n">
        <v>7.44</v>
      </c>
      <c r="AN54" s="102" t="n">
        <v>4.96</v>
      </c>
      <c r="AO54" s="102" t="n">
        <v>2.48</v>
      </c>
      <c r="AP54" s="102" t="n">
        <v>0</v>
      </c>
      <c r="AQ54" s="102" t="n">
        <v>0</v>
      </c>
      <c r="AR54" s="102" t="n">
        <v>0</v>
      </c>
      <c r="AS54" s="102" t="n">
        <v>0</v>
      </c>
      <c r="AT54" s="102" t="n">
        <v>0</v>
      </c>
      <c r="AU54" s="102" t="n">
        <v>0</v>
      </c>
      <c r="AV54" s="102" t="n">
        <v>0</v>
      </c>
      <c r="AW54" s="102" t="n">
        <v>0</v>
      </c>
      <c r="AX54" s="102" t="n">
        <v>0</v>
      </c>
      <c r="AY54" s="102" t="n">
        <v>0</v>
      </c>
      <c r="AZ54" s="102" t="n">
        <v>0</v>
      </c>
      <c r="BA54" s="102" t="n">
        <v>0</v>
      </c>
      <c r="BB54" s="102" t="n">
        <v>0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0.625</v>
      </c>
      <c r="D55" s="102" t="n">
        <v>1.25</v>
      </c>
      <c r="E55" s="102" t="n">
        <v>1.875</v>
      </c>
      <c r="F55" s="102" t="n">
        <v>2.5</v>
      </c>
      <c r="G55" s="102" t="n">
        <v>2.85</v>
      </c>
      <c r="H55" s="102" t="n">
        <v>3.2</v>
      </c>
      <c r="I55" s="102" t="n">
        <v>3.55</v>
      </c>
      <c r="J55" s="102" t="n">
        <v>3.9</v>
      </c>
      <c r="K55" s="102" t="n">
        <v>4.6</v>
      </c>
      <c r="L55" s="102" t="n">
        <v>5.3</v>
      </c>
      <c r="M55" s="102" t="n">
        <v>6.3</v>
      </c>
      <c r="N55" s="102" t="n">
        <v>7.3</v>
      </c>
      <c r="O55" s="102" t="n">
        <v>8.95</v>
      </c>
      <c r="P55" s="102" t="n">
        <v>10.6</v>
      </c>
      <c r="Q55" s="102" t="n">
        <v>11.6</v>
      </c>
      <c r="R55" s="102" t="n">
        <v>12.6</v>
      </c>
      <c r="S55" s="102" t="n">
        <v>13.1</v>
      </c>
      <c r="T55" s="102" t="n">
        <v>13.6</v>
      </c>
      <c r="U55" s="102" t="n">
        <v>14.1</v>
      </c>
      <c r="V55" s="102" t="n">
        <v>14.6</v>
      </c>
      <c r="W55" s="102" t="n">
        <v>14.48</v>
      </c>
      <c r="X55" s="102" t="n">
        <v>14.36</v>
      </c>
      <c r="Y55" s="102" t="n">
        <v>14.24</v>
      </c>
      <c r="Z55" s="102" t="n">
        <v>14.12</v>
      </c>
      <c r="AA55" s="102" t="n">
        <v>14</v>
      </c>
      <c r="AB55" s="102" t="n">
        <v>13.96</v>
      </c>
      <c r="AC55" s="102" t="n">
        <v>13.92</v>
      </c>
      <c r="AD55" s="102" t="n">
        <v>13.88</v>
      </c>
      <c r="AE55" s="102" t="n">
        <v>13.84</v>
      </c>
      <c r="AF55" s="102" t="n">
        <v>13.8</v>
      </c>
      <c r="AG55" s="102" t="n">
        <v>13.56</v>
      </c>
      <c r="AH55" s="102" t="n">
        <v>13.32</v>
      </c>
      <c r="AI55" s="102" t="n">
        <v>13.08</v>
      </c>
      <c r="AJ55" s="102" t="n">
        <v>12.84</v>
      </c>
      <c r="AK55" s="102" t="n">
        <v>12.6</v>
      </c>
      <c r="AL55" s="102" t="n">
        <v>10.08</v>
      </c>
      <c r="AM55" s="102" t="n">
        <v>7.56</v>
      </c>
      <c r="AN55" s="102" t="n">
        <v>5.04</v>
      </c>
      <c r="AO55" s="102" t="n">
        <v>2.52</v>
      </c>
      <c r="AP55" s="102" t="n">
        <v>0</v>
      </c>
      <c r="AQ55" s="102" t="n">
        <v>0</v>
      </c>
      <c r="AR55" s="102" t="n">
        <v>0</v>
      </c>
      <c r="AS55" s="102" t="n">
        <v>0</v>
      </c>
      <c r="AT55" s="102" t="n">
        <v>0</v>
      </c>
      <c r="AU55" s="102" t="n">
        <v>0</v>
      </c>
      <c r="AV55" s="102" t="n">
        <v>0</v>
      </c>
      <c r="AW55" s="102" t="n">
        <v>0</v>
      </c>
      <c r="AX55" s="102" t="n">
        <v>0</v>
      </c>
      <c r="AY55" s="102" t="n">
        <v>0</v>
      </c>
      <c r="AZ55" s="102" t="n">
        <v>0</v>
      </c>
      <c r="BA55" s="102" t="n">
        <v>0</v>
      </c>
      <c r="BB55" s="102" t="n">
        <v>0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0.625</v>
      </c>
      <c r="D56" s="102" t="n">
        <v>1.25</v>
      </c>
      <c r="E56" s="102" t="n">
        <v>1.875</v>
      </c>
      <c r="F56" s="102" t="n">
        <v>2.5</v>
      </c>
      <c r="G56" s="102" t="n">
        <v>2.8625</v>
      </c>
      <c r="H56" s="102" t="n">
        <v>3.225</v>
      </c>
      <c r="I56" s="102" t="n">
        <v>3.5875</v>
      </c>
      <c r="J56" s="102" t="n">
        <v>3.95</v>
      </c>
      <c r="K56" s="102" t="n">
        <v>4.675</v>
      </c>
      <c r="L56" s="102" t="n">
        <v>5.4</v>
      </c>
      <c r="M56" s="102" t="n">
        <v>6.4</v>
      </c>
      <c r="N56" s="102" t="n">
        <v>7.4</v>
      </c>
      <c r="O56" s="102" t="n">
        <v>9.1</v>
      </c>
      <c r="P56" s="102" t="n">
        <v>10.8</v>
      </c>
      <c r="Q56" s="102" t="n">
        <v>11.8</v>
      </c>
      <c r="R56" s="102" t="n">
        <v>12.8</v>
      </c>
      <c r="S56" s="102" t="n">
        <v>13.3</v>
      </c>
      <c r="T56" s="102" t="n">
        <v>13.8</v>
      </c>
      <c r="U56" s="102" t="n">
        <v>14.3</v>
      </c>
      <c r="V56" s="102" t="n">
        <v>14.8</v>
      </c>
      <c r="W56" s="102" t="n">
        <v>14.665</v>
      </c>
      <c r="X56" s="102" t="n">
        <v>14.53</v>
      </c>
      <c r="Y56" s="102" t="n">
        <v>14.395</v>
      </c>
      <c r="Z56" s="102" t="n">
        <v>14.26</v>
      </c>
      <c r="AA56" s="102" t="n">
        <v>14.125</v>
      </c>
      <c r="AB56" s="102" t="n">
        <v>14.08</v>
      </c>
      <c r="AC56" s="102" t="n">
        <v>14.035</v>
      </c>
      <c r="AD56" s="102" t="n">
        <v>13.99</v>
      </c>
      <c r="AE56" s="102" t="n">
        <v>13.945</v>
      </c>
      <c r="AF56" s="102" t="n">
        <v>13.9</v>
      </c>
      <c r="AG56" s="102" t="n">
        <v>13.68</v>
      </c>
      <c r="AH56" s="102" t="n">
        <v>13.46</v>
      </c>
      <c r="AI56" s="102" t="n">
        <v>13.24</v>
      </c>
      <c r="AJ56" s="102" t="n">
        <v>13.02</v>
      </c>
      <c r="AK56" s="102" t="n">
        <v>12.8</v>
      </c>
      <c r="AL56" s="102" t="n">
        <v>10.24</v>
      </c>
      <c r="AM56" s="102" t="n">
        <v>7.68</v>
      </c>
      <c r="AN56" s="102" t="n">
        <v>5.12</v>
      </c>
      <c r="AO56" s="102" t="n">
        <v>2.56</v>
      </c>
      <c r="AP56" s="102" t="n">
        <v>0</v>
      </c>
      <c r="AQ56" s="102" t="n">
        <v>0</v>
      </c>
      <c r="AR56" s="102" t="n">
        <v>0</v>
      </c>
      <c r="AS56" s="102" t="n">
        <v>0</v>
      </c>
      <c r="AT56" s="102" t="n">
        <v>0</v>
      </c>
      <c r="AU56" s="102" t="n">
        <v>0</v>
      </c>
      <c r="AV56" s="102" t="n">
        <v>0</v>
      </c>
      <c r="AW56" s="102" t="n">
        <v>0</v>
      </c>
      <c r="AX56" s="102" t="n">
        <v>0</v>
      </c>
      <c r="AY56" s="102" t="n">
        <v>0</v>
      </c>
      <c r="AZ56" s="102" t="n">
        <v>0</v>
      </c>
      <c r="BA56" s="102" t="n">
        <v>0</v>
      </c>
      <c r="BB56" s="102" t="n">
        <v>0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0.625</v>
      </c>
      <c r="D57" s="102" t="n">
        <v>1.25</v>
      </c>
      <c r="E57" s="102" t="n">
        <v>1.875</v>
      </c>
      <c r="F57" s="102" t="n">
        <v>2.5</v>
      </c>
      <c r="G57" s="102" t="n">
        <v>2.875</v>
      </c>
      <c r="H57" s="102" t="n">
        <v>3.25</v>
      </c>
      <c r="I57" s="102" t="n">
        <v>3.625</v>
      </c>
      <c r="J57" s="102" t="n">
        <v>4</v>
      </c>
      <c r="K57" s="102" t="n">
        <v>4.75</v>
      </c>
      <c r="L57" s="102" t="n">
        <v>5.5</v>
      </c>
      <c r="M57" s="102" t="n">
        <v>6.5</v>
      </c>
      <c r="N57" s="102" t="n">
        <v>7.5</v>
      </c>
      <c r="O57" s="102" t="n">
        <v>9.25</v>
      </c>
      <c r="P57" s="102" t="n">
        <v>11</v>
      </c>
      <c r="Q57" s="102" t="n">
        <v>12</v>
      </c>
      <c r="R57" s="102" t="n">
        <v>13</v>
      </c>
      <c r="S57" s="102" t="n">
        <v>13.5</v>
      </c>
      <c r="T57" s="102" t="n">
        <v>14</v>
      </c>
      <c r="U57" s="102" t="n">
        <v>14.5</v>
      </c>
      <c r="V57" s="102" t="n">
        <v>15</v>
      </c>
      <c r="W57" s="102" t="n">
        <v>14.85</v>
      </c>
      <c r="X57" s="102" t="n">
        <v>14.7</v>
      </c>
      <c r="Y57" s="102" t="n">
        <v>14.55</v>
      </c>
      <c r="Z57" s="102" t="n">
        <v>14.4</v>
      </c>
      <c r="AA57" s="102" t="n">
        <v>14.25</v>
      </c>
      <c r="AB57" s="102" t="n">
        <v>14.2</v>
      </c>
      <c r="AC57" s="102" t="n">
        <v>14.15</v>
      </c>
      <c r="AD57" s="102" t="n">
        <v>14.1</v>
      </c>
      <c r="AE57" s="102" t="n">
        <v>14.05</v>
      </c>
      <c r="AF57" s="102" t="n">
        <v>14</v>
      </c>
      <c r="AG57" s="102" t="n">
        <v>13.8</v>
      </c>
      <c r="AH57" s="102" t="n">
        <v>13.6</v>
      </c>
      <c r="AI57" s="102" t="n">
        <v>13.4</v>
      </c>
      <c r="AJ57" s="102" t="n">
        <v>13.2</v>
      </c>
      <c r="AK57" s="102" t="n">
        <v>13</v>
      </c>
      <c r="AL57" s="102" t="n">
        <v>10.4</v>
      </c>
      <c r="AM57" s="102" t="n">
        <v>7.8</v>
      </c>
      <c r="AN57" s="102" t="n">
        <v>5.2</v>
      </c>
      <c r="AO57" s="102" t="n">
        <v>2.6</v>
      </c>
      <c r="AP57" s="102" t="n">
        <v>0</v>
      </c>
      <c r="AQ57" s="102" t="n">
        <v>0</v>
      </c>
      <c r="AR57" s="102" t="n">
        <v>0</v>
      </c>
      <c r="AS57" s="102" t="n">
        <v>0</v>
      </c>
      <c r="AT57" s="102" t="n">
        <v>0</v>
      </c>
      <c r="AU57" s="102" t="n">
        <v>0</v>
      </c>
      <c r="AV57" s="102" t="n">
        <v>0</v>
      </c>
      <c r="AW57" s="102" t="n">
        <v>0</v>
      </c>
      <c r="AX57" s="102" t="n">
        <v>0</v>
      </c>
      <c r="AY57" s="102" t="n">
        <v>0</v>
      </c>
      <c r="AZ57" s="102" t="n">
        <v>0</v>
      </c>
      <c r="BA57" s="102" t="n">
        <v>0</v>
      </c>
      <c r="BB57" s="102" t="n">
        <v>0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0.625</v>
      </c>
      <c r="D58" s="102" t="n">
        <v>1.25</v>
      </c>
      <c r="E58" s="102" t="n">
        <v>1.875</v>
      </c>
      <c r="F58" s="102" t="n">
        <v>2.5</v>
      </c>
      <c r="G58" s="102" t="n">
        <v>2.875</v>
      </c>
      <c r="H58" s="102" t="n">
        <v>3.25</v>
      </c>
      <c r="I58" s="102" t="n">
        <v>3.625</v>
      </c>
      <c r="J58" s="102" t="n">
        <v>4</v>
      </c>
      <c r="K58" s="102" t="n">
        <v>4.75</v>
      </c>
      <c r="L58" s="102" t="n">
        <v>5.5</v>
      </c>
      <c r="M58" s="102" t="n">
        <v>6.5</v>
      </c>
      <c r="N58" s="102" t="n">
        <v>7.5</v>
      </c>
      <c r="O58" s="102" t="n">
        <v>9.25</v>
      </c>
      <c r="P58" s="102" t="n">
        <v>11</v>
      </c>
      <c r="Q58" s="102" t="n">
        <v>12</v>
      </c>
      <c r="R58" s="102" t="n">
        <v>13</v>
      </c>
      <c r="S58" s="102" t="n">
        <v>13.5</v>
      </c>
      <c r="T58" s="102" t="n">
        <v>14</v>
      </c>
      <c r="U58" s="102" t="n">
        <v>14.5</v>
      </c>
      <c r="V58" s="102" t="n">
        <v>15</v>
      </c>
      <c r="W58" s="102" t="n">
        <v>14.88</v>
      </c>
      <c r="X58" s="102" t="n">
        <v>14.76</v>
      </c>
      <c r="Y58" s="102" t="n">
        <v>14.64</v>
      </c>
      <c r="Z58" s="102" t="n">
        <v>14.52</v>
      </c>
      <c r="AA58" s="102" t="n">
        <v>14.4</v>
      </c>
      <c r="AB58" s="102" t="n">
        <v>14.36</v>
      </c>
      <c r="AC58" s="102" t="n">
        <v>14.32</v>
      </c>
      <c r="AD58" s="102" t="n">
        <v>14.28</v>
      </c>
      <c r="AE58" s="102" t="n">
        <v>14.24</v>
      </c>
      <c r="AF58" s="102" t="n">
        <v>14.2</v>
      </c>
      <c r="AG58" s="102" t="n">
        <v>13.96</v>
      </c>
      <c r="AH58" s="102" t="n">
        <v>13.72</v>
      </c>
      <c r="AI58" s="102" t="n">
        <v>13.48</v>
      </c>
      <c r="AJ58" s="102" t="n">
        <v>13.24</v>
      </c>
      <c r="AK58" s="102" t="n">
        <v>13</v>
      </c>
      <c r="AL58" s="102" t="n">
        <v>10.4</v>
      </c>
      <c r="AM58" s="102" t="n">
        <v>7.8</v>
      </c>
      <c r="AN58" s="102" t="n">
        <v>5.2</v>
      </c>
      <c r="AO58" s="102" t="n">
        <v>2.6</v>
      </c>
      <c r="AP58" s="102" t="n">
        <v>0</v>
      </c>
      <c r="AQ58" s="102" t="n">
        <v>0</v>
      </c>
      <c r="AR58" s="102" t="n">
        <v>0</v>
      </c>
      <c r="AS58" s="102" t="n">
        <v>0</v>
      </c>
      <c r="AT58" s="102" t="n">
        <v>0</v>
      </c>
      <c r="AU58" s="102" t="n">
        <v>0</v>
      </c>
      <c r="AV58" s="102" t="n">
        <v>0</v>
      </c>
      <c r="AW58" s="102" t="n">
        <v>0</v>
      </c>
      <c r="AX58" s="102" t="n">
        <v>0</v>
      </c>
      <c r="AY58" s="102" t="n">
        <v>0</v>
      </c>
      <c r="AZ58" s="102" t="n">
        <v>0</v>
      </c>
      <c r="BA58" s="102" t="n">
        <v>0</v>
      </c>
      <c r="BB58" s="102" t="n">
        <v>0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0.625</v>
      </c>
      <c r="D59" s="102" t="n">
        <v>1.25</v>
      </c>
      <c r="E59" s="102" t="n">
        <v>1.875</v>
      </c>
      <c r="F59" s="102" t="n">
        <v>2.5</v>
      </c>
      <c r="G59" s="102" t="n">
        <v>2.875</v>
      </c>
      <c r="H59" s="102" t="n">
        <v>3.25</v>
      </c>
      <c r="I59" s="102" t="n">
        <v>3.625</v>
      </c>
      <c r="J59" s="102" t="n">
        <v>4</v>
      </c>
      <c r="K59" s="102" t="n">
        <v>4.75</v>
      </c>
      <c r="L59" s="102" t="n">
        <v>5.5</v>
      </c>
      <c r="M59" s="102" t="n">
        <v>6.5</v>
      </c>
      <c r="N59" s="102" t="n">
        <v>7.5</v>
      </c>
      <c r="O59" s="102" t="n">
        <v>9.25</v>
      </c>
      <c r="P59" s="102" t="n">
        <v>11</v>
      </c>
      <c r="Q59" s="102" t="n">
        <v>12</v>
      </c>
      <c r="R59" s="102" t="n">
        <v>13</v>
      </c>
      <c r="S59" s="102" t="n">
        <v>13.5</v>
      </c>
      <c r="T59" s="102" t="n">
        <v>14</v>
      </c>
      <c r="U59" s="102" t="n">
        <v>14.5</v>
      </c>
      <c r="V59" s="102" t="n">
        <v>15</v>
      </c>
      <c r="W59" s="102" t="n">
        <v>14.91</v>
      </c>
      <c r="X59" s="102" t="n">
        <v>14.82</v>
      </c>
      <c r="Y59" s="102" t="n">
        <v>14.73</v>
      </c>
      <c r="Z59" s="102" t="n">
        <v>14.64</v>
      </c>
      <c r="AA59" s="102" t="n">
        <v>14.55</v>
      </c>
      <c r="AB59" s="102" t="n">
        <v>14.52</v>
      </c>
      <c r="AC59" s="102" t="n">
        <v>14.49</v>
      </c>
      <c r="AD59" s="102" t="n">
        <v>14.46</v>
      </c>
      <c r="AE59" s="102" t="n">
        <v>14.43</v>
      </c>
      <c r="AF59" s="102" t="n">
        <v>14.4</v>
      </c>
      <c r="AG59" s="102" t="n">
        <v>14.12</v>
      </c>
      <c r="AH59" s="102" t="n">
        <v>13.84</v>
      </c>
      <c r="AI59" s="102" t="n">
        <v>13.56</v>
      </c>
      <c r="AJ59" s="102" t="n">
        <v>13.28</v>
      </c>
      <c r="AK59" s="102" t="n">
        <v>13</v>
      </c>
      <c r="AL59" s="102" t="n">
        <v>10.4</v>
      </c>
      <c r="AM59" s="102" t="n">
        <v>7.8</v>
      </c>
      <c r="AN59" s="102" t="n">
        <v>5.2</v>
      </c>
      <c r="AO59" s="102" t="n">
        <v>2.6</v>
      </c>
      <c r="AP59" s="102" t="n">
        <v>0</v>
      </c>
      <c r="AQ59" s="102" t="n">
        <v>0</v>
      </c>
      <c r="AR59" s="102" t="n">
        <v>0</v>
      </c>
      <c r="AS59" s="102" t="n">
        <v>0</v>
      </c>
      <c r="AT59" s="102" t="n">
        <v>0</v>
      </c>
      <c r="AU59" s="102" t="n">
        <v>0</v>
      </c>
      <c r="AV59" s="102" t="n">
        <v>0</v>
      </c>
      <c r="AW59" s="102" t="n">
        <v>0</v>
      </c>
      <c r="AX59" s="102" t="n">
        <v>0</v>
      </c>
      <c r="AY59" s="102" t="n">
        <v>0</v>
      </c>
      <c r="AZ59" s="102" t="n">
        <v>0</v>
      </c>
      <c r="BA59" s="102" t="n">
        <v>0</v>
      </c>
      <c r="BB59" s="102" t="n">
        <v>0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0.625</v>
      </c>
      <c r="D60" s="102" t="n">
        <v>1.25</v>
      </c>
      <c r="E60" s="102" t="n">
        <v>1.875</v>
      </c>
      <c r="F60" s="102" t="n">
        <v>2.5</v>
      </c>
      <c r="G60" s="102" t="n">
        <v>2.875</v>
      </c>
      <c r="H60" s="102" t="n">
        <v>3.25</v>
      </c>
      <c r="I60" s="102" t="n">
        <v>3.625</v>
      </c>
      <c r="J60" s="102" t="n">
        <v>4</v>
      </c>
      <c r="K60" s="102" t="n">
        <v>4.75</v>
      </c>
      <c r="L60" s="102" t="n">
        <v>5.5</v>
      </c>
      <c r="M60" s="102" t="n">
        <v>6.5</v>
      </c>
      <c r="N60" s="102" t="n">
        <v>7.5</v>
      </c>
      <c r="O60" s="102" t="n">
        <v>9.25</v>
      </c>
      <c r="P60" s="102" t="n">
        <v>11</v>
      </c>
      <c r="Q60" s="102" t="n">
        <v>12</v>
      </c>
      <c r="R60" s="102" t="n">
        <v>13</v>
      </c>
      <c r="S60" s="102" t="n">
        <v>13.5</v>
      </c>
      <c r="T60" s="102" t="n">
        <v>14</v>
      </c>
      <c r="U60" s="102" t="n">
        <v>14.5</v>
      </c>
      <c r="V60" s="102" t="n">
        <v>15</v>
      </c>
      <c r="W60" s="102" t="n">
        <v>14.94</v>
      </c>
      <c r="X60" s="102" t="n">
        <v>14.88</v>
      </c>
      <c r="Y60" s="102" t="n">
        <v>14.82</v>
      </c>
      <c r="Z60" s="102" t="n">
        <v>14.76</v>
      </c>
      <c r="AA60" s="102" t="n">
        <v>14.7</v>
      </c>
      <c r="AB60" s="102" t="n">
        <v>14.68</v>
      </c>
      <c r="AC60" s="102" t="n">
        <v>14.66</v>
      </c>
      <c r="AD60" s="102" t="n">
        <v>14.64</v>
      </c>
      <c r="AE60" s="102" t="n">
        <v>14.62</v>
      </c>
      <c r="AF60" s="102" t="n">
        <v>14.6</v>
      </c>
      <c r="AG60" s="102" t="n">
        <v>14.28</v>
      </c>
      <c r="AH60" s="102" t="n">
        <v>13.96</v>
      </c>
      <c r="AI60" s="102" t="n">
        <v>13.64</v>
      </c>
      <c r="AJ60" s="102" t="n">
        <v>13.32</v>
      </c>
      <c r="AK60" s="102" t="n">
        <v>13</v>
      </c>
      <c r="AL60" s="102" t="n">
        <v>10.4</v>
      </c>
      <c r="AM60" s="102" t="n">
        <v>7.8</v>
      </c>
      <c r="AN60" s="102" t="n">
        <v>5.2</v>
      </c>
      <c r="AO60" s="102" t="n">
        <v>2.6</v>
      </c>
      <c r="AP60" s="102" t="n">
        <v>0</v>
      </c>
      <c r="AQ60" s="102" t="n">
        <v>0</v>
      </c>
      <c r="AR60" s="102" t="n">
        <v>0</v>
      </c>
      <c r="AS60" s="102" t="n">
        <v>0</v>
      </c>
      <c r="AT60" s="102" t="n">
        <v>0</v>
      </c>
      <c r="AU60" s="102" t="n">
        <v>0</v>
      </c>
      <c r="AV60" s="102" t="n">
        <v>0</v>
      </c>
      <c r="AW60" s="102" t="n">
        <v>0</v>
      </c>
      <c r="AX60" s="102" t="n">
        <v>0</v>
      </c>
      <c r="AY60" s="102" t="n">
        <v>0</v>
      </c>
      <c r="AZ60" s="102" t="n">
        <v>0</v>
      </c>
      <c r="BA60" s="102" t="n">
        <v>0</v>
      </c>
      <c r="BB60" s="102" t="n">
        <v>0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0.625</v>
      </c>
      <c r="D61" s="102" t="n">
        <v>1.25</v>
      </c>
      <c r="E61" s="102" t="n">
        <v>1.875</v>
      </c>
      <c r="F61" s="102" t="n">
        <v>2.5</v>
      </c>
      <c r="G61" s="102" t="n">
        <v>2.875</v>
      </c>
      <c r="H61" s="102" t="n">
        <v>3.25</v>
      </c>
      <c r="I61" s="102" t="n">
        <v>3.625</v>
      </c>
      <c r="J61" s="102" t="n">
        <v>4</v>
      </c>
      <c r="K61" s="102" t="n">
        <v>4.75</v>
      </c>
      <c r="L61" s="102" t="n">
        <v>5.5</v>
      </c>
      <c r="M61" s="102" t="n">
        <v>6.5</v>
      </c>
      <c r="N61" s="102" t="n">
        <v>7.5</v>
      </c>
      <c r="O61" s="102" t="n">
        <v>9.25</v>
      </c>
      <c r="P61" s="102" t="n">
        <v>11</v>
      </c>
      <c r="Q61" s="102" t="n">
        <v>12</v>
      </c>
      <c r="R61" s="102" t="n">
        <v>13</v>
      </c>
      <c r="S61" s="102" t="n">
        <v>13.5</v>
      </c>
      <c r="T61" s="102" t="n">
        <v>14</v>
      </c>
      <c r="U61" s="102" t="n">
        <v>14.5</v>
      </c>
      <c r="V61" s="102" t="n">
        <v>15</v>
      </c>
      <c r="W61" s="102" t="n">
        <v>14.97</v>
      </c>
      <c r="X61" s="102" t="n">
        <v>14.94</v>
      </c>
      <c r="Y61" s="102" t="n">
        <v>14.91</v>
      </c>
      <c r="Z61" s="102" t="n">
        <v>14.88</v>
      </c>
      <c r="AA61" s="102" t="n">
        <v>14.85</v>
      </c>
      <c r="AB61" s="102" t="n">
        <v>14.84</v>
      </c>
      <c r="AC61" s="102" t="n">
        <v>14.83</v>
      </c>
      <c r="AD61" s="102" t="n">
        <v>14.82</v>
      </c>
      <c r="AE61" s="102" t="n">
        <v>14.81</v>
      </c>
      <c r="AF61" s="102" t="n">
        <v>14.8</v>
      </c>
      <c r="AG61" s="102" t="n">
        <v>14.44</v>
      </c>
      <c r="AH61" s="102" t="n">
        <v>14.08</v>
      </c>
      <c r="AI61" s="102" t="n">
        <v>13.72</v>
      </c>
      <c r="AJ61" s="102" t="n">
        <v>13.36</v>
      </c>
      <c r="AK61" s="102" t="n">
        <v>13</v>
      </c>
      <c r="AL61" s="102" t="n">
        <v>10.4</v>
      </c>
      <c r="AM61" s="102" t="n">
        <v>7.8</v>
      </c>
      <c r="AN61" s="102" t="n">
        <v>5.2</v>
      </c>
      <c r="AO61" s="102" t="n">
        <v>2.6</v>
      </c>
      <c r="AP61" s="102" t="n">
        <v>0</v>
      </c>
      <c r="AQ61" s="102" t="n">
        <v>0</v>
      </c>
      <c r="AR61" s="102" t="n">
        <v>0</v>
      </c>
      <c r="AS61" s="102" t="n">
        <v>0</v>
      </c>
      <c r="AT61" s="102" t="n">
        <v>0</v>
      </c>
      <c r="AU61" s="102" t="n">
        <v>0</v>
      </c>
      <c r="AV61" s="102" t="n">
        <v>0</v>
      </c>
      <c r="AW61" s="102" t="n">
        <v>0</v>
      </c>
      <c r="AX61" s="102" t="n">
        <v>0</v>
      </c>
      <c r="AY61" s="102" t="n">
        <v>0</v>
      </c>
      <c r="AZ61" s="102" t="n">
        <v>0</v>
      </c>
      <c r="BA61" s="102" t="n">
        <v>0</v>
      </c>
      <c r="BB61" s="102" t="n">
        <v>0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0.625</v>
      </c>
      <c r="D62" s="102" t="n">
        <v>1.25</v>
      </c>
      <c r="E62" s="102" t="n">
        <v>1.875</v>
      </c>
      <c r="F62" s="102" t="n">
        <v>2.5</v>
      </c>
      <c r="G62" s="102" t="n">
        <v>2.875</v>
      </c>
      <c r="H62" s="102" t="n">
        <v>3.25</v>
      </c>
      <c r="I62" s="102" t="n">
        <v>3.625</v>
      </c>
      <c r="J62" s="102" t="n">
        <v>4</v>
      </c>
      <c r="K62" s="102" t="n">
        <v>4.75</v>
      </c>
      <c r="L62" s="102" t="n">
        <v>5.5</v>
      </c>
      <c r="M62" s="102" t="n">
        <v>6.5</v>
      </c>
      <c r="N62" s="102" t="n">
        <v>7.5</v>
      </c>
      <c r="O62" s="102" t="n">
        <v>9.25</v>
      </c>
      <c r="P62" s="102" t="n">
        <v>11</v>
      </c>
      <c r="Q62" s="102" t="n">
        <v>12</v>
      </c>
      <c r="R62" s="102" t="n">
        <v>13</v>
      </c>
      <c r="S62" s="102" t="n">
        <v>13.5</v>
      </c>
      <c r="T62" s="102" t="n">
        <v>14</v>
      </c>
      <c r="U62" s="102" t="n">
        <v>14.5</v>
      </c>
      <c r="V62" s="102" t="n">
        <v>15</v>
      </c>
      <c r="W62" s="102" t="n">
        <v>15</v>
      </c>
      <c r="X62" s="102" t="n">
        <v>15</v>
      </c>
      <c r="Y62" s="102" t="n">
        <v>15</v>
      </c>
      <c r="Z62" s="102" t="n">
        <v>15</v>
      </c>
      <c r="AA62" s="102" t="n">
        <v>15</v>
      </c>
      <c r="AB62" s="102" t="n">
        <v>15</v>
      </c>
      <c r="AC62" s="102" t="n">
        <v>15</v>
      </c>
      <c r="AD62" s="102" t="n">
        <v>15</v>
      </c>
      <c r="AE62" s="102" t="n">
        <v>15</v>
      </c>
      <c r="AF62" s="102" t="n">
        <v>15</v>
      </c>
      <c r="AG62" s="102" t="n">
        <v>14.6</v>
      </c>
      <c r="AH62" s="102" t="n">
        <v>14.2</v>
      </c>
      <c r="AI62" s="102" t="n">
        <v>13.8</v>
      </c>
      <c r="AJ62" s="102" t="n">
        <v>13.4</v>
      </c>
      <c r="AK62" s="102" t="n">
        <v>13</v>
      </c>
      <c r="AL62" s="102" t="n">
        <v>10.4</v>
      </c>
      <c r="AM62" s="102" t="n">
        <v>7.8</v>
      </c>
      <c r="AN62" s="102" t="n">
        <v>5.2</v>
      </c>
      <c r="AO62" s="102" t="n">
        <v>2.6</v>
      </c>
      <c r="AP62" s="102" t="n">
        <v>0</v>
      </c>
      <c r="AQ62" s="102" t="n">
        <v>0</v>
      </c>
      <c r="AR62" s="102" t="n">
        <v>0</v>
      </c>
      <c r="AS62" s="102" t="n">
        <v>0</v>
      </c>
      <c r="AT62" s="102" t="n">
        <v>0</v>
      </c>
      <c r="AU62" s="102" t="n">
        <v>0</v>
      </c>
      <c r="AV62" s="102" t="n">
        <v>0</v>
      </c>
      <c r="AW62" s="102" t="n">
        <v>0</v>
      </c>
      <c r="AX62" s="102" t="n">
        <v>0</v>
      </c>
      <c r="AY62" s="102" t="n">
        <v>0</v>
      </c>
      <c r="AZ62" s="102" t="n">
        <v>0</v>
      </c>
      <c r="BA62" s="102" t="n">
        <v>0</v>
      </c>
      <c r="BB62" s="102" t="n">
        <v>0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0.625</v>
      </c>
      <c r="D63" s="102" t="n">
        <v>1.25</v>
      </c>
      <c r="E63" s="102" t="n">
        <v>1.875</v>
      </c>
      <c r="F63" s="102" t="n">
        <v>2.5</v>
      </c>
      <c r="G63" s="102" t="n">
        <v>2.875</v>
      </c>
      <c r="H63" s="102" t="n">
        <v>3.25</v>
      </c>
      <c r="I63" s="102" t="n">
        <v>3.625</v>
      </c>
      <c r="J63" s="102" t="n">
        <v>4</v>
      </c>
      <c r="K63" s="102" t="n">
        <v>4.75</v>
      </c>
      <c r="L63" s="102" t="n">
        <v>5.5</v>
      </c>
      <c r="M63" s="102" t="n">
        <v>6.5</v>
      </c>
      <c r="N63" s="102" t="n">
        <v>7.5</v>
      </c>
      <c r="O63" s="102" t="n">
        <v>9.25</v>
      </c>
      <c r="P63" s="102" t="n">
        <v>11</v>
      </c>
      <c r="Q63" s="102" t="n">
        <v>12</v>
      </c>
      <c r="R63" s="102" t="n">
        <v>13</v>
      </c>
      <c r="S63" s="102" t="n">
        <v>13.5</v>
      </c>
      <c r="T63" s="102" t="n">
        <v>14</v>
      </c>
      <c r="U63" s="102" t="n">
        <v>14.5</v>
      </c>
      <c r="V63" s="102" t="n">
        <v>15</v>
      </c>
      <c r="W63" s="102" t="n">
        <v>15.03</v>
      </c>
      <c r="X63" s="102" t="n">
        <v>15.06</v>
      </c>
      <c r="Y63" s="102" t="n">
        <v>15.09</v>
      </c>
      <c r="Z63" s="102" t="n">
        <v>15.12</v>
      </c>
      <c r="AA63" s="102" t="n">
        <v>15.15</v>
      </c>
      <c r="AB63" s="102" t="n">
        <v>15.16</v>
      </c>
      <c r="AC63" s="102" t="n">
        <v>15.17</v>
      </c>
      <c r="AD63" s="102" t="n">
        <v>15.18</v>
      </c>
      <c r="AE63" s="102" t="n">
        <v>15.19</v>
      </c>
      <c r="AF63" s="102" t="n">
        <v>15.2</v>
      </c>
      <c r="AG63" s="102" t="n">
        <v>14.76</v>
      </c>
      <c r="AH63" s="102" t="n">
        <v>14.32</v>
      </c>
      <c r="AI63" s="102" t="n">
        <v>13.88</v>
      </c>
      <c r="AJ63" s="102" t="n">
        <v>13.44</v>
      </c>
      <c r="AK63" s="102" t="n">
        <v>13</v>
      </c>
      <c r="AL63" s="102" t="n">
        <v>10.4</v>
      </c>
      <c r="AM63" s="102" t="n">
        <v>7.8</v>
      </c>
      <c r="AN63" s="102" t="n">
        <v>5.2</v>
      </c>
      <c r="AO63" s="102" t="n">
        <v>2.6</v>
      </c>
      <c r="AP63" s="102" t="n">
        <v>0</v>
      </c>
      <c r="AQ63" s="102" t="n">
        <v>0</v>
      </c>
      <c r="AR63" s="102" t="n">
        <v>0</v>
      </c>
      <c r="AS63" s="102" t="n">
        <v>0</v>
      </c>
      <c r="AT63" s="102" t="n">
        <v>0</v>
      </c>
      <c r="AU63" s="102" t="n">
        <v>0</v>
      </c>
      <c r="AV63" s="102" t="n">
        <v>0</v>
      </c>
      <c r="AW63" s="102" t="n">
        <v>0</v>
      </c>
      <c r="AX63" s="102" t="n">
        <v>0</v>
      </c>
      <c r="AY63" s="102" t="n">
        <v>0</v>
      </c>
      <c r="AZ63" s="102" t="n">
        <v>0</v>
      </c>
      <c r="BA63" s="102" t="n">
        <v>0</v>
      </c>
      <c r="BB63" s="102" t="n">
        <v>0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0.625</v>
      </c>
      <c r="D64" s="102" t="n">
        <v>1.25</v>
      </c>
      <c r="E64" s="102" t="n">
        <v>1.875</v>
      </c>
      <c r="F64" s="102" t="n">
        <v>2.5</v>
      </c>
      <c r="G64" s="102" t="n">
        <v>2.875</v>
      </c>
      <c r="H64" s="102" t="n">
        <v>3.25</v>
      </c>
      <c r="I64" s="102" t="n">
        <v>3.625</v>
      </c>
      <c r="J64" s="102" t="n">
        <v>4</v>
      </c>
      <c r="K64" s="102" t="n">
        <v>4.75</v>
      </c>
      <c r="L64" s="102" t="n">
        <v>5.5</v>
      </c>
      <c r="M64" s="102" t="n">
        <v>6.5</v>
      </c>
      <c r="N64" s="102" t="n">
        <v>7.5</v>
      </c>
      <c r="O64" s="102" t="n">
        <v>9.25</v>
      </c>
      <c r="P64" s="102" t="n">
        <v>11</v>
      </c>
      <c r="Q64" s="102" t="n">
        <v>12</v>
      </c>
      <c r="R64" s="102" t="n">
        <v>13</v>
      </c>
      <c r="S64" s="102" t="n">
        <v>13.5</v>
      </c>
      <c r="T64" s="102" t="n">
        <v>14</v>
      </c>
      <c r="U64" s="102" t="n">
        <v>14.5</v>
      </c>
      <c r="V64" s="102" t="n">
        <v>15</v>
      </c>
      <c r="W64" s="102" t="n">
        <v>15.06</v>
      </c>
      <c r="X64" s="102" t="n">
        <v>15.12</v>
      </c>
      <c r="Y64" s="102" t="n">
        <v>15.18</v>
      </c>
      <c r="Z64" s="102" t="n">
        <v>15.24</v>
      </c>
      <c r="AA64" s="102" t="n">
        <v>15.3</v>
      </c>
      <c r="AB64" s="102" t="n">
        <v>15.32</v>
      </c>
      <c r="AC64" s="102" t="n">
        <v>15.34</v>
      </c>
      <c r="AD64" s="102" t="n">
        <v>15.36</v>
      </c>
      <c r="AE64" s="102" t="n">
        <v>15.38</v>
      </c>
      <c r="AF64" s="102" t="n">
        <v>15.4</v>
      </c>
      <c r="AG64" s="102" t="n">
        <v>14.92</v>
      </c>
      <c r="AH64" s="102" t="n">
        <v>14.44</v>
      </c>
      <c r="AI64" s="102" t="n">
        <v>13.96</v>
      </c>
      <c r="AJ64" s="102" t="n">
        <v>13.48</v>
      </c>
      <c r="AK64" s="102" t="n">
        <v>13</v>
      </c>
      <c r="AL64" s="102" t="n">
        <v>10.4</v>
      </c>
      <c r="AM64" s="102" t="n">
        <v>7.8</v>
      </c>
      <c r="AN64" s="102" t="n">
        <v>5.2</v>
      </c>
      <c r="AO64" s="102" t="n">
        <v>2.6</v>
      </c>
      <c r="AP64" s="102" t="n">
        <v>0</v>
      </c>
      <c r="AQ64" s="102" t="n">
        <v>0</v>
      </c>
      <c r="AR64" s="102" t="n">
        <v>0</v>
      </c>
      <c r="AS64" s="102" t="n">
        <v>0</v>
      </c>
      <c r="AT64" s="102" t="n">
        <v>0</v>
      </c>
      <c r="AU64" s="102" t="n">
        <v>0</v>
      </c>
      <c r="AV64" s="102" t="n">
        <v>0</v>
      </c>
      <c r="AW64" s="102" t="n">
        <v>0</v>
      </c>
      <c r="AX64" s="102" t="n">
        <v>0</v>
      </c>
      <c r="AY64" s="102" t="n">
        <v>0</v>
      </c>
      <c r="AZ64" s="102" t="n">
        <v>0</v>
      </c>
      <c r="BA64" s="102" t="n">
        <v>0</v>
      </c>
      <c r="BB64" s="102" t="n">
        <v>0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0.625</v>
      </c>
      <c r="D65" s="102" t="n">
        <v>1.25</v>
      </c>
      <c r="E65" s="102" t="n">
        <v>1.875</v>
      </c>
      <c r="F65" s="102" t="n">
        <v>2.5</v>
      </c>
      <c r="G65" s="102" t="n">
        <v>2.875</v>
      </c>
      <c r="H65" s="102" t="n">
        <v>3.25</v>
      </c>
      <c r="I65" s="102" t="n">
        <v>3.625</v>
      </c>
      <c r="J65" s="102" t="n">
        <v>4</v>
      </c>
      <c r="K65" s="102" t="n">
        <v>4.75</v>
      </c>
      <c r="L65" s="102" t="n">
        <v>5.5</v>
      </c>
      <c r="M65" s="102" t="n">
        <v>6.5</v>
      </c>
      <c r="N65" s="102" t="n">
        <v>7.5</v>
      </c>
      <c r="O65" s="102" t="n">
        <v>9.25</v>
      </c>
      <c r="P65" s="102" t="n">
        <v>11</v>
      </c>
      <c r="Q65" s="102" t="n">
        <v>12</v>
      </c>
      <c r="R65" s="102" t="n">
        <v>13</v>
      </c>
      <c r="S65" s="102" t="n">
        <v>13.5</v>
      </c>
      <c r="T65" s="102" t="n">
        <v>14</v>
      </c>
      <c r="U65" s="102" t="n">
        <v>14.5</v>
      </c>
      <c r="V65" s="102" t="n">
        <v>15</v>
      </c>
      <c r="W65" s="102" t="n">
        <v>15.09</v>
      </c>
      <c r="X65" s="102" t="n">
        <v>15.18</v>
      </c>
      <c r="Y65" s="102" t="n">
        <v>15.27</v>
      </c>
      <c r="Z65" s="102" t="n">
        <v>15.36</v>
      </c>
      <c r="AA65" s="102" t="n">
        <v>15.45</v>
      </c>
      <c r="AB65" s="102" t="n">
        <v>15.48</v>
      </c>
      <c r="AC65" s="102" t="n">
        <v>15.51</v>
      </c>
      <c r="AD65" s="102" t="n">
        <v>15.54</v>
      </c>
      <c r="AE65" s="102" t="n">
        <v>15.57</v>
      </c>
      <c r="AF65" s="102" t="n">
        <v>15.6</v>
      </c>
      <c r="AG65" s="102" t="n">
        <v>15.08</v>
      </c>
      <c r="AH65" s="102" t="n">
        <v>14.56</v>
      </c>
      <c r="AI65" s="102" t="n">
        <v>14.04</v>
      </c>
      <c r="AJ65" s="102" t="n">
        <v>13.52</v>
      </c>
      <c r="AK65" s="102" t="n">
        <v>13</v>
      </c>
      <c r="AL65" s="102" t="n">
        <v>10.4</v>
      </c>
      <c r="AM65" s="102" t="n">
        <v>7.8</v>
      </c>
      <c r="AN65" s="102" t="n">
        <v>5.2</v>
      </c>
      <c r="AO65" s="102" t="n">
        <v>2.6</v>
      </c>
      <c r="AP65" s="102" t="n">
        <v>0</v>
      </c>
      <c r="AQ65" s="102" t="n">
        <v>0</v>
      </c>
      <c r="AR65" s="102" t="n">
        <v>0</v>
      </c>
      <c r="AS65" s="102" t="n">
        <v>0</v>
      </c>
      <c r="AT65" s="102" t="n">
        <v>0</v>
      </c>
      <c r="AU65" s="102" t="n">
        <v>0</v>
      </c>
      <c r="AV65" s="102" t="n">
        <v>0</v>
      </c>
      <c r="AW65" s="102" t="n">
        <v>0</v>
      </c>
      <c r="AX65" s="102" t="n">
        <v>0</v>
      </c>
      <c r="AY65" s="102" t="n">
        <v>0</v>
      </c>
      <c r="AZ65" s="102" t="n">
        <v>0</v>
      </c>
      <c r="BA65" s="102" t="n">
        <v>0</v>
      </c>
      <c r="BB65" s="102" t="n">
        <v>0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0.625</v>
      </c>
      <c r="D66" s="102" t="n">
        <v>1.25</v>
      </c>
      <c r="E66" s="102" t="n">
        <v>1.875</v>
      </c>
      <c r="F66" s="102" t="n">
        <v>2.5</v>
      </c>
      <c r="G66" s="102" t="n">
        <v>2.875</v>
      </c>
      <c r="H66" s="102" t="n">
        <v>3.25</v>
      </c>
      <c r="I66" s="102" t="n">
        <v>3.625</v>
      </c>
      <c r="J66" s="102" t="n">
        <v>4</v>
      </c>
      <c r="K66" s="102" t="n">
        <v>4.75</v>
      </c>
      <c r="L66" s="102" t="n">
        <v>5.5</v>
      </c>
      <c r="M66" s="102" t="n">
        <v>6.5</v>
      </c>
      <c r="N66" s="102" t="n">
        <v>7.5</v>
      </c>
      <c r="O66" s="102" t="n">
        <v>9.25</v>
      </c>
      <c r="P66" s="102" t="n">
        <v>11</v>
      </c>
      <c r="Q66" s="102" t="n">
        <v>12</v>
      </c>
      <c r="R66" s="102" t="n">
        <v>13</v>
      </c>
      <c r="S66" s="102" t="n">
        <v>13.5</v>
      </c>
      <c r="T66" s="102" t="n">
        <v>14</v>
      </c>
      <c r="U66" s="102" t="n">
        <v>14.5</v>
      </c>
      <c r="V66" s="102" t="n">
        <v>15</v>
      </c>
      <c r="W66" s="102" t="n">
        <v>15.12</v>
      </c>
      <c r="X66" s="102" t="n">
        <v>15.24</v>
      </c>
      <c r="Y66" s="102" t="n">
        <v>15.36</v>
      </c>
      <c r="Z66" s="102" t="n">
        <v>15.48</v>
      </c>
      <c r="AA66" s="102" t="n">
        <v>15.6</v>
      </c>
      <c r="AB66" s="102" t="n">
        <v>15.64</v>
      </c>
      <c r="AC66" s="102" t="n">
        <v>15.68</v>
      </c>
      <c r="AD66" s="102" t="n">
        <v>15.72</v>
      </c>
      <c r="AE66" s="102" t="n">
        <v>15.76</v>
      </c>
      <c r="AF66" s="102" t="n">
        <v>15.8</v>
      </c>
      <c r="AG66" s="102" t="n">
        <v>15.24</v>
      </c>
      <c r="AH66" s="102" t="n">
        <v>14.68</v>
      </c>
      <c r="AI66" s="102" t="n">
        <v>14.12</v>
      </c>
      <c r="AJ66" s="102" t="n">
        <v>13.56</v>
      </c>
      <c r="AK66" s="102" t="n">
        <v>13</v>
      </c>
      <c r="AL66" s="102" t="n">
        <v>10.4</v>
      </c>
      <c r="AM66" s="102" t="n">
        <v>7.8</v>
      </c>
      <c r="AN66" s="102" t="n">
        <v>5.2</v>
      </c>
      <c r="AO66" s="102" t="n">
        <v>2.6</v>
      </c>
      <c r="AP66" s="102" t="n">
        <v>0</v>
      </c>
      <c r="AQ66" s="102" t="n">
        <v>0</v>
      </c>
      <c r="AR66" s="102" t="n">
        <v>0</v>
      </c>
      <c r="AS66" s="102" t="n">
        <v>0</v>
      </c>
      <c r="AT66" s="102" t="n">
        <v>0</v>
      </c>
      <c r="AU66" s="102" t="n">
        <v>0</v>
      </c>
      <c r="AV66" s="102" t="n">
        <v>0</v>
      </c>
      <c r="AW66" s="102" t="n">
        <v>0</v>
      </c>
      <c r="AX66" s="102" t="n">
        <v>0</v>
      </c>
      <c r="AY66" s="102" t="n">
        <v>0</v>
      </c>
      <c r="AZ66" s="102" t="n">
        <v>0</v>
      </c>
      <c r="BA66" s="102" t="n">
        <v>0</v>
      </c>
      <c r="BB66" s="102" t="n">
        <v>0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0.625</v>
      </c>
      <c r="D67" s="102" t="n">
        <v>1.25</v>
      </c>
      <c r="E67" s="102" t="n">
        <v>1.875</v>
      </c>
      <c r="F67" s="102" t="n">
        <v>2.5</v>
      </c>
      <c r="G67" s="102" t="n">
        <v>2.875</v>
      </c>
      <c r="H67" s="102" t="n">
        <v>3.25</v>
      </c>
      <c r="I67" s="102" t="n">
        <v>3.625</v>
      </c>
      <c r="J67" s="102" t="n">
        <v>4</v>
      </c>
      <c r="K67" s="102" t="n">
        <v>4.75</v>
      </c>
      <c r="L67" s="102" t="n">
        <v>5.5</v>
      </c>
      <c r="M67" s="102" t="n">
        <v>6.5</v>
      </c>
      <c r="N67" s="102" t="n">
        <v>7.5</v>
      </c>
      <c r="O67" s="102" t="n">
        <v>9.25</v>
      </c>
      <c r="P67" s="102" t="n">
        <v>11</v>
      </c>
      <c r="Q67" s="102" t="n">
        <v>12</v>
      </c>
      <c r="R67" s="102" t="n">
        <v>13</v>
      </c>
      <c r="S67" s="102" t="n">
        <v>13.5</v>
      </c>
      <c r="T67" s="102" t="n">
        <v>14</v>
      </c>
      <c r="U67" s="102" t="n">
        <v>14.5</v>
      </c>
      <c r="V67" s="102" t="n">
        <v>15</v>
      </c>
      <c r="W67" s="102" t="n">
        <v>15.15</v>
      </c>
      <c r="X67" s="102" t="n">
        <v>15.3</v>
      </c>
      <c r="Y67" s="102" t="n">
        <v>15.45</v>
      </c>
      <c r="Z67" s="102" t="n">
        <v>15.6</v>
      </c>
      <c r="AA67" s="102" t="n">
        <v>15.75</v>
      </c>
      <c r="AB67" s="102" t="n">
        <v>15.8</v>
      </c>
      <c r="AC67" s="102" t="n">
        <v>15.85</v>
      </c>
      <c r="AD67" s="102" t="n">
        <v>15.9</v>
      </c>
      <c r="AE67" s="102" t="n">
        <v>15.95</v>
      </c>
      <c r="AF67" s="102" t="n">
        <v>16</v>
      </c>
      <c r="AG67" s="102" t="n">
        <v>15.4</v>
      </c>
      <c r="AH67" s="102" t="n">
        <v>14.8</v>
      </c>
      <c r="AI67" s="102" t="n">
        <v>14.2</v>
      </c>
      <c r="AJ67" s="102" t="n">
        <v>13.6</v>
      </c>
      <c r="AK67" s="102" t="n">
        <v>13</v>
      </c>
      <c r="AL67" s="102" t="n">
        <v>10.4</v>
      </c>
      <c r="AM67" s="102" t="n">
        <v>7.8</v>
      </c>
      <c r="AN67" s="102" t="n">
        <v>5.2</v>
      </c>
      <c r="AO67" s="102" t="n">
        <v>2.6</v>
      </c>
      <c r="AP67" s="102" t="n">
        <v>0</v>
      </c>
      <c r="AQ67" s="102" t="n">
        <v>0</v>
      </c>
      <c r="AR67" s="102" t="n">
        <v>0</v>
      </c>
      <c r="AS67" s="102" t="n">
        <v>0</v>
      </c>
      <c r="AT67" s="102" t="n">
        <v>0</v>
      </c>
      <c r="AU67" s="102" t="n">
        <v>0</v>
      </c>
      <c r="AV67" s="102" t="n">
        <v>0</v>
      </c>
      <c r="AW67" s="102" t="n">
        <v>0</v>
      </c>
      <c r="AX67" s="102" t="n">
        <v>0</v>
      </c>
      <c r="AY67" s="102" t="n">
        <v>0</v>
      </c>
      <c r="AZ67" s="102" t="n">
        <v>0</v>
      </c>
      <c r="BA67" s="102" t="n">
        <v>0</v>
      </c>
      <c r="BB67" s="102" t="n">
        <v>0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0.625</v>
      </c>
      <c r="D68" s="102" t="n">
        <v>1.25</v>
      </c>
      <c r="E68" s="102" t="n">
        <v>1.875</v>
      </c>
      <c r="F68" s="102" t="n">
        <v>2.5</v>
      </c>
      <c r="G68" s="102" t="n">
        <v>2.875</v>
      </c>
      <c r="H68" s="102" t="n">
        <v>3.25</v>
      </c>
      <c r="I68" s="102" t="n">
        <v>3.625</v>
      </c>
      <c r="J68" s="102" t="n">
        <v>4</v>
      </c>
      <c r="K68" s="102" t="n">
        <v>4.75</v>
      </c>
      <c r="L68" s="102" t="n">
        <v>5.5</v>
      </c>
      <c r="M68" s="102" t="n">
        <v>6.5</v>
      </c>
      <c r="N68" s="102" t="n">
        <v>7.5</v>
      </c>
      <c r="O68" s="102" t="n">
        <v>9.25</v>
      </c>
      <c r="P68" s="102" t="n">
        <v>11</v>
      </c>
      <c r="Q68" s="102" t="n">
        <v>12</v>
      </c>
      <c r="R68" s="102" t="n">
        <v>13</v>
      </c>
      <c r="S68" s="102" t="n">
        <v>13.5</v>
      </c>
      <c r="T68" s="102" t="n">
        <v>14</v>
      </c>
      <c r="U68" s="102" t="n">
        <v>14.5</v>
      </c>
      <c r="V68" s="102" t="n">
        <v>15</v>
      </c>
      <c r="W68" s="102" t="n">
        <v>15.15</v>
      </c>
      <c r="X68" s="102" t="n">
        <v>15.3</v>
      </c>
      <c r="Y68" s="102" t="n">
        <v>15.45</v>
      </c>
      <c r="Z68" s="102" t="n">
        <v>15.6</v>
      </c>
      <c r="AA68" s="102" t="n">
        <v>15.75</v>
      </c>
      <c r="AB68" s="102" t="n">
        <v>15.8</v>
      </c>
      <c r="AC68" s="102" t="n">
        <v>15.85</v>
      </c>
      <c r="AD68" s="102" t="n">
        <v>15.9</v>
      </c>
      <c r="AE68" s="102" t="n">
        <v>15.95</v>
      </c>
      <c r="AF68" s="102" t="n">
        <v>16</v>
      </c>
      <c r="AG68" s="102" t="n">
        <v>15.42</v>
      </c>
      <c r="AH68" s="102" t="n">
        <v>14.84</v>
      </c>
      <c r="AI68" s="102" t="n">
        <v>14.26</v>
      </c>
      <c r="AJ68" s="102" t="n">
        <v>13.68</v>
      </c>
      <c r="AK68" s="102" t="n">
        <v>13.1</v>
      </c>
      <c r="AL68" s="102" t="n">
        <v>10.48</v>
      </c>
      <c r="AM68" s="102" t="n">
        <v>7.86</v>
      </c>
      <c r="AN68" s="102" t="n">
        <v>5.24</v>
      </c>
      <c r="AO68" s="102" t="n">
        <v>2.62</v>
      </c>
      <c r="AP68" s="102" t="n">
        <v>0</v>
      </c>
      <c r="AQ68" s="102" t="n">
        <v>0</v>
      </c>
      <c r="AR68" s="102" t="n">
        <v>0</v>
      </c>
      <c r="AS68" s="102" t="n">
        <v>0</v>
      </c>
      <c r="AT68" s="102" t="n">
        <v>0</v>
      </c>
      <c r="AU68" s="102" t="n">
        <v>0</v>
      </c>
      <c r="AV68" s="102" t="n">
        <v>0</v>
      </c>
      <c r="AW68" s="102" t="n">
        <v>0</v>
      </c>
      <c r="AX68" s="102" t="n">
        <v>0</v>
      </c>
      <c r="AY68" s="102" t="n">
        <v>0</v>
      </c>
      <c r="AZ68" s="102" t="n">
        <v>0</v>
      </c>
      <c r="BA68" s="102" t="n">
        <v>0</v>
      </c>
      <c r="BB68" s="102" t="n">
        <v>0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0.625</v>
      </c>
      <c r="D69" s="102" t="n">
        <v>1.25</v>
      </c>
      <c r="E69" s="102" t="n">
        <v>1.875</v>
      </c>
      <c r="F69" s="102" t="n">
        <v>2.5</v>
      </c>
      <c r="G69" s="102" t="n">
        <v>2.875</v>
      </c>
      <c r="H69" s="102" t="n">
        <v>3.25</v>
      </c>
      <c r="I69" s="102" t="n">
        <v>3.625</v>
      </c>
      <c r="J69" s="102" t="n">
        <v>4</v>
      </c>
      <c r="K69" s="102" t="n">
        <v>4.75</v>
      </c>
      <c r="L69" s="102" t="n">
        <v>5.5</v>
      </c>
      <c r="M69" s="102" t="n">
        <v>6.5</v>
      </c>
      <c r="N69" s="102" t="n">
        <v>7.5</v>
      </c>
      <c r="O69" s="102" t="n">
        <v>9.25</v>
      </c>
      <c r="P69" s="102" t="n">
        <v>11</v>
      </c>
      <c r="Q69" s="102" t="n">
        <v>12</v>
      </c>
      <c r="R69" s="102" t="n">
        <v>13</v>
      </c>
      <c r="S69" s="102" t="n">
        <v>13.5</v>
      </c>
      <c r="T69" s="102" t="n">
        <v>14</v>
      </c>
      <c r="U69" s="102" t="n">
        <v>14.5</v>
      </c>
      <c r="V69" s="102" t="n">
        <v>15</v>
      </c>
      <c r="W69" s="102" t="n">
        <v>15.15</v>
      </c>
      <c r="X69" s="102" t="n">
        <v>15.3</v>
      </c>
      <c r="Y69" s="102" t="n">
        <v>15.45</v>
      </c>
      <c r="Z69" s="102" t="n">
        <v>15.6</v>
      </c>
      <c r="AA69" s="102" t="n">
        <v>15.75</v>
      </c>
      <c r="AB69" s="102" t="n">
        <v>15.8</v>
      </c>
      <c r="AC69" s="102" t="n">
        <v>15.85</v>
      </c>
      <c r="AD69" s="102" t="n">
        <v>15.9</v>
      </c>
      <c r="AE69" s="102" t="n">
        <v>15.95</v>
      </c>
      <c r="AF69" s="102" t="n">
        <v>16</v>
      </c>
      <c r="AG69" s="102" t="n">
        <v>15.44</v>
      </c>
      <c r="AH69" s="102" t="n">
        <v>14.88</v>
      </c>
      <c r="AI69" s="102" t="n">
        <v>14.32</v>
      </c>
      <c r="AJ69" s="102" t="n">
        <v>13.76</v>
      </c>
      <c r="AK69" s="102" t="n">
        <v>13.2</v>
      </c>
      <c r="AL69" s="102" t="n">
        <v>10.56</v>
      </c>
      <c r="AM69" s="102" t="n">
        <v>7.92</v>
      </c>
      <c r="AN69" s="102" t="n">
        <v>5.28</v>
      </c>
      <c r="AO69" s="102" t="n">
        <v>2.64</v>
      </c>
      <c r="AP69" s="102" t="n">
        <v>0</v>
      </c>
      <c r="AQ69" s="102" t="n">
        <v>0</v>
      </c>
      <c r="AR69" s="102" t="n">
        <v>0</v>
      </c>
      <c r="AS69" s="102" t="n">
        <v>0</v>
      </c>
      <c r="AT69" s="102" t="n">
        <v>0</v>
      </c>
      <c r="AU69" s="102" t="n">
        <v>0</v>
      </c>
      <c r="AV69" s="102" t="n">
        <v>0</v>
      </c>
      <c r="AW69" s="102" t="n">
        <v>0</v>
      </c>
      <c r="AX69" s="102" t="n">
        <v>0</v>
      </c>
      <c r="AY69" s="102" t="n">
        <v>0</v>
      </c>
      <c r="AZ69" s="102" t="n">
        <v>0</v>
      </c>
      <c r="BA69" s="102" t="n">
        <v>0</v>
      </c>
      <c r="BB69" s="102" t="n">
        <v>0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0.625</v>
      </c>
      <c r="D70" s="102" t="n">
        <v>1.25</v>
      </c>
      <c r="E70" s="102" t="n">
        <v>1.875</v>
      </c>
      <c r="F70" s="102" t="n">
        <v>2.5</v>
      </c>
      <c r="G70" s="102" t="n">
        <v>2.875</v>
      </c>
      <c r="H70" s="102" t="n">
        <v>3.25</v>
      </c>
      <c r="I70" s="102" t="n">
        <v>3.625</v>
      </c>
      <c r="J70" s="102" t="n">
        <v>4</v>
      </c>
      <c r="K70" s="102" t="n">
        <v>4.75</v>
      </c>
      <c r="L70" s="102" t="n">
        <v>5.5</v>
      </c>
      <c r="M70" s="102" t="n">
        <v>6.5</v>
      </c>
      <c r="N70" s="102" t="n">
        <v>7.5</v>
      </c>
      <c r="O70" s="102" t="n">
        <v>9.25</v>
      </c>
      <c r="P70" s="102" t="n">
        <v>11</v>
      </c>
      <c r="Q70" s="102" t="n">
        <v>12</v>
      </c>
      <c r="R70" s="102" t="n">
        <v>13</v>
      </c>
      <c r="S70" s="102" t="n">
        <v>13.5</v>
      </c>
      <c r="T70" s="102" t="n">
        <v>14</v>
      </c>
      <c r="U70" s="102" t="n">
        <v>14.5</v>
      </c>
      <c r="V70" s="102" t="n">
        <v>15</v>
      </c>
      <c r="W70" s="102" t="n">
        <v>15.15</v>
      </c>
      <c r="X70" s="102" t="n">
        <v>15.3</v>
      </c>
      <c r="Y70" s="102" t="n">
        <v>15.45</v>
      </c>
      <c r="Z70" s="102" t="n">
        <v>15.6</v>
      </c>
      <c r="AA70" s="102" t="n">
        <v>15.75</v>
      </c>
      <c r="AB70" s="102" t="n">
        <v>15.8</v>
      </c>
      <c r="AC70" s="102" t="n">
        <v>15.85</v>
      </c>
      <c r="AD70" s="102" t="n">
        <v>15.9</v>
      </c>
      <c r="AE70" s="102" t="n">
        <v>15.95</v>
      </c>
      <c r="AF70" s="102" t="n">
        <v>16</v>
      </c>
      <c r="AG70" s="102" t="n">
        <v>15.46</v>
      </c>
      <c r="AH70" s="102" t="n">
        <v>14.92</v>
      </c>
      <c r="AI70" s="102" t="n">
        <v>14.38</v>
      </c>
      <c r="AJ70" s="102" t="n">
        <v>13.84</v>
      </c>
      <c r="AK70" s="102" t="n">
        <v>13.3</v>
      </c>
      <c r="AL70" s="102" t="n">
        <v>10.64</v>
      </c>
      <c r="AM70" s="102" t="n">
        <v>7.98</v>
      </c>
      <c r="AN70" s="102" t="n">
        <v>5.32</v>
      </c>
      <c r="AO70" s="102" t="n">
        <v>2.66</v>
      </c>
      <c r="AP70" s="102" t="n">
        <v>0</v>
      </c>
      <c r="AQ70" s="102" t="n">
        <v>0</v>
      </c>
      <c r="AR70" s="102" t="n">
        <v>0</v>
      </c>
      <c r="AS70" s="102" t="n">
        <v>0</v>
      </c>
      <c r="AT70" s="102" t="n">
        <v>0</v>
      </c>
      <c r="AU70" s="102" t="n">
        <v>0</v>
      </c>
      <c r="AV70" s="102" t="n">
        <v>0</v>
      </c>
      <c r="AW70" s="102" t="n">
        <v>0</v>
      </c>
      <c r="AX70" s="102" t="n">
        <v>0</v>
      </c>
      <c r="AY70" s="102" t="n">
        <v>0</v>
      </c>
      <c r="AZ70" s="102" t="n">
        <v>0</v>
      </c>
      <c r="BA70" s="102" t="n">
        <v>0</v>
      </c>
      <c r="BB70" s="102" t="n">
        <v>0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0.625</v>
      </c>
      <c r="D71" s="102" t="n">
        <v>1.25</v>
      </c>
      <c r="E71" s="102" t="n">
        <v>1.875</v>
      </c>
      <c r="F71" s="102" t="n">
        <v>2.5</v>
      </c>
      <c r="G71" s="102" t="n">
        <v>2.875</v>
      </c>
      <c r="H71" s="102" t="n">
        <v>3.25</v>
      </c>
      <c r="I71" s="102" t="n">
        <v>3.625</v>
      </c>
      <c r="J71" s="102" t="n">
        <v>4</v>
      </c>
      <c r="K71" s="102" t="n">
        <v>4.75</v>
      </c>
      <c r="L71" s="102" t="n">
        <v>5.5</v>
      </c>
      <c r="M71" s="102" t="n">
        <v>6.5</v>
      </c>
      <c r="N71" s="102" t="n">
        <v>7.5</v>
      </c>
      <c r="O71" s="102" t="n">
        <v>9.25</v>
      </c>
      <c r="P71" s="102" t="n">
        <v>11</v>
      </c>
      <c r="Q71" s="102" t="n">
        <v>12</v>
      </c>
      <c r="R71" s="102" t="n">
        <v>13</v>
      </c>
      <c r="S71" s="102" t="n">
        <v>13.5</v>
      </c>
      <c r="T71" s="102" t="n">
        <v>14</v>
      </c>
      <c r="U71" s="102" t="n">
        <v>14.5</v>
      </c>
      <c r="V71" s="102" t="n">
        <v>15</v>
      </c>
      <c r="W71" s="102" t="n">
        <v>15.15</v>
      </c>
      <c r="X71" s="102" t="n">
        <v>15.3</v>
      </c>
      <c r="Y71" s="102" t="n">
        <v>15.45</v>
      </c>
      <c r="Z71" s="102" t="n">
        <v>15.6</v>
      </c>
      <c r="AA71" s="102" t="n">
        <v>15.75</v>
      </c>
      <c r="AB71" s="102" t="n">
        <v>15.8</v>
      </c>
      <c r="AC71" s="102" t="n">
        <v>15.85</v>
      </c>
      <c r="AD71" s="102" t="n">
        <v>15.9</v>
      </c>
      <c r="AE71" s="102" t="n">
        <v>15.95</v>
      </c>
      <c r="AF71" s="102" t="n">
        <v>16</v>
      </c>
      <c r="AG71" s="102" t="n">
        <v>15.48</v>
      </c>
      <c r="AH71" s="102" t="n">
        <v>14.96</v>
      </c>
      <c r="AI71" s="102" t="n">
        <v>14.44</v>
      </c>
      <c r="AJ71" s="102" t="n">
        <v>13.92</v>
      </c>
      <c r="AK71" s="102" t="n">
        <v>13.4</v>
      </c>
      <c r="AL71" s="102" t="n">
        <v>10.72</v>
      </c>
      <c r="AM71" s="102" t="n">
        <v>8.04</v>
      </c>
      <c r="AN71" s="102" t="n">
        <v>5.36</v>
      </c>
      <c r="AO71" s="102" t="n">
        <v>2.68</v>
      </c>
      <c r="AP71" s="102" t="n">
        <v>0</v>
      </c>
      <c r="AQ71" s="102" t="n">
        <v>0</v>
      </c>
      <c r="AR71" s="102" t="n">
        <v>0</v>
      </c>
      <c r="AS71" s="102" t="n">
        <v>0</v>
      </c>
      <c r="AT71" s="102" t="n">
        <v>0</v>
      </c>
      <c r="AU71" s="102" t="n">
        <v>0</v>
      </c>
      <c r="AV71" s="102" t="n">
        <v>0</v>
      </c>
      <c r="AW71" s="102" t="n">
        <v>0</v>
      </c>
      <c r="AX71" s="102" t="n">
        <v>0</v>
      </c>
      <c r="AY71" s="102" t="n">
        <v>0</v>
      </c>
      <c r="AZ71" s="102" t="n">
        <v>0</v>
      </c>
      <c r="BA71" s="102" t="n">
        <v>0</v>
      </c>
      <c r="BB71" s="102" t="n">
        <v>0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0.625</v>
      </c>
      <c r="D72" s="102" t="n">
        <v>1.25</v>
      </c>
      <c r="E72" s="102" t="n">
        <v>1.875</v>
      </c>
      <c r="F72" s="102" t="n">
        <v>2.5</v>
      </c>
      <c r="G72" s="102" t="n">
        <v>2.875</v>
      </c>
      <c r="H72" s="102" t="n">
        <v>3.25</v>
      </c>
      <c r="I72" s="102" t="n">
        <v>3.625</v>
      </c>
      <c r="J72" s="102" t="n">
        <v>4</v>
      </c>
      <c r="K72" s="102" t="n">
        <v>4.75</v>
      </c>
      <c r="L72" s="102" t="n">
        <v>5.5</v>
      </c>
      <c r="M72" s="102" t="n">
        <v>6.5</v>
      </c>
      <c r="N72" s="102" t="n">
        <v>7.5</v>
      </c>
      <c r="O72" s="102" t="n">
        <v>9.25</v>
      </c>
      <c r="P72" s="102" t="n">
        <v>11</v>
      </c>
      <c r="Q72" s="102" t="n">
        <v>12</v>
      </c>
      <c r="R72" s="102" t="n">
        <v>13</v>
      </c>
      <c r="S72" s="102" t="n">
        <v>13.5</v>
      </c>
      <c r="T72" s="102" t="n">
        <v>14</v>
      </c>
      <c r="U72" s="102" t="n">
        <v>14.5</v>
      </c>
      <c r="V72" s="102" t="n">
        <v>15</v>
      </c>
      <c r="W72" s="102" t="n">
        <v>15.15</v>
      </c>
      <c r="X72" s="102" t="n">
        <v>15.3</v>
      </c>
      <c r="Y72" s="102" t="n">
        <v>15.45</v>
      </c>
      <c r="Z72" s="102" t="n">
        <v>15.6</v>
      </c>
      <c r="AA72" s="102" t="n">
        <v>15.75</v>
      </c>
      <c r="AB72" s="102" t="n">
        <v>15.8</v>
      </c>
      <c r="AC72" s="102" t="n">
        <v>15.85</v>
      </c>
      <c r="AD72" s="102" t="n">
        <v>15.9</v>
      </c>
      <c r="AE72" s="102" t="n">
        <v>15.95</v>
      </c>
      <c r="AF72" s="102" t="n">
        <v>16</v>
      </c>
      <c r="AG72" s="102" t="n">
        <v>15.5</v>
      </c>
      <c r="AH72" s="102" t="n">
        <v>15</v>
      </c>
      <c r="AI72" s="102" t="n">
        <v>14.5</v>
      </c>
      <c r="AJ72" s="102" t="n">
        <v>14</v>
      </c>
      <c r="AK72" s="102" t="n">
        <v>13.5</v>
      </c>
      <c r="AL72" s="102" t="n">
        <v>10.8</v>
      </c>
      <c r="AM72" s="102" t="n">
        <v>8.1</v>
      </c>
      <c r="AN72" s="102" t="n">
        <v>5.4</v>
      </c>
      <c r="AO72" s="102" t="n">
        <v>2.7</v>
      </c>
      <c r="AP72" s="102" t="n">
        <v>0</v>
      </c>
      <c r="AQ72" s="102" t="n">
        <v>0</v>
      </c>
      <c r="AR72" s="102" t="n">
        <v>0</v>
      </c>
      <c r="AS72" s="102" t="n">
        <v>0</v>
      </c>
      <c r="AT72" s="102" t="n">
        <v>0</v>
      </c>
      <c r="AU72" s="102" t="n">
        <v>0</v>
      </c>
      <c r="AV72" s="102" t="n">
        <v>0</v>
      </c>
      <c r="AW72" s="102" t="n">
        <v>0</v>
      </c>
      <c r="AX72" s="102" t="n">
        <v>0</v>
      </c>
      <c r="AY72" s="102" t="n">
        <v>0</v>
      </c>
      <c r="AZ72" s="102" t="n">
        <v>0</v>
      </c>
      <c r="BA72" s="102" t="n">
        <v>0</v>
      </c>
      <c r="BB72" s="102" t="n">
        <v>0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0.625</v>
      </c>
      <c r="D73" s="102" t="n">
        <v>1.25</v>
      </c>
      <c r="E73" s="102" t="n">
        <v>1.875</v>
      </c>
      <c r="F73" s="102" t="n">
        <v>2.5</v>
      </c>
      <c r="G73" s="102" t="n">
        <v>2.875</v>
      </c>
      <c r="H73" s="102" t="n">
        <v>3.25</v>
      </c>
      <c r="I73" s="102" t="n">
        <v>3.625</v>
      </c>
      <c r="J73" s="102" t="n">
        <v>4</v>
      </c>
      <c r="K73" s="102" t="n">
        <v>4.75</v>
      </c>
      <c r="L73" s="102" t="n">
        <v>5.5</v>
      </c>
      <c r="M73" s="102" t="n">
        <v>6.5</v>
      </c>
      <c r="N73" s="102" t="n">
        <v>7.5</v>
      </c>
      <c r="O73" s="102" t="n">
        <v>9.25</v>
      </c>
      <c r="P73" s="102" t="n">
        <v>11</v>
      </c>
      <c r="Q73" s="102" t="n">
        <v>12</v>
      </c>
      <c r="R73" s="102" t="n">
        <v>13</v>
      </c>
      <c r="S73" s="102" t="n">
        <v>13.5</v>
      </c>
      <c r="T73" s="102" t="n">
        <v>14</v>
      </c>
      <c r="U73" s="102" t="n">
        <v>14.5</v>
      </c>
      <c r="V73" s="102" t="n">
        <v>15</v>
      </c>
      <c r="W73" s="102" t="n">
        <v>15.15</v>
      </c>
      <c r="X73" s="102" t="n">
        <v>15.3</v>
      </c>
      <c r="Y73" s="102" t="n">
        <v>15.45</v>
      </c>
      <c r="Z73" s="102" t="n">
        <v>15.6</v>
      </c>
      <c r="AA73" s="102" t="n">
        <v>15.75</v>
      </c>
      <c r="AB73" s="102" t="n">
        <v>15.8</v>
      </c>
      <c r="AC73" s="102" t="n">
        <v>15.85</v>
      </c>
      <c r="AD73" s="102" t="n">
        <v>15.9</v>
      </c>
      <c r="AE73" s="102" t="n">
        <v>15.95</v>
      </c>
      <c r="AF73" s="102" t="n">
        <v>16</v>
      </c>
      <c r="AG73" s="102" t="n">
        <v>15.52</v>
      </c>
      <c r="AH73" s="102" t="n">
        <v>15.04</v>
      </c>
      <c r="AI73" s="102" t="n">
        <v>14.56</v>
      </c>
      <c r="AJ73" s="102" t="n">
        <v>14.08</v>
      </c>
      <c r="AK73" s="102" t="n">
        <v>13.6</v>
      </c>
      <c r="AL73" s="102" t="n">
        <v>10.88</v>
      </c>
      <c r="AM73" s="102" t="n">
        <v>8.16</v>
      </c>
      <c r="AN73" s="102" t="n">
        <v>5.44</v>
      </c>
      <c r="AO73" s="102" t="n">
        <v>2.72</v>
      </c>
      <c r="AP73" s="102" t="n">
        <v>0</v>
      </c>
      <c r="AQ73" s="102" t="n">
        <v>0</v>
      </c>
      <c r="AR73" s="102" t="n">
        <v>0</v>
      </c>
      <c r="AS73" s="102" t="n">
        <v>0</v>
      </c>
      <c r="AT73" s="102" t="n">
        <v>0</v>
      </c>
      <c r="AU73" s="102" t="n">
        <v>0</v>
      </c>
      <c r="AV73" s="102" t="n">
        <v>0</v>
      </c>
      <c r="AW73" s="102" t="n">
        <v>0</v>
      </c>
      <c r="AX73" s="102" t="n">
        <v>0</v>
      </c>
      <c r="AY73" s="102" t="n">
        <v>0</v>
      </c>
      <c r="AZ73" s="102" t="n">
        <v>0</v>
      </c>
      <c r="BA73" s="102" t="n">
        <v>0</v>
      </c>
      <c r="BB73" s="102" t="n">
        <v>0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0.625</v>
      </c>
      <c r="D74" s="102" t="n">
        <v>1.25</v>
      </c>
      <c r="E74" s="102" t="n">
        <v>1.875</v>
      </c>
      <c r="F74" s="102" t="n">
        <v>2.5</v>
      </c>
      <c r="G74" s="102" t="n">
        <v>2.875</v>
      </c>
      <c r="H74" s="102" t="n">
        <v>3.25</v>
      </c>
      <c r="I74" s="102" t="n">
        <v>3.625</v>
      </c>
      <c r="J74" s="102" t="n">
        <v>4</v>
      </c>
      <c r="K74" s="102" t="n">
        <v>4.75</v>
      </c>
      <c r="L74" s="102" t="n">
        <v>5.5</v>
      </c>
      <c r="M74" s="102" t="n">
        <v>6.5</v>
      </c>
      <c r="N74" s="102" t="n">
        <v>7.5</v>
      </c>
      <c r="O74" s="102" t="n">
        <v>9.25</v>
      </c>
      <c r="P74" s="102" t="n">
        <v>11</v>
      </c>
      <c r="Q74" s="102" t="n">
        <v>12</v>
      </c>
      <c r="R74" s="102" t="n">
        <v>13</v>
      </c>
      <c r="S74" s="102" t="n">
        <v>13.5</v>
      </c>
      <c r="T74" s="102" t="n">
        <v>14</v>
      </c>
      <c r="U74" s="102" t="n">
        <v>14.5</v>
      </c>
      <c r="V74" s="102" t="n">
        <v>15</v>
      </c>
      <c r="W74" s="102" t="n">
        <v>15.15</v>
      </c>
      <c r="X74" s="102" t="n">
        <v>15.3</v>
      </c>
      <c r="Y74" s="102" t="n">
        <v>15.45</v>
      </c>
      <c r="Z74" s="102" t="n">
        <v>15.6</v>
      </c>
      <c r="AA74" s="102" t="n">
        <v>15.75</v>
      </c>
      <c r="AB74" s="102" t="n">
        <v>15.8</v>
      </c>
      <c r="AC74" s="102" t="n">
        <v>15.85</v>
      </c>
      <c r="AD74" s="102" t="n">
        <v>15.9</v>
      </c>
      <c r="AE74" s="102" t="n">
        <v>15.95</v>
      </c>
      <c r="AF74" s="102" t="n">
        <v>16</v>
      </c>
      <c r="AG74" s="102" t="n">
        <v>15.54</v>
      </c>
      <c r="AH74" s="102" t="n">
        <v>15.08</v>
      </c>
      <c r="AI74" s="102" t="n">
        <v>14.62</v>
      </c>
      <c r="AJ74" s="102" t="n">
        <v>14.16</v>
      </c>
      <c r="AK74" s="102" t="n">
        <v>13.7</v>
      </c>
      <c r="AL74" s="102" t="n">
        <v>10.96</v>
      </c>
      <c r="AM74" s="102" t="n">
        <v>8.22</v>
      </c>
      <c r="AN74" s="102" t="n">
        <v>5.48</v>
      </c>
      <c r="AO74" s="102" t="n">
        <v>2.74</v>
      </c>
      <c r="AP74" s="102" t="n">
        <v>0</v>
      </c>
      <c r="AQ74" s="102" t="n">
        <v>0</v>
      </c>
      <c r="AR74" s="102" t="n">
        <v>0</v>
      </c>
      <c r="AS74" s="102" t="n">
        <v>0</v>
      </c>
      <c r="AT74" s="102" t="n">
        <v>0</v>
      </c>
      <c r="AU74" s="102" t="n">
        <v>0</v>
      </c>
      <c r="AV74" s="102" t="n">
        <v>0</v>
      </c>
      <c r="AW74" s="102" t="n">
        <v>0</v>
      </c>
      <c r="AX74" s="102" t="n">
        <v>0</v>
      </c>
      <c r="AY74" s="102" t="n">
        <v>0</v>
      </c>
      <c r="AZ74" s="102" t="n">
        <v>0</v>
      </c>
      <c r="BA74" s="102" t="n">
        <v>0</v>
      </c>
      <c r="BB74" s="102" t="n">
        <v>0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0.625</v>
      </c>
      <c r="D75" s="102" t="n">
        <v>1.25</v>
      </c>
      <c r="E75" s="102" t="n">
        <v>1.875</v>
      </c>
      <c r="F75" s="102" t="n">
        <v>2.5</v>
      </c>
      <c r="G75" s="102" t="n">
        <v>2.875</v>
      </c>
      <c r="H75" s="102" t="n">
        <v>3.25</v>
      </c>
      <c r="I75" s="102" t="n">
        <v>3.625</v>
      </c>
      <c r="J75" s="102" t="n">
        <v>4</v>
      </c>
      <c r="K75" s="102" t="n">
        <v>4.75</v>
      </c>
      <c r="L75" s="102" t="n">
        <v>5.5</v>
      </c>
      <c r="M75" s="102" t="n">
        <v>6.5</v>
      </c>
      <c r="N75" s="102" t="n">
        <v>7.5</v>
      </c>
      <c r="O75" s="102" t="n">
        <v>9.25</v>
      </c>
      <c r="P75" s="102" t="n">
        <v>11</v>
      </c>
      <c r="Q75" s="102" t="n">
        <v>12</v>
      </c>
      <c r="R75" s="102" t="n">
        <v>13</v>
      </c>
      <c r="S75" s="102" t="n">
        <v>13.5</v>
      </c>
      <c r="T75" s="102" t="n">
        <v>14</v>
      </c>
      <c r="U75" s="102" t="n">
        <v>14.5</v>
      </c>
      <c r="V75" s="102" t="n">
        <v>15</v>
      </c>
      <c r="W75" s="102" t="n">
        <v>15.15</v>
      </c>
      <c r="X75" s="102" t="n">
        <v>15.3</v>
      </c>
      <c r="Y75" s="102" t="n">
        <v>15.45</v>
      </c>
      <c r="Z75" s="102" t="n">
        <v>15.6</v>
      </c>
      <c r="AA75" s="102" t="n">
        <v>15.75</v>
      </c>
      <c r="AB75" s="102" t="n">
        <v>15.8</v>
      </c>
      <c r="AC75" s="102" t="n">
        <v>15.85</v>
      </c>
      <c r="AD75" s="102" t="n">
        <v>15.9</v>
      </c>
      <c r="AE75" s="102" t="n">
        <v>15.95</v>
      </c>
      <c r="AF75" s="102" t="n">
        <v>16</v>
      </c>
      <c r="AG75" s="102" t="n">
        <v>15.56</v>
      </c>
      <c r="AH75" s="102" t="n">
        <v>15.12</v>
      </c>
      <c r="AI75" s="102" t="n">
        <v>14.68</v>
      </c>
      <c r="AJ75" s="102" t="n">
        <v>14.24</v>
      </c>
      <c r="AK75" s="102" t="n">
        <v>13.8</v>
      </c>
      <c r="AL75" s="102" t="n">
        <v>11.04</v>
      </c>
      <c r="AM75" s="102" t="n">
        <v>8.28</v>
      </c>
      <c r="AN75" s="102" t="n">
        <v>5.52</v>
      </c>
      <c r="AO75" s="102" t="n">
        <v>2.76</v>
      </c>
      <c r="AP75" s="102" t="n">
        <v>0</v>
      </c>
      <c r="AQ75" s="102" t="n">
        <v>0</v>
      </c>
      <c r="AR75" s="102" t="n">
        <v>0</v>
      </c>
      <c r="AS75" s="102" t="n">
        <v>0</v>
      </c>
      <c r="AT75" s="102" t="n">
        <v>0</v>
      </c>
      <c r="AU75" s="102" t="n">
        <v>0</v>
      </c>
      <c r="AV75" s="102" t="n">
        <v>0</v>
      </c>
      <c r="AW75" s="102" t="n">
        <v>0</v>
      </c>
      <c r="AX75" s="102" t="n">
        <v>0</v>
      </c>
      <c r="AY75" s="102" t="n">
        <v>0</v>
      </c>
      <c r="AZ75" s="102" t="n">
        <v>0</v>
      </c>
      <c r="BA75" s="102" t="n">
        <v>0</v>
      </c>
      <c r="BB75" s="102" t="n">
        <v>0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0.625</v>
      </c>
      <c r="D76" s="102" t="n">
        <v>1.25</v>
      </c>
      <c r="E76" s="102" t="n">
        <v>1.875</v>
      </c>
      <c r="F76" s="102" t="n">
        <v>2.5</v>
      </c>
      <c r="G76" s="102" t="n">
        <v>2.875</v>
      </c>
      <c r="H76" s="102" t="n">
        <v>3.25</v>
      </c>
      <c r="I76" s="102" t="n">
        <v>3.625</v>
      </c>
      <c r="J76" s="102" t="n">
        <v>4</v>
      </c>
      <c r="K76" s="102" t="n">
        <v>4.75</v>
      </c>
      <c r="L76" s="102" t="n">
        <v>5.5</v>
      </c>
      <c r="M76" s="102" t="n">
        <v>6.5</v>
      </c>
      <c r="N76" s="102" t="n">
        <v>7.5</v>
      </c>
      <c r="O76" s="102" t="n">
        <v>9.25</v>
      </c>
      <c r="P76" s="102" t="n">
        <v>11</v>
      </c>
      <c r="Q76" s="102" t="n">
        <v>12</v>
      </c>
      <c r="R76" s="102" t="n">
        <v>13</v>
      </c>
      <c r="S76" s="102" t="n">
        <v>13.5</v>
      </c>
      <c r="T76" s="102" t="n">
        <v>14</v>
      </c>
      <c r="U76" s="102" t="n">
        <v>14.5</v>
      </c>
      <c r="V76" s="102" t="n">
        <v>15</v>
      </c>
      <c r="W76" s="102" t="n">
        <v>15.15</v>
      </c>
      <c r="X76" s="102" t="n">
        <v>15.3</v>
      </c>
      <c r="Y76" s="102" t="n">
        <v>15.45</v>
      </c>
      <c r="Z76" s="102" t="n">
        <v>15.6</v>
      </c>
      <c r="AA76" s="102" t="n">
        <v>15.75</v>
      </c>
      <c r="AB76" s="102" t="n">
        <v>15.8</v>
      </c>
      <c r="AC76" s="102" t="n">
        <v>15.85</v>
      </c>
      <c r="AD76" s="102" t="n">
        <v>15.9</v>
      </c>
      <c r="AE76" s="102" t="n">
        <v>15.95</v>
      </c>
      <c r="AF76" s="102" t="n">
        <v>16</v>
      </c>
      <c r="AG76" s="102" t="n">
        <v>15.58</v>
      </c>
      <c r="AH76" s="102" t="n">
        <v>15.16</v>
      </c>
      <c r="AI76" s="102" t="n">
        <v>14.74</v>
      </c>
      <c r="AJ76" s="102" t="n">
        <v>14.32</v>
      </c>
      <c r="AK76" s="102" t="n">
        <v>13.9</v>
      </c>
      <c r="AL76" s="102" t="n">
        <v>11.12</v>
      </c>
      <c r="AM76" s="102" t="n">
        <v>8.34</v>
      </c>
      <c r="AN76" s="102" t="n">
        <v>5.56</v>
      </c>
      <c r="AO76" s="102" t="n">
        <v>2.78</v>
      </c>
      <c r="AP76" s="102" t="n">
        <v>0</v>
      </c>
      <c r="AQ76" s="102" t="n">
        <v>0</v>
      </c>
      <c r="AR76" s="102" t="n">
        <v>0</v>
      </c>
      <c r="AS76" s="102" t="n">
        <v>0</v>
      </c>
      <c r="AT76" s="102" t="n">
        <v>0</v>
      </c>
      <c r="AU76" s="102" t="n">
        <v>0</v>
      </c>
      <c r="AV76" s="102" t="n">
        <v>0</v>
      </c>
      <c r="AW76" s="102" t="n">
        <v>0</v>
      </c>
      <c r="AX76" s="102" t="n">
        <v>0</v>
      </c>
      <c r="AY76" s="102" t="n">
        <v>0</v>
      </c>
      <c r="AZ76" s="102" t="n">
        <v>0</v>
      </c>
      <c r="BA76" s="102" t="n">
        <v>0</v>
      </c>
      <c r="BB76" s="102" t="n">
        <v>0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0.625</v>
      </c>
      <c r="D77" s="102" t="n">
        <v>1.25</v>
      </c>
      <c r="E77" s="102" t="n">
        <v>1.875</v>
      </c>
      <c r="F77" s="102" t="n">
        <v>2.5</v>
      </c>
      <c r="G77" s="102" t="n">
        <v>2.875</v>
      </c>
      <c r="H77" s="102" t="n">
        <v>3.25</v>
      </c>
      <c r="I77" s="102" t="n">
        <v>3.625</v>
      </c>
      <c r="J77" s="102" t="n">
        <v>4</v>
      </c>
      <c r="K77" s="102" t="n">
        <v>4.75</v>
      </c>
      <c r="L77" s="102" t="n">
        <v>5.5</v>
      </c>
      <c r="M77" s="102" t="n">
        <v>6.5</v>
      </c>
      <c r="N77" s="102" t="n">
        <v>7.5</v>
      </c>
      <c r="O77" s="102" t="n">
        <v>9.25</v>
      </c>
      <c r="P77" s="102" t="n">
        <v>11</v>
      </c>
      <c r="Q77" s="102" t="n">
        <v>12</v>
      </c>
      <c r="R77" s="102" t="n">
        <v>13</v>
      </c>
      <c r="S77" s="102" t="n">
        <v>13.5</v>
      </c>
      <c r="T77" s="102" t="n">
        <v>14</v>
      </c>
      <c r="U77" s="102" t="n">
        <v>14.5</v>
      </c>
      <c r="V77" s="102" t="n">
        <v>15</v>
      </c>
      <c r="W77" s="102" t="n">
        <v>15.15</v>
      </c>
      <c r="X77" s="102" t="n">
        <v>15.3</v>
      </c>
      <c r="Y77" s="102" t="n">
        <v>15.45</v>
      </c>
      <c r="Z77" s="102" t="n">
        <v>15.6</v>
      </c>
      <c r="AA77" s="102" t="n">
        <v>15.75</v>
      </c>
      <c r="AB77" s="102" t="n">
        <v>15.8</v>
      </c>
      <c r="AC77" s="102" t="n">
        <v>15.85</v>
      </c>
      <c r="AD77" s="102" t="n">
        <v>15.9</v>
      </c>
      <c r="AE77" s="102" t="n">
        <v>15.95</v>
      </c>
      <c r="AF77" s="102" t="n">
        <v>16</v>
      </c>
      <c r="AG77" s="102" t="n">
        <v>15.6</v>
      </c>
      <c r="AH77" s="102" t="n">
        <v>15.2</v>
      </c>
      <c r="AI77" s="102" t="n">
        <v>14.8</v>
      </c>
      <c r="AJ77" s="102" t="n">
        <v>14.4</v>
      </c>
      <c r="AK77" s="102" t="n">
        <v>14</v>
      </c>
      <c r="AL77" s="102" t="n">
        <v>11.2</v>
      </c>
      <c r="AM77" s="102" t="n">
        <v>8.4</v>
      </c>
      <c r="AN77" s="102" t="n">
        <v>5.6</v>
      </c>
      <c r="AO77" s="102" t="n">
        <v>2.8</v>
      </c>
      <c r="AP77" s="102" t="n">
        <v>0</v>
      </c>
      <c r="AQ77" s="102" t="n">
        <v>0</v>
      </c>
      <c r="AR77" s="102" t="n">
        <v>0</v>
      </c>
      <c r="AS77" s="102" t="n">
        <v>0</v>
      </c>
      <c r="AT77" s="102" t="n">
        <v>0</v>
      </c>
      <c r="AU77" s="102" t="n">
        <v>0</v>
      </c>
      <c r="AV77" s="102" t="n">
        <v>0</v>
      </c>
      <c r="AW77" s="102" t="n">
        <v>0</v>
      </c>
      <c r="AX77" s="102" t="n">
        <v>0</v>
      </c>
      <c r="AY77" s="102" t="n">
        <v>0</v>
      </c>
      <c r="AZ77" s="102" t="n">
        <v>0</v>
      </c>
      <c r="BA77" s="102" t="n">
        <v>0</v>
      </c>
      <c r="BB77" s="102" t="n">
        <v>0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0.625</v>
      </c>
      <c r="D78" s="102" t="n">
        <v>1.25</v>
      </c>
      <c r="E78" s="102" t="n">
        <v>1.875</v>
      </c>
      <c r="F78" s="102" t="n">
        <v>2.5</v>
      </c>
      <c r="G78" s="102" t="n">
        <v>2.875</v>
      </c>
      <c r="H78" s="102" t="n">
        <v>3.25</v>
      </c>
      <c r="I78" s="102" t="n">
        <v>3.625</v>
      </c>
      <c r="J78" s="102" t="n">
        <v>4</v>
      </c>
      <c r="K78" s="102" t="n">
        <v>4.75</v>
      </c>
      <c r="L78" s="102" t="n">
        <v>5.5</v>
      </c>
      <c r="M78" s="102" t="n">
        <v>6.5</v>
      </c>
      <c r="N78" s="102" t="n">
        <v>7.5</v>
      </c>
      <c r="O78" s="102" t="n">
        <v>9.25</v>
      </c>
      <c r="P78" s="102" t="n">
        <v>11</v>
      </c>
      <c r="Q78" s="102" t="n">
        <v>12</v>
      </c>
      <c r="R78" s="102" t="n">
        <v>13</v>
      </c>
      <c r="S78" s="102" t="n">
        <v>13.5</v>
      </c>
      <c r="T78" s="102" t="n">
        <v>14</v>
      </c>
      <c r="U78" s="102" t="n">
        <v>14.5</v>
      </c>
      <c r="V78" s="102" t="n">
        <v>15</v>
      </c>
      <c r="W78" s="102" t="n">
        <v>15.15</v>
      </c>
      <c r="X78" s="102" t="n">
        <v>15.3</v>
      </c>
      <c r="Y78" s="102" t="n">
        <v>15.45</v>
      </c>
      <c r="Z78" s="102" t="n">
        <v>15.6</v>
      </c>
      <c r="AA78" s="102" t="n">
        <v>15.75</v>
      </c>
      <c r="AB78" s="102" t="n">
        <v>15.8</v>
      </c>
      <c r="AC78" s="102" t="n">
        <v>15.85</v>
      </c>
      <c r="AD78" s="102" t="n">
        <v>15.9</v>
      </c>
      <c r="AE78" s="102" t="n">
        <v>15.95</v>
      </c>
      <c r="AF78" s="102" t="n">
        <v>16</v>
      </c>
      <c r="AG78" s="102" t="n">
        <v>15.6</v>
      </c>
      <c r="AH78" s="102" t="n">
        <v>15.2</v>
      </c>
      <c r="AI78" s="102" t="n">
        <v>14.8</v>
      </c>
      <c r="AJ78" s="102" t="n">
        <v>14.4</v>
      </c>
      <c r="AK78" s="102" t="n">
        <v>14</v>
      </c>
      <c r="AL78" s="102" t="n">
        <v>11.2</v>
      </c>
      <c r="AM78" s="102" t="n">
        <v>8.4</v>
      </c>
      <c r="AN78" s="102" t="n">
        <v>5.6</v>
      </c>
      <c r="AO78" s="102" t="n">
        <v>2.8</v>
      </c>
      <c r="AP78" s="102" t="n">
        <v>0</v>
      </c>
      <c r="AQ78" s="102" t="n">
        <v>0</v>
      </c>
      <c r="AR78" s="102" t="n">
        <v>0</v>
      </c>
      <c r="AS78" s="102" t="n">
        <v>0</v>
      </c>
      <c r="AT78" s="102" t="n">
        <v>0</v>
      </c>
      <c r="AU78" s="102" t="n">
        <v>0</v>
      </c>
      <c r="AV78" s="102" t="n">
        <v>0</v>
      </c>
      <c r="AW78" s="102" t="n">
        <v>0</v>
      </c>
      <c r="AX78" s="102" t="n">
        <v>0</v>
      </c>
      <c r="AY78" s="102" t="n">
        <v>0</v>
      </c>
      <c r="AZ78" s="102" t="n">
        <v>0</v>
      </c>
      <c r="BA78" s="102" t="n">
        <v>0</v>
      </c>
      <c r="BB78" s="102" t="n">
        <v>0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0.625</v>
      </c>
      <c r="D79" s="102" t="n">
        <v>1.25</v>
      </c>
      <c r="E79" s="102" t="n">
        <v>1.875</v>
      </c>
      <c r="F79" s="102" t="n">
        <v>2.5</v>
      </c>
      <c r="G79" s="102" t="n">
        <v>2.875</v>
      </c>
      <c r="H79" s="102" t="n">
        <v>3.25</v>
      </c>
      <c r="I79" s="102" t="n">
        <v>3.625</v>
      </c>
      <c r="J79" s="102" t="n">
        <v>4</v>
      </c>
      <c r="K79" s="102" t="n">
        <v>4.75</v>
      </c>
      <c r="L79" s="102" t="n">
        <v>5.5</v>
      </c>
      <c r="M79" s="102" t="n">
        <v>6.5</v>
      </c>
      <c r="N79" s="102" t="n">
        <v>7.5</v>
      </c>
      <c r="O79" s="102" t="n">
        <v>9.25</v>
      </c>
      <c r="P79" s="102" t="n">
        <v>11</v>
      </c>
      <c r="Q79" s="102" t="n">
        <v>12</v>
      </c>
      <c r="R79" s="102" t="n">
        <v>13</v>
      </c>
      <c r="S79" s="102" t="n">
        <v>13.5</v>
      </c>
      <c r="T79" s="102" t="n">
        <v>14</v>
      </c>
      <c r="U79" s="102" t="n">
        <v>14.5</v>
      </c>
      <c r="V79" s="102" t="n">
        <v>15</v>
      </c>
      <c r="W79" s="102" t="n">
        <v>15.15</v>
      </c>
      <c r="X79" s="102" t="n">
        <v>15.3</v>
      </c>
      <c r="Y79" s="102" t="n">
        <v>15.45</v>
      </c>
      <c r="Z79" s="102" t="n">
        <v>15.6</v>
      </c>
      <c r="AA79" s="102" t="n">
        <v>15.75</v>
      </c>
      <c r="AB79" s="102" t="n">
        <v>15.8</v>
      </c>
      <c r="AC79" s="102" t="n">
        <v>15.85</v>
      </c>
      <c r="AD79" s="102" t="n">
        <v>15.9</v>
      </c>
      <c r="AE79" s="102" t="n">
        <v>15.95</v>
      </c>
      <c r="AF79" s="102" t="n">
        <v>16</v>
      </c>
      <c r="AG79" s="102" t="n">
        <v>15.6</v>
      </c>
      <c r="AH79" s="102" t="n">
        <v>15.2</v>
      </c>
      <c r="AI79" s="102" t="n">
        <v>14.8</v>
      </c>
      <c r="AJ79" s="102" t="n">
        <v>14.4</v>
      </c>
      <c r="AK79" s="102" t="n">
        <v>14</v>
      </c>
      <c r="AL79" s="102" t="n">
        <v>11.2</v>
      </c>
      <c r="AM79" s="102" t="n">
        <v>8.4</v>
      </c>
      <c r="AN79" s="102" t="n">
        <v>5.6</v>
      </c>
      <c r="AO79" s="102" t="n">
        <v>2.8</v>
      </c>
      <c r="AP79" s="102" t="n">
        <v>0</v>
      </c>
      <c r="AQ79" s="102" t="n">
        <v>0</v>
      </c>
      <c r="AR79" s="102" t="n">
        <v>0</v>
      </c>
      <c r="AS79" s="102" t="n">
        <v>0</v>
      </c>
      <c r="AT79" s="102" t="n">
        <v>0</v>
      </c>
      <c r="AU79" s="102" t="n">
        <v>0</v>
      </c>
      <c r="AV79" s="102" t="n">
        <v>0</v>
      </c>
      <c r="AW79" s="102" t="n">
        <v>0</v>
      </c>
      <c r="AX79" s="102" t="n">
        <v>0</v>
      </c>
      <c r="AY79" s="102" t="n">
        <v>0</v>
      </c>
      <c r="AZ79" s="102" t="n">
        <v>0</v>
      </c>
      <c r="BA79" s="102" t="n">
        <v>0</v>
      </c>
      <c r="BB79" s="102" t="n">
        <v>0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0.625</v>
      </c>
      <c r="D80" s="102" t="n">
        <v>1.25</v>
      </c>
      <c r="E80" s="102" t="n">
        <v>1.875</v>
      </c>
      <c r="F80" s="102" t="n">
        <v>2.5</v>
      </c>
      <c r="G80" s="102" t="n">
        <v>2.875</v>
      </c>
      <c r="H80" s="102" t="n">
        <v>3.25</v>
      </c>
      <c r="I80" s="102" t="n">
        <v>3.625</v>
      </c>
      <c r="J80" s="102" t="n">
        <v>4</v>
      </c>
      <c r="K80" s="102" t="n">
        <v>4.75</v>
      </c>
      <c r="L80" s="102" t="n">
        <v>5.5</v>
      </c>
      <c r="M80" s="102" t="n">
        <v>6.5</v>
      </c>
      <c r="N80" s="102" t="n">
        <v>7.5</v>
      </c>
      <c r="O80" s="102" t="n">
        <v>9.25</v>
      </c>
      <c r="P80" s="102" t="n">
        <v>11</v>
      </c>
      <c r="Q80" s="102" t="n">
        <v>12</v>
      </c>
      <c r="R80" s="102" t="n">
        <v>13</v>
      </c>
      <c r="S80" s="102" t="n">
        <v>13.5</v>
      </c>
      <c r="T80" s="102" t="n">
        <v>14</v>
      </c>
      <c r="U80" s="102" t="n">
        <v>14.5</v>
      </c>
      <c r="V80" s="102" t="n">
        <v>15</v>
      </c>
      <c r="W80" s="102" t="n">
        <v>15.15</v>
      </c>
      <c r="X80" s="102" t="n">
        <v>15.3</v>
      </c>
      <c r="Y80" s="102" t="n">
        <v>15.45</v>
      </c>
      <c r="Z80" s="102" t="n">
        <v>15.6</v>
      </c>
      <c r="AA80" s="102" t="n">
        <v>15.75</v>
      </c>
      <c r="AB80" s="102" t="n">
        <v>15.8</v>
      </c>
      <c r="AC80" s="102" t="n">
        <v>15.85</v>
      </c>
      <c r="AD80" s="102" t="n">
        <v>15.9</v>
      </c>
      <c r="AE80" s="102" t="n">
        <v>15.95</v>
      </c>
      <c r="AF80" s="102" t="n">
        <v>16</v>
      </c>
      <c r="AG80" s="102" t="n">
        <v>15.6</v>
      </c>
      <c r="AH80" s="102" t="n">
        <v>15.2</v>
      </c>
      <c r="AI80" s="102" t="n">
        <v>14.8</v>
      </c>
      <c r="AJ80" s="102" t="n">
        <v>14.4</v>
      </c>
      <c r="AK80" s="102" t="n">
        <v>14</v>
      </c>
      <c r="AL80" s="102" t="n">
        <v>11.2</v>
      </c>
      <c r="AM80" s="102" t="n">
        <v>8.4</v>
      </c>
      <c r="AN80" s="102" t="n">
        <v>5.6</v>
      </c>
      <c r="AO80" s="102" t="n">
        <v>2.8</v>
      </c>
      <c r="AP80" s="102" t="n">
        <v>0</v>
      </c>
      <c r="AQ80" s="102" t="n">
        <v>0</v>
      </c>
      <c r="AR80" s="102" t="n">
        <v>0</v>
      </c>
      <c r="AS80" s="102" t="n">
        <v>0</v>
      </c>
      <c r="AT80" s="102" t="n">
        <v>0</v>
      </c>
      <c r="AU80" s="102" t="n">
        <v>0</v>
      </c>
      <c r="AV80" s="102" t="n">
        <v>0</v>
      </c>
      <c r="AW80" s="102" t="n">
        <v>0</v>
      </c>
      <c r="AX80" s="102" t="n">
        <v>0</v>
      </c>
      <c r="AY80" s="102" t="n">
        <v>0</v>
      </c>
      <c r="AZ80" s="102" t="n">
        <v>0</v>
      </c>
      <c r="BA80" s="102" t="n">
        <v>0</v>
      </c>
      <c r="BB80" s="102" t="n">
        <v>0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0.625</v>
      </c>
      <c r="D81" s="102" t="n">
        <v>1.25</v>
      </c>
      <c r="E81" s="102" t="n">
        <v>1.875</v>
      </c>
      <c r="F81" s="102" t="n">
        <v>2.5</v>
      </c>
      <c r="G81" s="102" t="n">
        <v>2.875</v>
      </c>
      <c r="H81" s="102" t="n">
        <v>3.25</v>
      </c>
      <c r="I81" s="102" t="n">
        <v>3.625</v>
      </c>
      <c r="J81" s="102" t="n">
        <v>4</v>
      </c>
      <c r="K81" s="102" t="n">
        <v>4.75</v>
      </c>
      <c r="L81" s="102" t="n">
        <v>5.5</v>
      </c>
      <c r="M81" s="102" t="n">
        <v>6.5</v>
      </c>
      <c r="N81" s="102" t="n">
        <v>7.5</v>
      </c>
      <c r="O81" s="102" t="n">
        <v>9.25</v>
      </c>
      <c r="P81" s="102" t="n">
        <v>11</v>
      </c>
      <c r="Q81" s="102" t="n">
        <v>12</v>
      </c>
      <c r="R81" s="102" t="n">
        <v>13</v>
      </c>
      <c r="S81" s="102" t="n">
        <v>13.5</v>
      </c>
      <c r="T81" s="102" t="n">
        <v>14</v>
      </c>
      <c r="U81" s="102" t="n">
        <v>14.5</v>
      </c>
      <c r="V81" s="102" t="n">
        <v>15</v>
      </c>
      <c r="W81" s="102" t="n">
        <v>15.15</v>
      </c>
      <c r="X81" s="102" t="n">
        <v>15.3</v>
      </c>
      <c r="Y81" s="102" t="n">
        <v>15.45</v>
      </c>
      <c r="Z81" s="102" t="n">
        <v>15.6</v>
      </c>
      <c r="AA81" s="102" t="n">
        <v>15.75</v>
      </c>
      <c r="AB81" s="102" t="n">
        <v>15.8</v>
      </c>
      <c r="AC81" s="102" t="n">
        <v>15.85</v>
      </c>
      <c r="AD81" s="102" t="n">
        <v>15.9</v>
      </c>
      <c r="AE81" s="102" t="n">
        <v>15.95</v>
      </c>
      <c r="AF81" s="102" t="n">
        <v>16</v>
      </c>
      <c r="AG81" s="102" t="n">
        <v>15.6</v>
      </c>
      <c r="AH81" s="102" t="n">
        <v>15.2</v>
      </c>
      <c r="AI81" s="102" t="n">
        <v>14.8</v>
      </c>
      <c r="AJ81" s="102" t="n">
        <v>14.4</v>
      </c>
      <c r="AK81" s="102" t="n">
        <v>14</v>
      </c>
      <c r="AL81" s="102" t="n">
        <v>11.2</v>
      </c>
      <c r="AM81" s="102" t="n">
        <v>8.4</v>
      </c>
      <c r="AN81" s="102" t="n">
        <v>5.6</v>
      </c>
      <c r="AO81" s="102" t="n">
        <v>2.8</v>
      </c>
      <c r="AP81" s="102" t="n">
        <v>0</v>
      </c>
      <c r="AQ81" s="102" t="n">
        <v>0</v>
      </c>
      <c r="AR81" s="102" t="n">
        <v>0</v>
      </c>
      <c r="AS81" s="102" t="n">
        <v>0</v>
      </c>
      <c r="AT81" s="102" t="n">
        <v>0</v>
      </c>
      <c r="AU81" s="102" t="n">
        <v>0</v>
      </c>
      <c r="AV81" s="102" t="n">
        <v>0</v>
      </c>
      <c r="AW81" s="102" t="n">
        <v>0</v>
      </c>
      <c r="AX81" s="102" t="n">
        <v>0</v>
      </c>
      <c r="AY81" s="102" t="n">
        <v>0</v>
      </c>
      <c r="AZ81" s="102" t="n">
        <v>0</v>
      </c>
      <c r="BA81" s="102" t="n">
        <v>0</v>
      </c>
      <c r="BB81" s="102" t="n">
        <v>0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0.625</v>
      </c>
      <c r="D82" s="102" t="n">
        <v>1.25</v>
      </c>
      <c r="E82" s="102" t="n">
        <v>1.875</v>
      </c>
      <c r="F82" s="102" t="n">
        <v>2.5</v>
      </c>
      <c r="G82" s="102" t="n">
        <v>2.875</v>
      </c>
      <c r="H82" s="102" t="n">
        <v>3.25</v>
      </c>
      <c r="I82" s="102" t="n">
        <v>3.625</v>
      </c>
      <c r="J82" s="102" t="n">
        <v>4</v>
      </c>
      <c r="K82" s="102" t="n">
        <v>4.75</v>
      </c>
      <c r="L82" s="102" t="n">
        <v>5.5</v>
      </c>
      <c r="M82" s="102" t="n">
        <v>6.5</v>
      </c>
      <c r="N82" s="102" t="n">
        <v>7.5</v>
      </c>
      <c r="O82" s="102" t="n">
        <v>9.25</v>
      </c>
      <c r="P82" s="102" t="n">
        <v>11</v>
      </c>
      <c r="Q82" s="102" t="n">
        <v>12</v>
      </c>
      <c r="R82" s="102" t="n">
        <v>13</v>
      </c>
      <c r="S82" s="102" t="n">
        <v>13.5</v>
      </c>
      <c r="T82" s="102" t="n">
        <v>14</v>
      </c>
      <c r="U82" s="102" t="n">
        <v>14.5</v>
      </c>
      <c r="V82" s="102" t="n">
        <v>15</v>
      </c>
      <c r="W82" s="102" t="n">
        <v>15.15</v>
      </c>
      <c r="X82" s="102" t="n">
        <v>15.3</v>
      </c>
      <c r="Y82" s="102" t="n">
        <v>15.45</v>
      </c>
      <c r="Z82" s="102" t="n">
        <v>15.6</v>
      </c>
      <c r="AA82" s="102" t="n">
        <v>15.75</v>
      </c>
      <c r="AB82" s="102" t="n">
        <v>15.8</v>
      </c>
      <c r="AC82" s="102" t="n">
        <v>15.85</v>
      </c>
      <c r="AD82" s="102" t="n">
        <v>15.9</v>
      </c>
      <c r="AE82" s="102" t="n">
        <v>15.95</v>
      </c>
      <c r="AF82" s="102" t="n">
        <v>16</v>
      </c>
      <c r="AG82" s="102" t="n">
        <v>15.6</v>
      </c>
      <c r="AH82" s="102" t="n">
        <v>15.2</v>
      </c>
      <c r="AI82" s="102" t="n">
        <v>14.8</v>
      </c>
      <c r="AJ82" s="102" t="n">
        <v>14.4</v>
      </c>
      <c r="AK82" s="102" t="n">
        <v>14</v>
      </c>
      <c r="AL82" s="102" t="n">
        <v>11.2</v>
      </c>
      <c r="AM82" s="102" t="n">
        <v>8.4</v>
      </c>
      <c r="AN82" s="102" t="n">
        <v>5.6</v>
      </c>
      <c r="AO82" s="102" t="n">
        <v>2.8</v>
      </c>
      <c r="AP82" s="102" t="n">
        <v>0</v>
      </c>
      <c r="AQ82" s="102" t="n">
        <v>0</v>
      </c>
      <c r="AR82" s="102" t="n">
        <v>0</v>
      </c>
      <c r="AS82" s="102" t="n">
        <v>0</v>
      </c>
      <c r="AT82" s="102" t="n">
        <v>0</v>
      </c>
      <c r="AU82" s="102" t="n">
        <v>0</v>
      </c>
      <c r="AV82" s="102" t="n">
        <v>0</v>
      </c>
      <c r="AW82" s="102" t="n">
        <v>0</v>
      </c>
      <c r="AX82" s="102" t="n">
        <v>0</v>
      </c>
      <c r="AY82" s="102" t="n">
        <v>0</v>
      </c>
      <c r="AZ82" s="102" t="n">
        <v>0</v>
      </c>
      <c r="BA82" s="102" t="n">
        <v>0</v>
      </c>
      <c r="BB82" s="102" t="n">
        <v>0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0.625</v>
      </c>
      <c r="D83" s="102" t="n">
        <v>1.25</v>
      </c>
      <c r="E83" s="102" t="n">
        <v>1.875</v>
      </c>
      <c r="F83" s="102" t="n">
        <v>2.5</v>
      </c>
      <c r="G83" s="102" t="n">
        <v>2.875</v>
      </c>
      <c r="H83" s="102" t="n">
        <v>3.25</v>
      </c>
      <c r="I83" s="102" t="n">
        <v>3.625</v>
      </c>
      <c r="J83" s="102" t="n">
        <v>4</v>
      </c>
      <c r="K83" s="102" t="n">
        <v>4.75</v>
      </c>
      <c r="L83" s="102" t="n">
        <v>5.5</v>
      </c>
      <c r="M83" s="102" t="n">
        <v>6.5</v>
      </c>
      <c r="N83" s="102" t="n">
        <v>7.5</v>
      </c>
      <c r="O83" s="102" t="n">
        <v>9.25</v>
      </c>
      <c r="P83" s="102" t="n">
        <v>11</v>
      </c>
      <c r="Q83" s="102" t="n">
        <v>12</v>
      </c>
      <c r="R83" s="102" t="n">
        <v>13</v>
      </c>
      <c r="S83" s="102" t="n">
        <v>13.5</v>
      </c>
      <c r="T83" s="102" t="n">
        <v>14</v>
      </c>
      <c r="U83" s="102" t="n">
        <v>14.5</v>
      </c>
      <c r="V83" s="102" t="n">
        <v>15</v>
      </c>
      <c r="W83" s="102" t="n">
        <v>15.15</v>
      </c>
      <c r="X83" s="102" t="n">
        <v>15.3</v>
      </c>
      <c r="Y83" s="102" t="n">
        <v>15.45</v>
      </c>
      <c r="Z83" s="102" t="n">
        <v>15.6</v>
      </c>
      <c r="AA83" s="102" t="n">
        <v>15.75</v>
      </c>
      <c r="AB83" s="102" t="n">
        <v>15.8</v>
      </c>
      <c r="AC83" s="102" t="n">
        <v>15.85</v>
      </c>
      <c r="AD83" s="102" t="n">
        <v>15.9</v>
      </c>
      <c r="AE83" s="102" t="n">
        <v>15.95</v>
      </c>
      <c r="AF83" s="102" t="n">
        <v>16</v>
      </c>
      <c r="AG83" s="102" t="n">
        <v>15.6</v>
      </c>
      <c r="AH83" s="102" t="n">
        <v>15.2</v>
      </c>
      <c r="AI83" s="102" t="n">
        <v>14.8</v>
      </c>
      <c r="AJ83" s="102" t="n">
        <v>14.4</v>
      </c>
      <c r="AK83" s="102" t="n">
        <v>14</v>
      </c>
      <c r="AL83" s="102" t="n">
        <v>11.2</v>
      </c>
      <c r="AM83" s="102" t="n">
        <v>8.4</v>
      </c>
      <c r="AN83" s="102" t="n">
        <v>5.6</v>
      </c>
      <c r="AO83" s="102" t="n">
        <v>2.8</v>
      </c>
      <c r="AP83" s="102" t="n">
        <v>0</v>
      </c>
      <c r="AQ83" s="102" t="n">
        <v>0</v>
      </c>
      <c r="AR83" s="102" t="n">
        <v>0</v>
      </c>
      <c r="AS83" s="102" t="n">
        <v>0</v>
      </c>
      <c r="AT83" s="102" t="n">
        <v>0</v>
      </c>
      <c r="AU83" s="102" t="n">
        <v>0</v>
      </c>
      <c r="AV83" s="102" t="n">
        <v>0</v>
      </c>
      <c r="AW83" s="102" t="n">
        <v>0</v>
      </c>
      <c r="AX83" s="102" t="n">
        <v>0</v>
      </c>
      <c r="AY83" s="102" t="n">
        <v>0</v>
      </c>
      <c r="AZ83" s="102" t="n">
        <v>0</v>
      </c>
      <c r="BA83" s="102" t="n">
        <v>0</v>
      </c>
      <c r="BB83" s="102" t="n">
        <v>0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0.625</v>
      </c>
      <c r="D84" s="102" t="n">
        <v>1.25</v>
      </c>
      <c r="E84" s="102" t="n">
        <v>1.875</v>
      </c>
      <c r="F84" s="102" t="n">
        <v>2.5</v>
      </c>
      <c r="G84" s="102" t="n">
        <v>2.875</v>
      </c>
      <c r="H84" s="102" t="n">
        <v>3.25</v>
      </c>
      <c r="I84" s="102" t="n">
        <v>3.625</v>
      </c>
      <c r="J84" s="102" t="n">
        <v>4</v>
      </c>
      <c r="K84" s="102" t="n">
        <v>4.75</v>
      </c>
      <c r="L84" s="102" t="n">
        <v>5.5</v>
      </c>
      <c r="M84" s="102" t="n">
        <v>6.5</v>
      </c>
      <c r="N84" s="102" t="n">
        <v>7.5</v>
      </c>
      <c r="O84" s="102" t="n">
        <v>9.25</v>
      </c>
      <c r="P84" s="102" t="n">
        <v>11</v>
      </c>
      <c r="Q84" s="102" t="n">
        <v>12</v>
      </c>
      <c r="R84" s="102" t="n">
        <v>13</v>
      </c>
      <c r="S84" s="102" t="n">
        <v>13.5</v>
      </c>
      <c r="T84" s="102" t="n">
        <v>14</v>
      </c>
      <c r="U84" s="102" t="n">
        <v>14.5</v>
      </c>
      <c r="V84" s="102" t="n">
        <v>15</v>
      </c>
      <c r="W84" s="102" t="n">
        <v>15.15</v>
      </c>
      <c r="X84" s="102" t="n">
        <v>15.3</v>
      </c>
      <c r="Y84" s="102" t="n">
        <v>15.45</v>
      </c>
      <c r="Z84" s="102" t="n">
        <v>15.6</v>
      </c>
      <c r="AA84" s="102" t="n">
        <v>15.75</v>
      </c>
      <c r="AB84" s="102" t="n">
        <v>15.8</v>
      </c>
      <c r="AC84" s="102" t="n">
        <v>15.85</v>
      </c>
      <c r="AD84" s="102" t="n">
        <v>15.9</v>
      </c>
      <c r="AE84" s="102" t="n">
        <v>15.95</v>
      </c>
      <c r="AF84" s="102" t="n">
        <v>16</v>
      </c>
      <c r="AG84" s="102" t="n">
        <v>15.6</v>
      </c>
      <c r="AH84" s="102" t="n">
        <v>15.2</v>
      </c>
      <c r="AI84" s="102" t="n">
        <v>14.8</v>
      </c>
      <c r="AJ84" s="102" t="n">
        <v>14.4</v>
      </c>
      <c r="AK84" s="102" t="n">
        <v>14</v>
      </c>
      <c r="AL84" s="102" t="n">
        <v>11.2</v>
      </c>
      <c r="AM84" s="102" t="n">
        <v>8.4</v>
      </c>
      <c r="AN84" s="102" t="n">
        <v>5.6</v>
      </c>
      <c r="AO84" s="102" t="n">
        <v>2.8</v>
      </c>
      <c r="AP84" s="102" t="n">
        <v>0</v>
      </c>
      <c r="AQ84" s="102" t="n">
        <v>0</v>
      </c>
      <c r="AR84" s="102" t="n">
        <v>0</v>
      </c>
      <c r="AS84" s="102" t="n">
        <v>0</v>
      </c>
      <c r="AT84" s="102" t="n">
        <v>0</v>
      </c>
      <c r="AU84" s="102" t="n">
        <v>0</v>
      </c>
      <c r="AV84" s="102" t="n">
        <v>0</v>
      </c>
      <c r="AW84" s="102" t="n">
        <v>0</v>
      </c>
      <c r="AX84" s="102" t="n">
        <v>0</v>
      </c>
      <c r="AY84" s="102" t="n">
        <v>0</v>
      </c>
      <c r="AZ84" s="102" t="n">
        <v>0</v>
      </c>
      <c r="BA84" s="102" t="n">
        <v>0</v>
      </c>
      <c r="BB84" s="102" t="n">
        <v>0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0.625</v>
      </c>
      <c r="D85" s="102" t="n">
        <v>1.25</v>
      </c>
      <c r="E85" s="102" t="n">
        <v>1.875</v>
      </c>
      <c r="F85" s="102" t="n">
        <v>2.5</v>
      </c>
      <c r="G85" s="102" t="n">
        <v>2.875</v>
      </c>
      <c r="H85" s="102" t="n">
        <v>3.25</v>
      </c>
      <c r="I85" s="102" t="n">
        <v>3.625</v>
      </c>
      <c r="J85" s="102" t="n">
        <v>4</v>
      </c>
      <c r="K85" s="102" t="n">
        <v>4.75</v>
      </c>
      <c r="L85" s="102" t="n">
        <v>5.5</v>
      </c>
      <c r="M85" s="102" t="n">
        <v>6.5</v>
      </c>
      <c r="N85" s="102" t="n">
        <v>7.5</v>
      </c>
      <c r="O85" s="102" t="n">
        <v>9.25</v>
      </c>
      <c r="P85" s="102" t="n">
        <v>11</v>
      </c>
      <c r="Q85" s="102" t="n">
        <v>12</v>
      </c>
      <c r="R85" s="102" t="n">
        <v>13</v>
      </c>
      <c r="S85" s="102" t="n">
        <v>13.5</v>
      </c>
      <c r="T85" s="102" t="n">
        <v>14</v>
      </c>
      <c r="U85" s="102" t="n">
        <v>14.5</v>
      </c>
      <c r="V85" s="102" t="n">
        <v>15</v>
      </c>
      <c r="W85" s="102" t="n">
        <v>15.15</v>
      </c>
      <c r="X85" s="102" t="n">
        <v>15.3</v>
      </c>
      <c r="Y85" s="102" t="n">
        <v>15.45</v>
      </c>
      <c r="Z85" s="102" t="n">
        <v>15.6</v>
      </c>
      <c r="AA85" s="102" t="n">
        <v>15.75</v>
      </c>
      <c r="AB85" s="102" t="n">
        <v>15.8</v>
      </c>
      <c r="AC85" s="102" t="n">
        <v>15.85</v>
      </c>
      <c r="AD85" s="102" t="n">
        <v>15.9</v>
      </c>
      <c r="AE85" s="102" t="n">
        <v>15.95</v>
      </c>
      <c r="AF85" s="102" t="n">
        <v>16</v>
      </c>
      <c r="AG85" s="102" t="n">
        <v>15.6</v>
      </c>
      <c r="AH85" s="102" t="n">
        <v>15.2</v>
      </c>
      <c r="AI85" s="102" t="n">
        <v>14.8</v>
      </c>
      <c r="AJ85" s="102" t="n">
        <v>14.4</v>
      </c>
      <c r="AK85" s="102" t="n">
        <v>14</v>
      </c>
      <c r="AL85" s="102" t="n">
        <v>11.2</v>
      </c>
      <c r="AM85" s="102" t="n">
        <v>8.4</v>
      </c>
      <c r="AN85" s="102" t="n">
        <v>5.6</v>
      </c>
      <c r="AO85" s="102" t="n">
        <v>2.8</v>
      </c>
      <c r="AP85" s="102" t="n">
        <v>0</v>
      </c>
      <c r="AQ85" s="102" t="n">
        <v>0</v>
      </c>
      <c r="AR85" s="102" t="n">
        <v>0</v>
      </c>
      <c r="AS85" s="102" t="n">
        <v>0</v>
      </c>
      <c r="AT85" s="102" t="n">
        <v>0</v>
      </c>
      <c r="AU85" s="102" t="n">
        <v>0</v>
      </c>
      <c r="AV85" s="102" t="n">
        <v>0</v>
      </c>
      <c r="AW85" s="102" t="n">
        <v>0</v>
      </c>
      <c r="AX85" s="102" t="n">
        <v>0</v>
      </c>
      <c r="AY85" s="102" t="n">
        <v>0</v>
      </c>
      <c r="AZ85" s="102" t="n">
        <v>0</v>
      </c>
      <c r="BA85" s="102" t="n">
        <v>0</v>
      </c>
      <c r="BB85" s="102" t="n">
        <v>0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0.625</v>
      </c>
      <c r="D86" s="102" t="n">
        <v>1.25</v>
      </c>
      <c r="E86" s="102" t="n">
        <v>1.875</v>
      </c>
      <c r="F86" s="102" t="n">
        <v>2.5</v>
      </c>
      <c r="G86" s="102" t="n">
        <v>2.875</v>
      </c>
      <c r="H86" s="102" t="n">
        <v>3.25</v>
      </c>
      <c r="I86" s="102" t="n">
        <v>3.625</v>
      </c>
      <c r="J86" s="102" t="n">
        <v>4</v>
      </c>
      <c r="K86" s="102" t="n">
        <v>4.75</v>
      </c>
      <c r="L86" s="102" t="n">
        <v>5.5</v>
      </c>
      <c r="M86" s="102" t="n">
        <v>6.5</v>
      </c>
      <c r="N86" s="102" t="n">
        <v>7.5</v>
      </c>
      <c r="O86" s="102" t="n">
        <v>9.25</v>
      </c>
      <c r="P86" s="102" t="n">
        <v>11</v>
      </c>
      <c r="Q86" s="102" t="n">
        <v>12</v>
      </c>
      <c r="R86" s="102" t="n">
        <v>13</v>
      </c>
      <c r="S86" s="102" t="n">
        <v>13.5</v>
      </c>
      <c r="T86" s="102" t="n">
        <v>14</v>
      </c>
      <c r="U86" s="102" t="n">
        <v>14.5</v>
      </c>
      <c r="V86" s="102" t="n">
        <v>15</v>
      </c>
      <c r="W86" s="102" t="n">
        <v>15.15</v>
      </c>
      <c r="X86" s="102" t="n">
        <v>15.3</v>
      </c>
      <c r="Y86" s="102" t="n">
        <v>15.45</v>
      </c>
      <c r="Z86" s="102" t="n">
        <v>15.6</v>
      </c>
      <c r="AA86" s="102" t="n">
        <v>15.75</v>
      </c>
      <c r="AB86" s="102" t="n">
        <v>15.8</v>
      </c>
      <c r="AC86" s="102" t="n">
        <v>15.85</v>
      </c>
      <c r="AD86" s="102" t="n">
        <v>15.9</v>
      </c>
      <c r="AE86" s="102" t="n">
        <v>15.95</v>
      </c>
      <c r="AF86" s="102" t="n">
        <v>16</v>
      </c>
      <c r="AG86" s="102" t="n">
        <v>15.6</v>
      </c>
      <c r="AH86" s="102" t="n">
        <v>15.2</v>
      </c>
      <c r="AI86" s="102" t="n">
        <v>14.8</v>
      </c>
      <c r="AJ86" s="102" t="n">
        <v>14.4</v>
      </c>
      <c r="AK86" s="102" t="n">
        <v>14</v>
      </c>
      <c r="AL86" s="102" t="n">
        <v>11.2</v>
      </c>
      <c r="AM86" s="102" t="n">
        <v>8.4</v>
      </c>
      <c r="AN86" s="102" t="n">
        <v>5.6</v>
      </c>
      <c r="AO86" s="102" t="n">
        <v>2.8</v>
      </c>
      <c r="AP86" s="102" t="n">
        <v>0</v>
      </c>
      <c r="AQ86" s="102" t="n">
        <v>0</v>
      </c>
      <c r="AR86" s="102" t="n">
        <v>0</v>
      </c>
      <c r="AS86" s="102" t="n">
        <v>0</v>
      </c>
      <c r="AT86" s="102" t="n">
        <v>0</v>
      </c>
      <c r="AU86" s="102" t="n">
        <v>0</v>
      </c>
      <c r="AV86" s="102" t="n">
        <v>0</v>
      </c>
      <c r="AW86" s="102" t="n">
        <v>0</v>
      </c>
      <c r="AX86" s="102" t="n">
        <v>0</v>
      </c>
      <c r="AY86" s="102" t="n">
        <v>0</v>
      </c>
      <c r="AZ86" s="102" t="n">
        <v>0</v>
      </c>
      <c r="BA86" s="102" t="n">
        <v>0</v>
      </c>
      <c r="BB86" s="102" t="n">
        <v>0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0.625</v>
      </c>
      <c r="D87" s="102" t="n">
        <v>1.25</v>
      </c>
      <c r="E87" s="102" t="n">
        <v>1.875</v>
      </c>
      <c r="F87" s="102" t="n">
        <v>2.5</v>
      </c>
      <c r="G87" s="102" t="n">
        <v>2.875</v>
      </c>
      <c r="H87" s="102" t="n">
        <v>3.25</v>
      </c>
      <c r="I87" s="102" t="n">
        <v>3.625</v>
      </c>
      <c r="J87" s="102" t="n">
        <v>4</v>
      </c>
      <c r="K87" s="102" t="n">
        <v>4.75</v>
      </c>
      <c r="L87" s="102" t="n">
        <v>5.5</v>
      </c>
      <c r="M87" s="102" t="n">
        <v>6.5</v>
      </c>
      <c r="N87" s="102" t="n">
        <v>7.5</v>
      </c>
      <c r="O87" s="102" t="n">
        <v>9.25</v>
      </c>
      <c r="P87" s="102" t="n">
        <v>11</v>
      </c>
      <c r="Q87" s="102" t="n">
        <v>12</v>
      </c>
      <c r="R87" s="102" t="n">
        <v>13</v>
      </c>
      <c r="S87" s="102" t="n">
        <v>13.5</v>
      </c>
      <c r="T87" s="102" t="n">
        <v>14</v>
      </c>
      <c r="U87" s="102" t="n">
        <v>14.5</v>
      </c>
      <c r="V87" s="102" t="n">
        <v>15</v>
      </c>
      <c r="W87" s="102" t="n">
        <v>15.15</v>
      </c>
      <c r="X87" s="102" t="n">
        <v>15.3</v>
      </c>
      <c r="Y87" s="102" t="n">
        <v>15.45</v>
      </c>
      <c r="Z87" s="102" t="n">
        <v>15.6</v>
      </c>
      <c r="AA87" s="102" t="n">
        <v>15.75</v>
      </c>
      <c r="AB87" s="102" t="n">
        <v>15.8</v>
      </c>
      <c r="AC87" s="102" t="n">
        <v>15.85</v>
      </c>
      <c r="AD87" s="102" t="n">
        <v>15.9</v>
      </c>
      <c r="AE87" s="102" t="n">
        <v>15.95</v>
      </c>
      <c r="AF87" s="102" t="n">
        <v>16</v>
      </c>
      <c r="AG87" s="102" t="n">
        <v>15.6</v>
      </c>
      <c r="AH87" s="102" t="n">
        <v>15.2</v>
      </c>
      <c r="AI87" s="102" t="n">
        <v>14.8</v>
      </c>
      <c r="AJ87" s="102" t="n">
        <v>14.4</v>
      </c>
      <c r="AK87" s="102" t="n">
        <v>14</v>
      </c>
      <c r="AL87" s="102" t="n">
        <v>11.2</v>
      </c>
      <c r="AM87" s="102" t="n">
        <v>8.4</v>
      </c>
      <c r="AN87" s="102" t="n">
        <v>5.6</v>
      </c>
      <c r="AO87" s="102" t="n">
        <v>2.8</v>
      </c>
      <c r="AP87" s="102" t="n">
        <v>0</v>
      </c>
      <c r="AQ87" s="102" t="n">
        <v>0</v>
      </c>
      <c r="AR87" s="102" t="n">
        <v>0</v>
      </c>
      <c r="AS87" s="102" t="n">
        <v>0</v>
      </c>
      <c r="AT87" s="102" t="n">
        <v>0</v>
      </c>
      <c r="AU87" s="102" t="n">
        <v>0</v>
      </c>
      <c r="AV87" s="102" t="n">
        <v>0</v>
      </c>
      <c r="AW87" s="102" t="n">
        <v>0</v>
      </c>
      <c r="AX87" s="102" t="n">
        <v>0</v>
      </c>
      <c r="AY87" s="102" t="n">
        <v>0</v>
      </c>
      <c r="AZ87" s="102" t="n">
        <v>0</v>
      </c>
      <c r="BA87" s="102" t="n">
        <v>0</v>
      </c>
      <c r="BB87" s="102" t="n">
        <v>0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0.625</v>
      </c>
      <c r="D88" s="102" t="n">
        <v>1.25</v>
      </c>
      <c r="E88" s="102" t="n">
        <v>1.875</v>
      </c>
      <c r="F88" s="102" t="n">
        <v>2.5</v>
      </c>
      <c r="G88" s="102" t="n">
        <v>2.875</v>
      </c>
      <c r="H88" s="102" t="n">
        <v>3.25</v>
      </c>
      <c r="I88" s="102" t="n">
        <v>3.625</v>
      </c>
      <c r="J88" s="102" t="n">
        <v>4</v>
      </c>
      <c r="K88" s="102" t="n">
        <v>4.75</v>
      </c>
      <c r="L88" s="102" t="n">
        <v>5.5</v>
      </c>
      <c r="M88" s="102" t="n">
        <v>6.5</v>
      </c>
      <c r="N88" s="102" t="n">
        <v>7.5</v>
      </c>
      <c r="O88" s="102" t="n">
        <v>9.2</v>
      </c>
      <c r="P88" s="102" t="n">
        <v>10.9</v>
      </c>
      <c r="Q88" s="102" t="n">
        <v>11.95</v>
      </c>
      <c r="R88" s="102" t="n">
        <v>13</v>
      </c>
      <c r="S88" s="102" t="n">
        <v>13.5</v>
      </c>
      <c r="T88" s="102" t="n">
        <v>14</v>
      </c>
      <c r="U88" s="102" t="n">
        <v>14.5</v>
      </c>
      <c r="V88" s="102" t="n">
        <v>15</v>
      </c>
      <c r="W88" s="102" t="n">
        <v>15.15</v>
      </c>
      <c r="X88" s="102" t="n">
        <v>15.3</v>
      </c>
      <c r="Y88" s="102" t="n">
        <v>15.45</v>
      </c>
      <c r="Z88" s="102" t="n">
        <v>15.6</v>
      </c>
      <c r="AA88" s="102" t="n">
        <v>15.75</v>
      </c>
      <c r="AB88" s="102" t="n">
        <v>15.8</v>
      </c>
      <c r="AC88" s="102" t="n">
        <v>15.85</v>
      </c>
      <c r="AD88" s="102" t="n">
        <v>15.9</v>
      </c>
      <c r="AE88" s="102" t="n">
        <v>15.95</v>
      </c>
      <c r="AF88" s="102" t="n">
        <v>16</v>
      </c>
      <c r="AG88" s="102" t="n">
        <v>15.6</v>
      </c>
      <c r="AH88" s="102" t="n">
        <v>15.2</v>
      </c>
      <c r="AI88" s="102" t="n">
        <v>14.8</v>
      </c>
      <c r="AJ88" s="102" t="n">
        <v>14.4</v>
      </c>
      <c r="AK88" s="102" t="n">
        <v>14</v>
      </c>
      <c r="AL88" s="102" t="n">
        <v>11.2</v>
      </c>
      <c r="AM88" s="102" t="n">
        <v>8.4</v>
      </c>
      <c r="AN88" s="102" t="n">
        <v>5.6</v>
      </c>
      <c r="AO88" s="102" t="n">
        <v>2.8</v>
      </c>
      <c r="AP88" s="102" t="n">
        <v>0</v>
      </c>
      <c r="AQ88" s="102" t="n">
        <v>0</v>
      </c>
      <c r="AR88" s="102" t="n">
        <v>0</v>
      </c>
      <c r="AS88" s="102" t="n">
        <v>0</v>
      </c>
      <c r="AT88" s="102" t="n">
        <v>0</v>
      </c>
      <c r="AU88" s="102" t="n">
        <v>0</v>
      </c>
      <c r="AV88" s="102" t="n">
        <v>0</v>
      </c>
      <c r="AW88" s="102" t="n">
        <v>0</v>
      </c>
      <c r="AX88" s="102" t="n">
        <v>0</v>
      </c>
      <c r="AY88" s="102" t="n">
        <v>0</v>
      </c>
      <c r="AZ88" s="102" t="n">
        <v>0</v>
      </c>
      <c r="BA88" s="102" t="n">
        <v>0</v>
      </c>
      <c r="BB88" s="102" t="n">
        <v>0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0.625</v>
      </c>
      <c r="D89" s="102" t="n">
        <v>1.25</v>
      </c>
      <c r="E89" s="102" t="n">
        <v>1.875</v>
      </c>
      <c r="F89" s="102" t="n">
        <v>2.5</v>
      </c>
      <c r="G89" s="102" t="n">
        <v>2.875</v>
      </c>
      <c r="H89" s="102" t="n">
        <v>3.25</v>
      </c>
      <c r="I89" s="102" t="n">
        <v>3.625</v>
      </c>
      <c r="J89" s="102" t="n">
        <v>4</v>
      </c>
      <c r="K89" s="102" t="n">
        <v>4.75</v>
      </c>
      <c r="L89" s="102" t="n">
        <v>5.5</v>
      </c>
      <c r="M89" s="102" t="n">
        <v>6.5</v>
      </c>
      <c r="N89" s="102" t="n">
        <v>7.5</v>
      </c>
      <c r="O89" s="102" t="n">
        <v>9.15</v>
      </c>
      <c r="P89" s="102" t="n">
        <v>10.8</v>
      </c>
      <c r="Q89" s="102" t="n">
        <v>11.9</v>
      </c>
      <c r="R89" s="102" t="n">
        <v>13</v>
      </c>
      <c r="S89" s="102" t="n">
        <v>13.5</v>
      </c>
      <c r="T89" s="102" t="n">
        <v>14</v>
      </c>
      <c r="U89" s="102" t="n">
        <v>14.5</v>
      </c>
      <c r="V89" s="102" t="n">
        <v>15</v>
      </c>
      <c r="W89" s="102" t="n">
        <v>15.15</v>
      </c>
      <c r="X89" s="102" t="n">
        <v>15.3</v>
      </c>
      <c r="Y89" s="102" t="n">
        <v>15.45</v>
      </c>
      <c r="Z89" s="102" t="n">
        <v>15.6</v>
      </c>
      <c r="AA89" s="102" t="n">
        <v>15.75</v>
      </c>
      <c r="AB89" s="102" t="n">
        <v>15.8</v>
      </c>
      <c r="AC89" s="102" t="n">
        <v>15.85</v>
      </c>
      <c r="AD89" s="102" t="n">
        <v>15.9</v>
      </c>
      <c r="AE89" s="102" t="n">
        <v>15.95</v>
      </c>
      <c r="AF89" s="102" t="n">
        <v>16</v>
      </c>
      <c r="AG89" s="102" t="n">
        <v>15.6</v>
      </c>
      <c r="AH89" s="102" t="n">
        <v>15.2</v>
      </c>
      <c r="AI89" s="102" t="n">
        <v>14.8</v>
      </c>
      <c r="AJ89" s="102" t="n">
        <v>14.4</v>
      </c>
      <c r="AK89" s="102" t="n">
        <v>14</v>
      </c>
      <c r="AL89" s="102" t="n">
        <v>11.2</v>
      </c>
      <c r="AM89" s="102" t="n">
        <v>8.4</v>
      </c>
      <c r="AN89" s="102" t="n">
        <v>5.6</v>
      </c>
      <c r="AO89" s="102" t="n">
        <v>2.8</v>
      </c>
      <c r="AP89" s="102" t="n">
        <v>0</v>
      </c>
      <c r="AQ89" s="102" t="n">
        <v>0</v>
      </c>
      <c r="AR89" s="102" t="n">
        <v>0</v>
      </c>
      <c r="AS89" s="102" t="n">
        <v>0</v>
      </c>
      <c r="AT89" s="102" t="n">
        <v>0</v>
      </c>
      <c r="AU89" s="102" t="n">
        <v>0</v>
      </c>
      <c r="AV89" s="102" t="n">
        <v>0</v>
      </c>
      <c r="AW89" s="102" t="n">
        <v>0</v>
      </c>
      <c r="AX89" s="102" t="n">
        <v>0</v>
      </c>
      <c r="AY89" s="102" t="n">
        <v>0</v>
      </c>
      <c r="AZ89" s="102" t="n">
        <v>0</v>
      </c>
      <c r="BA89" s="102" t="n">
        <v>0</v>
      </c>
      <c r="BB89" s="102" t="n">
        <v>0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0.625</v>
      </c>
      <c r="D90" s="102" t="n">
        <v>1.25</v>
      </c>
      <c r="E90" s="102" t="n">
        <v>1.875</v>
      </c>
      <c r="F90" s="102" t="n">
        <v>2.5</v>
      </c>
      <c r="G90" s="102" t="n">
        <v>2.875</v>
      </c>
      <c r="H90" s="102" t="n">
        <v>3.25</v>
      </c>
      <c r="I90" s="102" t="n">
        <v>3.625</v>
      </c>
      <c r="J90" s="102" t="n">
        <v>4</v>
      </c>
      <c r="K90" s="102" t="n">
        <v>4.75</v>
      </c>
      <c r="L90" s="102" t="n">
        <v>5.5</v>
      </c>
      <c r="M90" s="102" t="n">
        <v>6.5</v>
      </c>
      <c r="N90" s="102" t="n">
        <v>7.5</v>
      </c>
      <c r="O90" s="102" t="n">
        <v>9.1</v>
      </c>
      <c r="P90" s="102" t="n">
        <v>10.7</v>
      </c>
      <c r="Q90" s="102" t="n">
        <v>11.85</v>
      </c>
      <c r="R90" s="102" t="n">
        <v>13</v>
      </c>
      <c r="S90" s="102" t="n">
        <v>13.5</v>
      </c>
      <c r="T90" s="102" t="n">
        <v>14</v>
      </c>
      <c r="U90" s="102" t="n">
        <v>14.5</v>
      </c>
      <c r="V90" s="102" t="n">
        <v>15</v>
      </c>
      <c r="W90" s="102" t="n">
        <v>15.15</v>
      </c>
      <c r="X90" s="102" t="n">
        <v>15.3</v>
      </c>
      <c r="Y90" s="102" t="n">
        <v>15.45</v>
      </c>
      <c r="Z90" s="102" t="n">
        <v>15.6</v>
      </c>
      <c r="AA90" s="102" t="n">
        <v>15.75</v>
      </c>
      <c r="AB90" s="102" t="n">
        <v>15.8</v>
      </c>
      <c r="AC90" s="102" t="n">
        <v>15.85</v>
      </c>
      <c r="AD90" s="102" t="n">
        <v>15.9</v>
      </c>
      <c r="AE90" s="102" t="n">
        <v>15.95</v>
      </c>
      <c r="AF90" s="102" t="n">
        <v>16</v>
      </c>
      <c r="AG90" s="102" t="n">
        <v>15.6</v>
      </c>
      <c r="AH90" s="102" t="n">
        <v>15.2</v>
      </c>
      <c r="AI90" s="102" t="n">
        <v>14.8</v>
      </c>
      <c r="AJ90" s="102" t="n">
        <v>14.4</v>
      </c>
      <c r="AK90" s="102" t="n">
        <v>14</v>
      </c>
      <c r="AL90" s="102" t="n">
        <v>11.2</v>
      </c>
      <c r="AM90" s="102" t="n">
        <v>8.4</v>
      </c>
      <c r="AN90" s="102" t="n">
        <v>5.6</v>
      </c>
      <c r="AO90" s="102" t="n">
        <v>2.8</v>
      </c>
      <c r="AP90" s="102" t="n">
        <v>0</v>
      </c>
      <c r="AQ90" s="102" t="n">
        <v>0</v>
      </c>
      <c r="AR90" s="102" t="n">
        <v>0</v>
      </c>
      <c r="AS90" s="102" t="n">
        <v>0</v>
      </c>
      <c r="AT90" s="102" t="n">
        <v>0</v>
      </c>
      <c r="AU90" s="102" t="n">
        <v>0</v>
      </c>
      <c r="AV90" s="102" t="n">
        <v>0</v>
      </c>
      <c r="AW90" s="102" t="n">
        <v>0</v>
      </c>
      <c r="AX90" s="102" t="n">
        <v>0</v>
      </c>
      <c r="AY90" s="102" t="n">
        <v>0</v>
      </c>
      <c r="AZ90" s="102" t="n">
        <v>0</v>
      </c>
      <c r="BA90" s="102" t="n">
        <v>0</v>
      </c>
      <c r="BB90" s="102" t="n">
        <v>0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0.625</v>
      </c>
      <c r="D91" s="102" t="n">
        <v>1.25</v>
      </c>
      <c r="E91" s="102" t="n">
        <v>1.875</v>
      </c>
      <c r="F91" s="102" t="n">
        <v>2.5</v>
      </c>
      <c r="G91" s="102" t="n">
        <v>2.875</v>
      </c>
      <c r="H91" s="102" t="n">
        <v>3.25</v>
      </c>
      <c r="I91" s="102" t="n">
        <v>3.625</v>
      </c>
      <c r="J91" s="102" t="n">
        <v>4</v>
      </c>
      <c r="K91" s="102" t="n">
        <v>4.75</v>
      </c>
      <c r="L91" s="102" t="n">
        <v>5.5</v>
      </c>
      <c r="M91" s="102" t="n">
        <v>6.5</v>
      </c>
      <c r="N91" s="102" t="n">
        <v>7.5</v>
      </c>
      <c r="O91" s="102" t="n">
        <v>9.05</v>
      </c>
      <c r="P91" s="102" t="n">
        <v>10.6</v>
      </c>
      <c r="Q91" s="102" t="n">
        <v>11.8</v>
      </c>
      <c r="R91" s="102" t="n">
        <v>13</v>
      </c>
      <c r="S91" s="102" t="n">
        <v>13.5</v>
      </c>
      <c r="T91" s="102" t="n">
        <v>14</v>
      </c>
      <c r="U91" s="102" t="n">
        <v>14.5</v>
      </c>
      <c r="V91" s="102" t="n">
        <v>15</v>
      </c>
      <c r="W91" s="102" t="n">
        <v>15.15</v>
      </c>
      <c r="X91" s="102" t="n">
        <v>15.3</v>
      </c>
      <c r="Y91" s="102" t="n">
        <v>15.45</v>
      </c>
      <c r="Z91" s="102" t="n">
        <v>15.6</v>
      </c>
      <c r="AA91" s="102" t="n">
        <v>15.75</v>
      </c>
      <c r="AB91" s="102" t="n">
        <v>15.8</v>
      </c>
      <c r="AC91" s="102" t="n">
        <v>15.85</v>
      </c>
      <c r="AD91" s="102" t="n">
        <v>15.9</v>
      </c>
      <c r="AE91" s="102" t="n">
        <v>15.95</v>
      </c>
      <c r="AF91" s="102" t="n">
        <v>16</v>
      </c>
      <c r="AG91" s="102" t="n">
        <v>15.6</v>
      </c>
      <c r="AH91" s="102" t="n">
        <v>15.2</v>
      </c>
      <c r="AI91" s="102" t="n">
        <v>14.8</v>
      </c>
      <c r="AJ91" s="102" t="n">
        <v>14.4</v>
      </c>
      <c r="AK91" s="102" t="n">
        <v>14</v>
      </c>
      <c r="AL91" s="102" t="n">
        <v>11.2</v>
      </c>
      <c r="AM91" s="102" t="n">
        <v>8.4</v>
      </c>
      <c r="AN91" s="102" t="n">
        <v>5.6</v>
      </c>
      <c r="AO91" s="102" t="n">
        <v>2.8</v>
      </c>
      <c r="AP91" s="102" t="n">
        <v>0</v>
      </c>
      <c r="AQ91" s="102" t="n">
        <v>0</v>
      </c>
      <c r="AR91" s="102" t="n">
        <v>0</v>
      </c>
      <c r="AS91" s="102" t="n">
        <v>0</v>
      </c>
      <c r="AT91" s="102" t="n">
        <v>0</v>
      </c>
      <c r="AU91" s="102" t="n">
        <v>0</v>
      </c>
      <c r="AV91" s="102" t="n">
        <v>0</v>
      </c>
      <c r="AW91" s="102" t="n">
        <v>0</v>
      </c>
      <c r="AX91" s="102" t="n">
        <v>0</v>
      </c>
      <c r="AY91" s="102" t="n">
        <v>0</v>
      </c>
      <c r="AZ91" s="102" t="n">
        <v>0</v>
      </c>
      <c r="BA91" s="102" t="n">
        <v>0</v>
      </c>
      <c r="BB91" s="102" t="n">
        <v>0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0.625</v>
      </c>
      <c r="D92" s="102" t="n">
        <v>1.25</v>
      </c>
      <c r="E92" s="102" t="n">
        <v>1.875</v>
      </c>
      <c r="F92" s="102" t="n">
        <v>2.5</v>
      </c>
      <c r="G92" s="102" t="n">
        <v>2.875</v>
      </c>
      <c r="H92" s="102" t="n">
        <v>3.25</v>
      </c>
      <c r="I92" s="102" t="n">
        <v>3.625</v>
      </c>
      <c r="J92" s="102" t="n">
        <v>4</v>
      </c>
      <c r="K92" s="102" t="n">
        <v>4.75</v>
      </c>
      <c r="L92" s="102" t="n">
        <v>5.5</v>
      </c>
      <c r="M92" s="102" t="n">
        <v>6.5</v>
      </c>
      <c r="N92" s="102" t="n">
        <v>7.5</v>
      </c>
      <c r="O92" s="102" t="n">
        <v>9</v>
      </c>
      <c r="P92" s="102" t="n">
        <v>10.5</v>
      </c>
      <c r="Q92" s="102" t="n">
        <v>11.75</v>
      </c>
      <c r="R92" s="102" t="n">
        <v>13</v>
      </c>
      <c r="S92" s="102" t="n">
        <v>13.5</v>
      </c>
      <c r="T92" s="102" t="n">
        <v>14</v>
      </c>
      <c r="U92" s="102" t="n">
        <v>14.5</v>
      </c>
      <c r="V92" s="102" t="n">
        <v>15</v>
      </c>
      <c r="W92" s="102" t="n">
        <v>15.15</v>
      </c>
      <c r="X92" s="102" t="n">
        <v>15.3</v>
      </c>
      <c r="Y92" s="102" t="n">
        <v>15.45</v>
      </c>
      <c r="Z92" s="102" t="n">
        <v>15.6</v>
      </c>
      <c r="AA92" s="102" t="n">
        <v>15.75</v>
      </c>
      <c r="AB92" s="102" t="n">
        <v>15.8</v>
      </c>
      <c r="AC92" s="102" t="n">
        <v>15.85</v>
      </c>
      <c r="AD92" s="102" t="n">
        <v>15.9</v>
      </c>
      <c r="AE92" s="102" t="n">
        <v>15.95</v>
      </c>
      <c r="AF92" s="102" t="n">
        <v>16</v>
      </c>
      <c r="AG92" s="102" t="n">
        <v>15.6</v>
      </c>
      <c r="AH92" s="102" t="n">
        <v>15.2</v>
      </c>
      <c r="AI92" s="102" t="n">
        <v>14.8</v>
      </c>
      <c r="AJ92" s="102" t="n">
        <v>14.4</v>
      </c>
      <c r="AK92" s="102" t="n">
        <v>14</v>
      </c>
      <c r="AL92" s="102" t="n">
        <v>11.2</v>
      </c>
      <c r="AM92" s="102" t="n">
        <v>8.4</v>
      </c>
      <c r="AN92" s="102" t="n">
        <v>5.6</v>
      </c>
      <c r="AO92" s="102" t="n">
        <v>2.8</v>
      </c>
      <c r="AP92" s="102" t="n">
        <v>0</v>
      </c>
      <c r="AQ92" s="102" t="n">
        <v>0</v>
      </c>
      <c r="AR92" s="102" t="n">
        <v>0</v>
      </c>
      <c r="AS92" s="102" t="n">
        <v>0</v>
      </c>
      <c r="AT92" s="102" t="n">
        <v>0</v>
      </c>
      <c r="AU92" s="102" t="n">
        <v>0</v>
      </c>
      <c r="AV92" s="102" t="n">
        <v>0</v>
      </c>
      <c r="AW92" s="102" t="n">
        <v>0</v>
      </c>
      <c r="AX92" s="102" t="n">
        <v>0</v>
      </c>
      <c r="AY92" s="102" t="n">
        <v>0</v>
      </c>
      <c r="AZ92" s="102" t="n">
        <v>0</v>
      </c>
      <c r="BA92" s="102" t="n">
        <v>0</v>
      </c>
      <c r="BB92" s="102" t="n">
        <v>0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0.625</v>
      </c>
      <c r="D93" s="102" t="n">
        <v>1.25</v>
      </c>
      <c r="E93" s="102" t="n">
        <v>1.875</v>
      </c>
      <c r="F93" s="102" t="n">
        <v>2.5</v>
      </c>
      <c r="G93" s="102" t="n">
        <v>2.875</v>
      </c>
      <c r="H93" s="102" t="n">
        <v>3.25</v>
      </c>
      <c r="I93" s="102" t="n">
        <v>3.625</v>
      </c>
      <c r="J93" s="102" t="n">
        <v>4</v>
      </c>
      <c r="K93" s="102" t="n">
        <v>4.75</v>
      </c>
      <c r="L93" s="102" t="n">
        <v>5.5</v>
      </c>
      <c r="M93" s="102" t="n">
        <v>6.5</v>
      </c>
      <c r="N93" s="102" t="n">
        <v>7.5</v>
      </c>
      <c r="O93" s="102" t="n">
        <v>8.95</v>
      </c>
      <c r="P93" s="102" t="n">
        <v>10.4</v>
      </c>
      <c r="Q93" s="102" t="n">
        <v>11.7</v>
      </c>
      <c r="R93" s="102" t="n">
        <v>13</v>
      </c>
      <c r="S93" s="102" t="n">
        <v>13.5</v>
      </c>
      <c r="T93" s="102" t="n">
        <v>14</v>
      </c>
      <c r="U93" s="102" t="n">
        <v>14.5</v>
      </c>
      <c r="V93" s="102" t="n">
        <v>15</v>
      </c>
      <c r="W93" s="102" t="n">
        <v>15.15</v>
      </c>
      <c r="X93" s="102" t="n">
        <v>15.3</v>
      </c>
      <c r="Y93" s="102" t="n">
        <v>15.45</v>
      </c>
      <c r="Z93" s="102" t="n">
        <v>15.6</v>
      </c>
      <c r="AA93" s="102" t="n">
        <v>15.75</v>
      </c>
      <c r="AB93" s="102" t="n">
        <v>15.8</v>
      </c>
      <c r="AC93" s="102" t="n">
        <v>15.85</v>
      </c>
      <c r="AD93" s="102" t="n">
        <v>15.9</v>
      </c>
      <c r="AE93" s="102" t="n">
        <v>15.95</v>
      </c>
      <c r="AF93" s="102" t="n">
        <v>16</v>
      </c>
      <c r="AG93" s="102" t="n">
        <v>15.6</v>
      </c>
      <c r="AH93" s="102" t="n">
        <v>15.2</v>
      </c>
      <c r="AI93" s="102" t="n">
        <v>14.8</v>
      </c>
      <c r="AJ93" s="102" t="n">
        <v>14.4</v>
      </c>
      <c r="AK93" s="102" t="n">
        <v>14</v>
      </c>
      <c r="AL93" s="102" t="n">
        <v>11.2</v>
      </c>
      <c r="AM93" s="102" t="n">
        <v>8.4</v>
      </c>
      <c r="AN93" s="102" t="n">
        <v>5.6</v>
      </c>
      <c r="AO93" s="102" t="n">
        <v>2.8</v>
      </c>
      <c r="AP93" s="102" t="n">
        <v>0</v>
      </c>
      <c r="AQ93" s="102" t="n">
        <v>0</v>
      </c>
      <c r="AR93" s="102" t="n">
        <v>0</v>
      </c>
      <c r="AS93" s="102" t="n">
        <v>0</v>
      </c>
      <c r="AT93" s="102" t="n">
        <v>0</v>
      </c>
      <c r="AU93" s="102" t="n">
        <v>0</v>
      </c>
      <c r="AV93" s="102" t="n">
        <v>0</v>
      </c>
      <c r="AW93" s="102" t="n">
        <v>0</v>
      </c>
      <c r="AX93" s="102" t="n">
        <v>0</v>
      </c>
      <c r="AY93" s="102" t="n">
        <v>0</v>
      </c>
      <c r="AZ93" s="102" t="n">
        <v>0</v>
      </c>
      <c r="BA93" s="102" t="n">
        <v>0</v>
      </c>
      <c r="BB93" s="102" t="n">
        <v>0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0.625</v>
      </c>
      <c r="D94" s="102" t="n">
        <v>1.25</v>
      </c>
      <c r="E94" s="102" t="n">
        <v>1.875</v>
      </c>
      <c r="F94" s="102" t="n">
        <v>2.5</v>
      </c>
      <c r="G94" s="102" t="n">
        <v>2.875</v>
      </c>
      <c r="H94" s="102" t="n">
        <v>3.25</v>
      </c>
      <c r="I94" s="102" t="n">
        <v>3.625</v>
      </c>
      <c r="J94" s="102" t="n">
        <v>4</v>
      </c>
      <c r="K94" s="102" t="n">
        <v>4.75</v>
      </c>
      <c r="L94" s="102" t="n">
        <v>5.5</v>
      </c>
      <c r="M94" s="102" t="n">
        <v>6.5</v>
      </c>
      <c r="N94" s="102" t="n">
        <v>7.5</v>
      </c>
      <c r="O94" s="102" t="n">
        <v>8.9</v>
      </c>
      <c r="P94" s="102" t="n">
        <v>10.3</v>
      </c>
      <c r="Q94" s="102" t="n">
        <v>11.65</v>
      </c>
      <c r="R94" s="102" t="n">
        <v>13</v>
      </c>
      <c r="S94" s="102" t="n">
        <v>13.5</v>
      </c>
      <c r="T94" s="102" t="n">
        <v>14</v>
      </c>
      <c r="U94" s="102" t="n">
        <v>14.5</v>
      </c>
      <c r="V94" s="102" t="n">
        <v>15</v>
      </c>
      <c r="W94" s="102" t="n">
        <v>15.15</v>
      </c>
      <c r="X94" s="102" t="n">
        <v>15.3</v>
      </c>
      <c r="Y94" s="102" t="n">
        <v>15.45</v>
      </c>
      <c r="Z94" s="102" t="n">
        <v>15.6</v>
      </c>
      <c r="AA94" s="102" t="n">
        <v>15.75</v>
      </c>
      <c r="AB94" s="102" t="n">
        <v>15.8</v>
      </c>
      <c r="AC94" s="102" t="n">
        <v>15.85</v>
      </c>
      <c r="AD94" s="102" t="n">
        <v>15.9</v>
      </c>
      <c r="AE94" s="102" t="n">
        <v>15.95</v>
      </c>
      <c r="AF94" s="102" t="n">
        <v>16</v>
      </c>
      <c r="AG94" s="102" t="n">
        <v>15.6</v>
      </c>
      <c r="AH94" s="102" t="n">
        <v>15.2</v>
      </c>
      <c r="AI94" s="102" t="n">
        <v>14.8</v>
      </c>
      <c r="AJ94" s="102" t="n">
        <v>14.4</v>
      </c>
      <c r="AK94" s="102" t="n">
        <v>14</v>
      </c>
      <c r="AL94" s="102" t="n">
        <v>11.2</v>
      </c>
      <c r="AM94" s="102" t="n">
        <v>8.4</v>
      </c>
      <c r="AN94" s="102" t="n">
        <v>5.6</v>
      </c>
      <c r="AO94" s="102" t="n">
        <v>2.8</v>
      </c>
      <c r="AP94" s="102" t="n">
        <v>0</v>
      </c>
      <c r="AQ94" s="102" t="n">
        <v>0</v>
      </c>
      <c r="AR94" s="102" t="n">
        <v>0</v>
      </c>
      <c r="AS94" s="102" t="n">
        <v>0</v>
      </c>
      <c r="AT94" s="102" t="n">
        <v>0</v>
      </c>
      <c r="AU94" s="102" t="n">
        <v>0</v>
      </c>
      <c r="AV94" s="102" t="n">
        <v>0</v>
      </c>
      <c r="AW94" s="102" t="n">
        <v>0</v>
      </c>
      <c r="AX94" s="102" t="n">
        <v>0</v>
      </c>
      <c r="AY94" s="102" t="n">
        <v>0</v>
      </c>
      <c r="AZ94" s="102" t="n">
        <v>0</v>
      </c>
      <c r="BA94" s="102" t="n">
        <v>0</v>
      </c>
      <c r="BB94" s="102" t="n">
        <v>0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0.625</v>
      </c>
      <c r="D95" s="102" t="n">
        <v>1.25</v>
      </c>
      <c r="E95" s="102" t="n">
        <v>1.875</v>
      </c>
      <c r="F95" s="102" t="n">
        <v>2.5</v>
      </c>
      <c r="G95" s="102" t="n">
        <v>2.875</v>
      </c>
      <c r="H95" s="102" t="n">
        <v>3.25</v>
      </c>
      <c r="I95" s="102" t="n">
        <v>3.625</v>
      </c>
      <c r="J95" s="102" t="n">
        <v>4</v>
      </c>
      <c r="K95" s="102" t="n">
        <v>4.75</v>
      </c>
      <c r="L95" s="102" t="n">
        <v>5.5</v>
      </c>
      <c r="M95" s="102" t="n">
        <v>6.5</v>
      </c>
      <c r="N95" s="102" t="n">
        <v>7.5</v>
      </c>
      <c r="O95" s="102" t="n">
        <v>8.85</v>
      </c>
      <c r="P95" s="102" t="n">
        <v>10.2</v>
      </c>
      <c r="Q95" s="102" t="n">
        <v>11.6</v>
      </c>
      <c r="R95" s="102" t="n">
        <v>13</v>
      </c>
      <c r="S95" s="102" t="n">
        <v>13.5</v>
      </c>
      <c r="T95" s="102" t="n">
        <v>14</v>
      </c>
      <c r="U95" s="102" t="n">
        <v>14.5</v>
      </c>
      <c r="V95" s="102" t="n">
        <v>15</v>
      </c>
      <c r="W95" s="102" t="n">
        <v>15.15</v>
      </c>
      <c r="X95" s="102" t="n">
        <v>15.3</v>
      </c>
      <c r="Y95" s="102" t="n">
        <v>15.45</v>
      </c>
      <c r="Z95" s="102" t="n">
        <v>15.6</v>
      </c>
      <c r="AA95" s="102" t="n">
        <v>15.75</v>
      </c>
      <c r="AB95" s="102" t="n">
        <v>15.8</v>
      </c>
      <c r="AC95" s="102" t="n">
        <v>15.85</v>
      </c>
      <c r="AD95" s="102" t="n">
        <v>15.9</v>
      </c>
      <c r="AE95" s="102" t="n">
        <v>15.95</v>
      </c>
      <c r="AF95" s="102" t="n">
        <v>16</v>
      </c>
      <c r="AG95" s="102" t="n">
        <v>15.6</v>
      </c>
      <c r="AH95" s="102" t="n">
        <v>15.2</v>
      </c>
      <c r="AI95" s="102" t="n">
        <v>14.8</v>
      </c>
      <c r="AJ95" s="102" t="n">
        <v>14.4</v>
      </c>
      <c r="AK95" s="102" t="n">
        <v>14</v>
      </c>
      <c r="AL95" s="102" t="n">
        <v>11.2</v>
      </c>
      <c r="AM95" s="102" t="n">
        <v>8.4</v>
      </c>
      <c r="AN95" s="102" t="n">
        <v>5.6</v>
      </c>
      <c r="AO95" s="102" t="n">
        <v>2.8</v>
      </c>
      <c r="AP95" s="102" t="n">
        <v>0</v>
      </c>
      <c r="AQ95" s="102" t="n">
        <v>0</v>
      </c>
      <c r="AR95" s="102" t="n">
        <v>0</v>
      </c>
      <c r="AS95" s="102" t="n">
        <v>0</v>
      </c>
      <c r="AT95" s="102" t="n">
        <v>0</v>
      </c>
      <c r="AU95" s="102" t="n">
        <v>0</v>
      </c>
      <c r="AV95" s="102" t="n">
        <v>0</v>
      </c>
      <c r="AW95" s="102" t="n">
        <v>0</v>
      </c>
      <c r="AX95" s="102" t="n">
        <v>0</v>
      </c>
      <c r="AY95" s="102" t="n">
        <v>0</v>
      </c>
      <c r="AZ95" s="102" t="n">
        <v>0</v>
      </c>
      <c r="BA95" s="102" t="n">
        <v>0</v>
      </c>
      <c r="BB95" s="102" t="n">
        <v>0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0.625</v>
      </c>
      <c r="D96" s="102" t="n">
        <v>1.25</v>
      </c>
      <c r="E96" s="102" t="n">
        <v>1.875</v>
      </c>
      <c r="F96" s="102" t="n">
        <v>2.5</v>
      </c>
      <c r="G96" s="102" t="n">
        <v>2.875</v>
      </c>
      <c r="H96" s="102" t="n">
        <v>3.25</v>
      </c>
      <c r="I96" s="102" t="n">
        <v>3.625</v>
      </c>
      <c r="J96" s="102" t="n">
        <v>4</v>
      </c>
      <c r="K96" s="102" t="n">
        <v>4.75</v>
      </c>
      <c r="L96" s="102" t="n">
        <v>5.5</v>
      </c>
      <c r="M96" s="102" t="n">
        <v>6.5</v>
      </c>
      <c r="N96" s="102" t="n">
        <v>7.5</v>
      </c>
      <c r="O96" s="102" t="n">
        <v>8.8</v>
      </c>
      <c r="P96" s="102" t="n">
        <v>10.1</v>
      </c>
      <c r="Q96" s="102" t="n">
        <v>11.55</v>
      </c>
      <c r="R96" s="102" t="n">
        <v>13</v>
      </c>
      <c r="S96" s="102" t="n">
        <v>13.5</v>
      </c>
      <c r="T96" s="102" t="n">
        <v>14</v>
      </c>
      <c r="U96" s="102" t="n">
        <v>14.5</v>
      </c>
      <c r="V96" s="102" t="n">
        <v>15</v>
      </c>
      <c r="W96" s="102" t="n">
        <v>15.15</v>
      </c>
      <c r="X96" s="102" t="n">
        <v>15.3</v>
      </c>
      <c r="Y96" s="102" t="n">
        <v>15.45</v>
      </c>
      <c r="Z96" s="102" t="n">
        <v>15.6</v>
      </c>
      <c r="AA96" s="102" t="n">
        <v>15.75</v>
      </c>
      <c r="AB96" s="102" t="n">
        <v>15.8</v>
      </c>
      <c r="AC96" s="102" t="n">
        <v>15.85</v>
      </c>
      <c r="AD96" s="102" t="n">
        <v>15.9</v>
      </c>
      <c r="AE96" s="102" t="n">
        <v>15.95</v>
      </c>
      <c r="AF96" s="102" t="n">
        <v>16</v>
      </c>
      <c r="AG96" s="102" t="n">
        <v>15.6</v>
      </c>
      <c r="AH96" s="102" t="n">
        <v>15.2</v>
      </c>
      <c r="AI96" s="102" t="n">
        <v>14.8</v>
      </c>
      <c r="AJ96" s="102" t="n">
        <v>14.4</v>
      </c>
      <c r="AK96" s="102" t="n">
        <v>14</v>
      </c>
      <c r="AL96" s="102" t="n">
        <v>11.2</v>
      </c>
      <c r="AM96" s="102" t="n">
        <v>8.4</v>
      </c>
      <c r="AN96" s="102" t="n">
        <v>5.6</v>
      </c>
      <c r="AO96" s="102" t="n">
        <v>2.8</v>
      </c>
      <c r="AP96" s="102" t="n">
        <v>0</v>
      </c>
      <c r="AQ96" s="102" t="n">
        <v>0</v>
      </c>
      <c r="AR96" s="102" t="n">
        <v>0</v>
      </c>
      <c r="AS96" s="102" t="n">
        <v>0</v>
      </c>
      <c r="AT96" s="102" t="n">
        <v>0</v>
      </c>
      <c r="AU96" s="102" t="n">
        <v>0</v>
      </c>
      <c r="AV96" s="102" t="n">
        <v>0</v>
      </c>
      <c r="AW96" s="102" t="n">
        <v>0</v>
      </c>
      <c r="AX96" s="102" t="n">
        <v>0</v>
      </c>
      <c r="AY96" s="102" t="n">
        <v>0</v>
      </c>
      <c r="AZ96" s="102" t="n">
        <v>0</v>
      </c>
      <c r="BA96" s="102" t="n">
        <v>0</v>
      </c>
      <c r="BB96" s="102" t="n">
        <v>0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0.625</v>
      </c>
      <c r="D97" s="102" t="n">
        <v>1.25</v>
      </c>
      <c r="E97" s="102" t="n">
        <v>1.875</v>
      </c>
      <c r="F97" s="102" t="n">
        <v>2.5</v>
      </c>
      <c r="G97" s="102" t="n">
        <v>2.875</v>
      </c>
      <c r="H97" s="102" t="n">
        <v>3.25</v>
      </c>
      <c r="I97" s="102" t="n">
        <v>3.625</v>
      </c>
      <c r="J97" s="102" t="n">
        <v>4</v>
      </c>
      <c r="K97" s="102" t="n">
        <v>4.75</v>
      </c>
      <c r="L97" s="102" t="n">
        <v>5.5</v>
      </c>
      <c r="M97" s="102" t="n">
        <v>6.5</v>
      </c>
      <c r="N97" s="102" t="n">
        <v>7.5</v>
      </c>
      <c r="O97" s="102" t="n">
        <v>8.75</v>
      </c>
      <c r="P97" s="102" t="n">
        <v>10</v>
      </c>
      <c r="Q97" s="102" t="n">
        <v>11.5</v>
      </c>
      <c r="R97" s="102" t="n">
        <v>13</v>
      </c>
      <c r="S97" s="102" t="n">
        <v>13.5</v>
      </c>
      <c r="T97" s="102" t="n">
        <v>14</v>
      </c>
      <c r="U97" s="102" t="n">
        <v>14.5</v>
      </c>
      <c r="V97" s="102" t="n">
        <v>15</v>
      </c>
      <c r="W97" s="102" t="n">
        <v>15.15</v>
      </c>
      <c r="X97" s="102" t="n">
        <v>15.3</v>
      </c>
      <c r="Y97" s="102" t="n">
        <v>15.45</v>
      </c>
      <c r="Z97" s="102" t="n">
        <v>15.6</v>
      </c>
      <c r="AA97" s="102" t="n">
        <v>15.75</v>
      </c>
      <c r="AB97" s="102" t="n">
        <v>15.8</v>
      </c>
      <c r="AC97" s="102" t="n">
        <v>15.85</v>
      </c>
      <c r="AD97" s="102" t="n">
        <v>15.9</v>
      </c>
      <c r="AE97" s="102" t="n">
        <v>15.95</v>
      </c>
      <c r="AF97" s="102" t="n">
        <v>16</v>
      </c>
      <c r="AG97" s="102" t="n">
        <v>15.6</v>
      </c>
      <c r="AH97" s="102" t="n">
        <v>15.2</v>
      </c>
      <c r="AI97" s="102" t="n">
        <v>14.8</v>
      </c>
      <c r="AJ97" s="102" t="n">
        <v>14.4</v>
      </c>
      <c r="AK97" s="102" t="n">
        <v>14</v>
      </c>
      <c r="AL97" s="102" t="n">
        <v>11.2</v>
      </c>
      <c r="AM97" s="102" t="n">
        <v>8.4</v>
      </c>
      <c r="AN97" s="102" t="n">
        <v>5.6</v>
      </c>
      <c r="AO97" s="102" t="n">
        <v>2.8</v>
      </c>
      <c r="AP97" s="102" t="n">
        <v>0</v>
      </c>
      <c r="AQ97" s="102" t="n">
        <v>0</v>
      </c>
      <c r="AR97" s="102" t="n">
        <v>0</v>
      </c>
      <c r="AS97" s="102" t="n">
        <v>0</v>
      </c>
      <c r="AT97" s="102" t="n">
        <v>0</v>
      </c>
      <c r="AU97" s="102" t="n">
        <v>0</v>
      </c>
      <c r="AV97" s="102" t="n">
        <v>0</v>
      </c>
      <c r="AW97" s="102" t="n">
        <v>0</v>
      </c>
      <c r="AX97" s="102" t="n">
        <v>0</v>
      </c>
      <c r="AY97" s="102" t="n">
        <v>0</v>
      </c>
      <c r="AZ97" s="102" t="n">
        <v>0</v>
      </c>
      <c r="BA97" s="102" t="n">
        <v>0</v>
      </c>
      <c r="BB97" s="102" t="n">
        <v>0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0.6</v>
      </c>
      <c r="D98" s="102" t="n">
        <v>1.2</v>
      </c>
      <c r="E98" s="102" t="n">
        <v>1.8</v>
      </c>
      <c r="F98" s="102" t="n">
        <v>2.4</v>
      </c>
      <c r="G98" s="102" t="n">
        <v>2.8</v>
      </c>
      <c r="H98" s="102" t="n">
        <v>3.2</v>
      </c>
      <c r="I98" s="102" t="n">
        <v>3.6</v>
      </c>
      <c r="J98" s="102" t="n">
        <v>4</v>
      </c>
      <c r="K98" s="102" t="n">
        <v>4.75</v>
      </c>
      <c r="L98" s="102" t="n">
        <v>5.5</v>
      </c>
      <c r="M98" s="102" t="n">
        <v>6.5</v>
      </c>
      <c r="N98" s="102" t="n">
        <v>7.5</v>
      </c>
      <c r="O98" s="102" t="n">
        <v>8.75</v>
      </c>
      <c r="P98" s="102" t="n">
        <v>10</v>
      </c>
      <c r="Q98" s="102" t="n">
        <v>11.5</v>
      </c>
      <c r="R98" s="102" t="n">
        <v>13</v>
      </c>
      <c r="S98" s="102" t="n">
        <v>13.5</v>
      </c>
      <c r="T98" s="102" t="n">
        <v>14</v>
      </c>
      <c r="U98" s="102" t="n">
        <v>14.5</v>
      </c>
      <c r="V98" s="102" t="n">
        <v>15</v>
      </c>
      <c r="W98" s="102" t="n">
        <v>15.15</v>
      </c>
      <c r="X98" s="102" t="n">
        <v>15.3</v>
      </c>
      <c r="Y98" s="102" t="n">
        <v>15.45</v>
      </c>
      <c r="Z98" s="102" t="n">
        <v>15.6</v>
      </c>
      <c r="AA98" s="102" t="n">
        <v>15.75</v>
      </c>
      <c r="AB98" s="102" t="n">
        <v>15.8</v>
      </c>
      <c r="AC98" s="102" t="n">
        <v>15.85</v>
      </c>
      <c r="AD98" s="102" t="n">
        <v>15.9</v>
      </c>
      <c r="AE98" s="102" t="n">
        <v>15.95</v>
      </c>
      <c r="AF98" s="102" t="n">
        <v>16</v>
      </c>
      <c r="AG98" s="102" t="n">
        <v>15.6</v>
      </c>
      <c r="AH98" s="102" t="n">
        <v>15.2</v>
      </c>
      <c r="AI98" s="102" t="n">
        <v>14.8</v>
      </c>
      <c r="AJ98" s="102" t="n">
        <v>14.4</v>
      </c>
      <c r="AK98" s="102" t="n">
        <v>14</v>
      </c>
      <c r="AL98" s="102" t="n">
        <v>11.2</v>
      </c>
      <c r="AM98" s="102" t="n">
        <v>8.4</v>
      </c>
      <c r="AN98" s="102" t="n">
        <v>5.6</v>
      </c>
      <c r="AO98" s="102" t="n">
        <v>2.8</v>
      </c>
      <c r="AP98" s="102" t="n">
        <v>0</v>
      </c>
      <c r="AQ98" s="102" t="n">
        <v>0</v>
      </c>
      <c r="AR98" s="102" t="n">
        <v>0</v>
      </c>
      <c r="AS98" s="102" t="n">
        <v>0</v>
      </c>
      <c r="AT98" s="102" t="n">
        <v>0</v>
      </c>
      <c r="AU98" s="102" t="n">
        <v>0</v>
      </c>
      <c r="AV98" s="102" t="n">
        <v>0</v>
      </c>
      <c r="AW98" s="102" t="n">
        <v>0</v>
      </c>
      <c r="AX98" s="102" t="n">
        <v>0</v>
      </c>
      <c r="AY98" s="102" t="n">
        <v>0</v>
      </c>
      <c r="AZ98" s="102" t="n">
        <v>0</v>
      </c>
      <c r="BA98" s="102" t="n">
        <v>0</v>
      </c>
      <c r="BB98" s="102" t="n">
        <v>0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0.575</v>
      </c>
      <c r="D99" s="102" t="n">
        <v>1.15</v>
      </c>
      <c r="E99" s="102" t="n">
        <v>1.725</v>
      </c>
      <c r="F99" s="102" t="n">
        <v>2.3</v>
      </c>
      <c r="G99" s="102" t="n">
        <v>2.725</v>
      </c>
      <c r="H99" s="102" t="n">
        <v>3.15</v>
      </c>
      <c r="I99" s="102" t="n">
        <v>3.575</v>
      </c>
      <c r="J99" s="102" t="n">
        <v>4</v>
      </c>
      <c r="K99" s="102" t="n">
        <v>4.75</v>
      </c>
      <c r="L99" s="102" t="n">
        <v>5.5</v>
      </c>
      <c r="M99" s="102" t="n">
        <v>6.5</v>
      </c>
      <c r="N99" s="102" t="n">
        <v>7.5</v>
      </c>
      <c r="O99" s="102" t="n">
        <v>8.75</v>
      </c>
      <c r="P99" s="102" t="n">
        <v>10</v>
      </c>
      <c r="Q99" s="102" t="n">
        <v>11.5</v>
      </c>
      <c r="R99" s="102" t="n">
        <v>13</v>
      </c>
      <c r="S99" s="102" t="n">
        <v>13.5</v>
      </c>
      <c r="T99" s="102" t="n">
        <v>14</v>
      </c>
      <c r="U99" s="102" t="n">
        <v>14.5</v>
      </c>
      <c r="V99" s="102" t="n">
        <v>15</v>
      </c>
      <c r="W99" s="102" t="n">
        <v>15.15</v>
      </c>
      <c r="X99" s="102" t="n">
        <v>15.3</v>
      </c>
      <c r="Y99" s="102" t="n">
        <v>15.45</v>
      </c>
      <c r="Z99" s="102" t="n">
        <v>15.6</v>
      </c>
      <c r="AA99" s="102" t="n">
        <v>15.75</v>
      </c>
      <c r="AB99" s="102" t="n">
        <v>15.8</v>
      </c>
      <c r="AC99" s="102" t="n">
        <v>15.85</v>
      </c>
      <c r="AD99" s="102" t="n">
        <v>15.9</v>
      </c>
      <c r="AE99" s="102" t="n">
        <v>15.95</v>
      </c>
      <c r="AF99" s="102" t="n">
        <v>16</v>
      </c>
      <c r="AG99" s="102" t="n">
        <v>15.6</v>
      </c>
      <c r="AH99" s="102" t="n">
        <v>15.2</v>
      </c>
      <c r="AI99" s="102" t="n">
        <v>14.8</v>
      </c>
      <c r="AJ99" s="102" t="n">
        <v>14.4</v>
      </c>
      <c r="AK99" s="102" t="n">
        <v>14</v>
      </c>
      <c r="AL99" s="102" t="n">
        <v>11.2</v>
      </c>
      <c r="AM99" s="102" t="n">
        <v>8.4</v>
      </c>
      <c r="AN99" s="102" t="n">
        <v>5.6</v>
      </c>
      <c r="AO99" s="102" t="n">
        <v>2.8</v>
      </c>
      <c r="AP99" s="102" t="n">
        <v>0</v>
      </c>
      <c r="AQ99" s="102" t="n">
        <v>0</v>
      </c>
      <c r="AR99" s="102" t="n">
        <v>0</v>
      </c>
      <c r="AS99" s="102" t="n">
        <v>0</v>
      </c>
      <c r="AT99" s="102" t="n">
        <v>0</v>
      </c>
      <c r="AU99" s="102" t="n">
        <v>0</v>
      </c>
      <c r="AV99" s="102" t="n">
        <v>0</v>
      </c>
      <c r="AW99" s="102" t="n">
        <v>0</v>
      </c>
      <c r="AX99" s="102" t="n">
        <v>0</v>
      </c>
      <c r="AY99" s="102" t="n">
        <v>0</v>
      </c>
      <c r="AZ99" s="102" t="n">
        <v>0</v>
      </c>
      <c r="BA99" s="102" t="n">
        <v>0</v>
      </c>
      <c r="BB99" s="102" t="n">
        <v>0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0.55</v>
      </c>
      <c r="D100" s="102" t="n">
        <v>1.1</v>
      </c>
      <c r="E100" s="102" t="n">
        <v>1.65</v>
      </c>
      <c r="F100" s="102" t="n">
        <v>2.2</v>
      </c>
      <c r="G100" s="102" t="n">
        <v>2.65</v>
      </c>
      <c r="H100" s="102" t="n">
        <v>3.1</v>
      </c>
      <c r="I100" s="102" t="n">
        <v>3.55</v>
      </c>
      <c r="J100" s="102" t="n">
        <v>4</v>
      </c>
      <c r="K100" s="102" t="n">
        <v>4.75</v>
      </c>
      <c r="L100" s="102" t="n">
        <v>5.5</v>
      </c>
      <c r="M100" s="102" t="n">
        <v>6.5</v>
      </c>
      <c r="N100" s="102" t="n">
        <v>7.5</v>
      </c>
      <c r="O100" s="102" t="n">
        <v>8.75</v>
      </c>
      <c r="P100" s="102" t="n">
        <v>10</v>
      </c>
      <c r="Q100" s="102" t="n">
        <v>11.5</v>
      </c>
      <c r="R100" s="102" t="n">
        <v>13</v>
      </c>
      <c r="S100" s="102" t="n">
        <v>13.5</v>
      </c>
      <c r="T100" s="102" t="n">
        <v>14</v>
      </c>
      <c r="U100" s="102" t="n">
        <v>14.5</v>
      </c>
      <c r="V100" s="102" t="n">
        <v>15</v>
      </c>
      <c r="W100" s="102" t="n">
        <v>15.15</v>
      </c>
      <c r="X100" s="102" t="n">
        <v>15.3</v>
      </c>
      <c r="Y100" s="102" t="n">
        <v>15.45</v>
      </c>
      <c r="Z100" s="102" t="n">
        <v>15.6</v>
      </c>
      <c r="AA100" s="102" t="n">
        <v>15.75</v>
      </c>
      <c r="AB100" s="102" t="n">
        <v>15.8</v>
      </c>
      <c r="AC100" s="102" t="n">
        <v>15.85</v>
      </c>
      <c r="AD100" s="102" t="n">
        <v>15.9</v>
      </c>
      <c r="AE100" s="102" t="n">
        <v>15.95</v>
      </c>
      <c r="AF100" s="102" t="n">
        <v>16</v>
      </c>
      <c r="AG100" s="102" t="n">
        <v>15.6</v>
      </c>
      <c r="AH100" s="102" t="n">
        <v>15.2</v>
      </c>
      <c r="AI100" s="102" t="n">
        <v>14.8</v>
      </c>
      <c r="AJ100" s="102" t="n">
        <v>14.4</v>
      </c>
      <c r="AK100" s="102" t="n">
        <v>14</v>
      </c>
      <c r="AL100" s="102" t="n">
        <v>11.2</v>
      </c>
      <c r="AM100" s="102" t="n">
        <v>8.4</v>
      </c>
      <c r="AN100" s="102" t="n">
        <v>5.6</v>
      </c>
      <c r="AO100" s="102" t="n">
        <v>2.8</v>
      </c>
      <c r="AP100" s="102" t="n">
        <v>0</v>
      </c>
      <c r="AQ100" s="102" t="n">
        <v>0</v>
      </c>
      <c r="AR100" s="102" t="n">
        <v>0</v>
      </c>
      <c r="AS100" s="102" t="n">
        <v>0</v>
      </c>
      <c r="AT100" s="102" t="n">
        <v>0</v>
      </c>
      <c r="AU100" s="102" t="n">
        <v>0</v>
      </c>
      <c r="AV100" s="102" t="n">
        <v>0</v>
      </c>
      <c r="AW100" s="102" t="n">
        <v>0</v>
      </c>
      <c r="AX100" s="102" t="n">
        <v>0</v>
      </c>
      <c r="AY100" s="102" t="n">
        <v>0</v>
      </c>
      <c r="AZ100" s="102" t="n">
        <v>0</v>
      </c>
      <c r="BA100" s="102" t="n">
        <v>0</v>
      </c>
      <c r="BB100" s="102" t="n">
        <v>0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0.525</v>
      </c>
      <c r="D101" s="102" t="n">
        <v>1.05</v>
      </c>
      <c r="E101" s="102" t="n">
        <v>1.575</v>
      </c>
      <c r="F101" s="102" t="n">
        <v>2.1</v>
      </c>
      <c r="G101" s="102" t="n">
        <v>2.575</v>
      </c>
      <c r="H101" s="102" t="n">
        <v>3.05</v>
      </c>
      <c r="I101" s="102" t="n">
        <v>3.525</v>
      </c>
      <c r="J101" s="102" t="n">
        <v>4</v>
      </c>
      <c r="K101" s="102" t="n">
        <v>4.75</v>
      </c>
      <c r="L101" s="102" t="n">
        <v>5.5</v>
      </c>
      <c r="M101" s="102" t="n">
        <v>6.5</v>
      </c>
      <c r="N101" s="102" t="n">
        <v>7.5</v>
      </c>
      <c r="O101" s="102" t="n">
        <v>8.75</v>
      </c>
      <c r="P101" s="102" t="n">
        <v>10</v>
      </c>
      <c r="Q101" s="102" t="n">
        <v>11.5</v>
      </c>
      <c r="R101" s="102" t="n">
        <v>13</v>
      </c>
      <c r="S101" s="102" t="n">
        <v>13.5</v>
      </c>
      <c r="T101" s="102" t="n">
        <v>14</v>
      </c>
      <c r="U101" s="102" t="n">
        <v>14.5</v>
      </c>
      <c r="V101" s="102" t="n">
        <v>15</v>
      </c>
      <c r="W101" s="102" t="n">
        <v>15.15</v>
      </c>
      <c r="X101" s="102" t="n">
        <v>15.3</v>
      </c>
      <c r="Y101" s="102" t="n">
        <v>15.45</v>
      </c>
      <c r="Z101" s="102" t="n">
        <v>15.6</v>
      </c>
      <c r="AA101" s="102" t="n">
        <v>15.75</v>
      </c>
      <c r="AB101" s="102" t="n">
        <v>15.8</v>
      </c>
      <c r="AC101" s="102" t="n">
        <v>15.85</v>
      </c>
      <c r="AD101" s="102" t="n">
        <v>15.9</v>
      </c>
      <c r="AE101" s="102" t="n">
        <v>15.95</v>
      </c>
      <c r="AF101" s="102" t="n">
        <v>16</v>
      </c>
      <c r="AG101" s="102" t="n">
        <v>15.6</v>
      </c>
      <c r="AH101" s="102" t="n">
        <v>15.2</v>
      </c>
      <c r="AI101" s="102" t="n">
        <v>14.8</v>
      </c>
      <c r="AJ101" s="102" t="n">
        <v>14.4</v>
      </c>
      <c r="AK101" s="102" t="n">
        <v>14</v>
      </c>
      <c r="AL101" s="102" t="n">
        <v>11.2</v>
      </c>
      <c r="AM101" s="102" t="n">
        <v>8.4</v>
      </c>
      <c r="AN101" s="102" t="n">
        <v>5.6</v>
      </c>
      <c r="AO101" s="102" t="n">
        <v>2.8</v>
      </c>
      <c r="AP101" s="102" t="n">
        <v>0</v>
      </c>
      <c r="AQ101" s="102" t="n">
        <v>0</v>
      </c>
      <c r="AR101" s="102" t="n">
        <v>0</v>
      </c>
      <c r="AS101" s="102" t="n">
        <v>0</v>
      </c>
      <c r="AT101" s="102" t="n">
        <v>0</v>
      </c>
      <c r="AU101" s="102" t="n">
        <v>0</v>
      </c>
      <c r="AV101" s="102" t="n">
        <v>0</v>
      </c>
      <c r="AW101" s="102" t="n">
        <v>0</v>
      </c>
      <c r="AX101" s="102" t="n">
        <v>0</v>
      </c>
      <c r="AY101" s="102" t="n">
        <v>0</v>
      </c>
      <c r="AZ101" s="102" t="n">
        <v>0</v>
      </c>
      <c r="BA101" s="102" t="n">
        <v>0</v>
      </c>
      <c r="BB101" s="102" t="n">
        <v>0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0.5</v>
      </c>
      <c r="D102" s="102" t="n">
        <v>1</v>
      </c>
      <c r="E102" s="102" t="n">
        <v>1.5</v>
      </c>
      <c r="F102" s="102" t="n">
        <v>2</v>
      </c>
      <c r="G102" s="102" t="n">
        <v>2.5</v>
      </c>
      <c r="H102" s="102" t="n">
        <v>3</v>
      </c>
      <c r="I102" s="102" t="n">
        <v>3.5</v>
      </c>
      <c r="J102" s="102" t="n">
        <v>4</v>
      </c>
      <c r="K102" s="102" t="n">
        <v>4.75</v>
      </c>
      <c r="L102" s="102" t="n">
        <v>5.5</v>
      </c>
      <c r="M102" s="102" t="n">
        <v>6.5</v>
      </c>
      <c r="N102" s="102" t="n">
        <v>7.5</v>
      </c>
      <c r="O102" s="102" t="n">
        <v>8.75</v>
      </c>
      <c r="P102" s="102" t="n">
        <v>10</v>
      </c>
      <c r="Q102" s="102" t="n">
        <v>11.5</v>
      </c>
      <c r="R102" s="102" t="n">
        <v>13</v>
      </c>
      <c r="S102" s="102" t="n">
        <v>13.5</v>
      </c>
      <c r="T102" s="102" t="n">
        <v>14</v>
      </c>
      <c r="U102" s="102" t="n">
        <v>14.5</v>
      </c>
      <c r="V102" s="102" t="n">
        <v>15</v>
      </c>
      <c r="W102" s="102" t="n">
        <v>15.15</v>
      </c>
      <c r="X102" s="102" t="n">
        <v>15.3</v>
      </c>
      <c r="Y102" s="102" t="n">
        <v>15.45</v>
      </c>
      <c r="Z102" s="102" t="n">
        <v>15.6</v>
      </c>
      <c r="AA102" s="102" t="n">
        <v>15.75</v>
      </c>
      <c r="AB102" s="102" t="n">
        <v>15.8</v>
      </c>
      <c r="AC102" s="102" t="n">
        <v>15.85</v>
      </c>
      <c r="AD102" s="102" t="n">
        <v>15.9</v>
      </c>
      <c r="AE102" s="102" t="n">
        <v>15.95</v>
      </c>
      <c r="AF102" s="102" t="n">
        <v>16</v>
      </c>
      <c r="AG102" s="102" t="n">
        <v>15.6</v>
      </c>
      <c r="AH102" s="102" t="n">
        <v>15.2</v>
      </c>
      <c r="AI102" s="102" t="n">
        <v>14.8</v>
      </c>
      <c r="AJ102" s="102" t="n">
        <v>14.4</v>
      </c>
      <c r="AK102" s="102" t="n">
        <v>14</v>
      </c>
      <c r="AL102" s="102" t="n">
        <v>11.2</v>
      </c>
      <c r="AM102" s="102" t="n">
        <v>8.4</v>
      </c>
      <c r="AN102" s="102" t="n">
        <v>5.6</v>
      </c>
      <c r="AO102" s="102" t="n">
        <v>2.8</v>
      </c>
      <c r="AP102" s="102" t="n">
        <v>0</v>
      </c>
      <c r="AQ102" s="102" t="n">
        <v>0</v>
      </c>
      <c r="AR102" s="102" t="n">
        <v>0</v>
      </c>
      <c r="AS102" s="102" t="n">
        <v>0</v>
      </c>
      <c r="AT102" s="102" t="n">
        <v>0</v>
      </c>
      <c r="AU102" s="102" t="n">
        <v>0</v>
      </c>
      <c r="AV102" s="102" t="n">
        <v>0</v>
      </c>
      <c r="AW102" s="102" t="n">
        <v>0</v>
      </c>
      <c r="AX102" s="102" t="n">
        <v>0</v>
      </c>
      <c r="AY102" s="102" t="n">
        <v>0</v>
      </c>
      <c r="AZ102" s="102" t="n">
        <v>0</v>
      </c>
      <c r="BA102" s="102" t="n">
        <v>0</v>
      </c>
      <c r="BB102" s="102" t="n">
        <v>0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0.475</v>
      </c>
      <c r="D103" s="102" t="n">
        <v>0.95</v>
      </c>
      <c r="E103" s="102" t="n">
        <v>1.425</v>
      </c>
      <c r="F103" s="102" t="n">
        <v>1.9</v>
      </c>
      <c r="G103" s="102" t="n">
        <v>2.425</v>
      </c>
      <c r="H103" s="102" t="n">
        <v>2.95</v>
      </c>
      <c r="I103" s="102" t="n">
        <v>3.475</v>
      </c>
      <c r="J103" s="102" t="n">
        <v>4</v>
      </c>
      <c r="K103" s="102" t="n">
        <v>4.75</v>
      </c>
      <c r="L103" s="102" t="n">
        <v>5.5</v>
      </c>
      <c r="M103" s="102" t="n">
        <v>6.5</v>
      </c>
      <c r="N103" s="102" t="n">
        <v>7.5</v>
      </c>
      <c r="O103" s="102" t="n">
        <v>8.75</v>
      </c>
      <c r="P103" s="102" t="n">
        <v>10</v>
      </c>
      <c r="Q103" s="102" t="n">
        <v>11.5</v>
      </c>
      <c r="R103" s="102" t="n">
        <v>13</v>
      </c>
      <c r="S103" s="102" t="n">
        <v>13.5</v>
      </c>
      <c r="T103" s="102" t="n">
        <v>14</v>
      </c>
      <c r="U103" s="102" t="n">
        <v>14.5</v>
      </c>
      <c r="V103" s="102" t="n">
        <v>15</v>
      </c>
      <c r="W103" s="102" t="n">
        <v>15.15</v>
      </c>
      <c r="X103" s="102" t="n">
        <v>15.3</v>
      </c>
      <c r="Y103" s="102" t="n">
        <v>15.45</v>
      </c>
      <c r="Z103" s="102" t="n">
        <v>15.6</v>
      </c>
      <c r="AA103" s="102" t="n">
        <v>15.75</v>
      </c>
      <c r="AB103" s="102" t="n">
        <v>15.8</v>
      </c>
      <c r="AC103" s="102" t="n">
        <v>15.85</v>
      </c>
      <c r="AD103" s="102" t="n">
        <v>15.9</v>
      </c>
      <c r="AE103" s="102" t="n">
        <v>15.95</v>
      </c>
      <c r="AF103" s="102" t="n">
        <v>16</v>
      </c>
      <c r="AG103" s="102" t="n">
        <v>15.6</v>
      </c>
      <c r="AH103" s="102" t="n">
        <v>15.2</v>
      </c>
      <c r="AI103" s="102" t="n">
        <v>14.8</v>
      </c>
      <c r="AJ103" s="102" t="n">
        <v>14.4</v>
      </c>
      <c r="AK103" s="102" t="n">
        <v>14</v>
      </c>
      <c r="AL103" s="102" t="n">
        <v>11.2</v>
      </c>
      <c r="AM103" s="102" t="n">
        <v>8.4</v>
      </c>
      <c r="AN103" s="102" t="n">
        <v>5.6</v>
      </c>
      <c r="AO103" s="102" t="n">
        <v>2.8</v>
      </c>
      <c r="AP103" s="102" t="n">
        <v>0</v>
      </c>
      <c r="AQ103" s="102" t="n">
        <v>0</v>
      </c>
      <c r="AR103" s="102" t="n">
        <v>0</v>
      </c>
      <c r="AS103" s="102" t="n">
        <v>0</v>
      </c>
      <c r="AT103" s="102" t="n">
        <v>0</v>
      </c>
      <c r="AU103" s="102" t="n">
        <v>0</v>
      </c>
      <c r="AV103" s="102" t="n">
        <v>0</v>
      </c>
      <c r="AW103" s="102" t="n">
        <v>0</v>
      </c>
      <c r="AX103" s="102" t="n">
        <v>0</v>
      </c>
      <c r="AY103" s="102" t="n">
        <v>0</v>
      </c>
      <c r="AZ103" s="102" t="n">
        <v>0</v>
      </c>
      <c r="BA103" s="102" t="n">
        <v>0</v>
      </c>
      <c r="BB103" s="102" t="n">
        <v>0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0.45</v>
      </c>
      <c r="D104" s="102" t="n">
        <v>0.9</v>
      </c>
      <c r="E104" s="102" t="n">
        <v>1.35</v>
      </c>
      <c r="F104" s="102" t="n">
        <v>1.8</v>
      </c>
      <c r="G104" s="102" t="n">
        <v>2.35</v>
      </c>
      <c r="H104" s="102" t="n">
        <v>2.9</v>
      </c>
      <c r="I104" s="102" t="n">
        <v>3.45</v>
      </c>
      <c r="J104" s="102" t="n">
        <v>4</v>
      </c>
      <c r="K104" s="102" t="n">
        <v>4.75</v>
      </c>
      <c r="L104" s="102" t="n">
        <v>5.5</v>
      </c>
      <c r="M104" s="102" t="n">
        <v>6.5</v>
      </c>
      <c r="N104" s="102" t="n">
        <v>7.5</v>
      </c>
      <c r="O104" s="102" t="n">
        <v>8.75</v>
      </c>
      <c r="P104" s="102" t="n">
        <v>10</v>
      </c>
      <c r="Q104" s="102" t="n">
        <v>11.5</v>
      </c>
      <c r="R104" s="102" t="n">
        <v>13</v>
      </c>
      <c r="S104" s="102" t="n">
        <v>13.5</v>
      </c>
      <c r="T104" s="102" t="n">
        <v>14</v>
      </c>
      <c r="U104" s="102" t="n">
        <v>14.5</v>
      </c>
      <c r="V104" s="102" t="n">
        <v>15</v>
      </c>
      <c r="W104" s="102" t="n">
        <v>15.15</v>
      </c>
      <c r="X104" s="102" t="n">
        <v>15.3</v>
      </c>
      <c r="Y104" s="102" t="n">
        <v>15.45</v>
      </c>
      <c r="Z104" s="102" t="n">
        <v>15.6</v>
      </c>
      <c r="AA104" s="102" t="n">
        <v>15.75</v>
      </c>
      <c r="AB104" s="102" t="n">
        <v>15.8</v>
      </c>
      <c r="AC104" s="102" t="n">
        <v>15.85</v>
      </c>
      <c r="AD104" s="102" t="n">
        <v>15.9</v>
      </c>
      <c r="AE104" s="102" t="n">
        <v>15.95</v>
      </c>
      <c r="AF104" s="102" t="n">
        <v>16</v>
      </c>
      <c r="AG104" s="102" t="n">
        <v>15.6</v>
      </c>
      <c r="AH104" s="102" t="n">
        <v>15.2</v>
      </c>
      <c r="AI104" s="102" t="n">
        <v>14.8</v>
      </c>
      <c r="AJ104" s="102" t="n">
        <v>14.4</v>
      </c>
      <c r="AK104" s="102" t="n">
        <v>14</v>
      </c>
      <c r="AL104" s="102" t="n">
        <v>11.2</v>
      </c>
      <c r="AM104" s="102" t="n">
        <v>8.4</v>
      </c>
      <c r="AN104" s="102" t="n">
        <v>5.6</v>
      </c>
      <c r="AO104" s="102" t="n">
        <v>2.8</v>
      </c>
      <c r="AP104" s="102" t="n">
        <v>0</v>
      </c>
      <c r="AQ104" s="102" t="n">
        <v>0</v>
      </c>
      <c r="AR104" s="102" t="n">
        <v>0</v>
      </c>
      <c r="AS104" s="102" t="n">
        <v>0</v>
      </c>
      <c r="AT104" s="102" t="n">
        <v>0</v>
      </c>
      <c r="AU104" s="102" t="n">
        <v>0</v>
      </c>
      <c r="AV104" s="102" t="n">
        <v>0</v>
      </c>
      <c r="AW104" s="102" t="n">
        <v>0</v>
      </c>
      <c r="AX104" s="102" t="n">
        <v>0</v>
      </c>
      <c r="AY104" s="102" t="n">
        <v>0</v>
      </c>
      <c r="AZ104" s="102" t="n">
        <v>0</v>
      </c>
      <c r="BA104" s="102" t="n">
        <v>0</v>
      </c>
      <c r="BB104" s="102" t="n">
        <v>0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0.425</v>
      </c>
      <c r="D105" s="102" t="n">
        <v>0.85</v>
      </c>
      <c r="E105" s="102" t="n">
        <v>1.275</v>
      </c>
      <c r="F105" s="102" t="n">
        <v>1.7</v>
      </c>
      <c r="G105" s="102" t="n">
        <v>2.275</v>
      </c>
      <c r="H105" s="102" t="n">
        <v>2.85</v>
      </c>
      <c r="I105" s="102" t="n">
        <v>3.425</v>
      </c>
      <c r="J105" s="102" t="n">
        <v>4</v>
      </c>
      <c r="K105" s="102" t="n">
        <v>4.75</v>
      </c>
      <c r="L105" s="102" t="n">
        <v>5.5</v>
      </c>
      <c r="M105" s="102" t="n">
        <v>6.5</v>
      </c>
      <c r="N105" s="102" t="n">
        <v>7.5</v>
      </c>
      <c r="O105" s="102" t="n">
        <v>8.75</v>
      </c>
      <c r="P105" s="102" t="n">
        <v>10</v>
      </c>
      <c r="Q105" s="102" t="n">
        <v>11.5</v>
      </c>
      <c r="R105" s="102" t="n">
        <v>13</v>
      </c>
      <c r="S105" s="102" t="n">
        <v>13.5</v>
      </c>
      <c r="T105" s="102" t="n">
        <v>14</v>
      </c>
      <c r="U105" s="102" t="n">
        <v>14.5</v>
      </c>
      <c r="V105" s="102" t="n">
        <v>15</v>
      </c>
      <c r="W105" s="102" t="n">
        <v>15.15</v>
      </c>
      <c r="X105" s="102" t="n">
        <v>15.3</v>
      </c>
      <c r="Y105" s="102" t="n">
        <v>15.45</v>
      </c>
      <c r="Z105" s="102" t="n">
        <v>15.6</v>
      </c>
      <c r="AA105" s="102" t="n">
        <v>15.75</v>
      </c>
      <c r="AB105" s="102" t="n">
        <v>15.8</v>
      </c>
      <c r="AC105" s="102" t="n">
        <v>15.85</v>
      </c>
      <c r="AD105" s="102" t="n">
        <v>15.9</v>
      </c>
      <c r="AE105" s="102" t="n">
        <v>15.95</v>
      </c>
      <c r="AF105" s="102" t="n">
        <v>16</v>
      </c>
      <c r="AG105" s="102" t="n">
        <v>15.6</v>
      </c>
      <c r="AH105" s="102" t="n">
        <v>15.2</v>
      </c>
      <c r="AI105" s="102" t="n">
        <v>14.8</v>
      </c>
      <c r="AJ105" s="102" t="n">
        <v>14.4</v>
      </c>
      <c r="AK105" s="102" t="n">
        <v>14</v>
      </c>
      <c r="AL105" s="102" t="n">
        <v>11.2</v>
      </c>
      <c r="AM105" s="102" t="n">
        <v>8.4</v>
      </c>
      <c r="AN105" s="102" t="n">
        <v>5.6</v>
      </c>
      <c r="AO105" s="102" t="n">
        <v>2.8</v>
      </c>
      <c r="AP105" s="102" t="n">
        <v>0</v>
      </c>
      <c r="AQ105" s="102" t="n">
        <v>0</v>
      </c>
      <c r="AR105" s="102" t="n">
        <v>0</v>
      </c>
      <c r="AS105" s="102" t="n">
        <v>0</v>
      </c>
      <c r="AT105" s="102" t="n">
        <v>0</v>
      </c>
      <c r="AU105" s="102" t="n">
        <v>0</v>
      </c>
      <c r="AV105" s="102" t="n">
        <v>0</v>
      </c>
      <c r="AW105" s="102" t="n">
        <v>0</v>
      </c>
      <c r="AX105" s="102" t="n">
        <v>0</v>
      </c>
      <c r="AY105" s="102" t="n">
        <v>0</v>
      </c>
      <c r="AZ105" s="102" t="n">
        <v>0</v>
      </c>
      <c r="BA105" s="102" t="n">
        <v>0</v>
      </c>
      <c r="BB105" s="102" t="n">
        <v>0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0.4</v>
      </c>
      <c r="D106" s="102" t="n">
        <v>0.8</v>
      </c>
      <c r="E106" s="102" t="n">
        <v>1.2</v>
      </c>
      <c r="F106" s="102" t="n">
        <v>1.6</v>
      </c>
      <c r="G106" s="102" t="n">
        <v>2.2</v>
      </c>
      <c r="H106" s="102" t="n">
        <v>2.8</v>
      </c>
      <c r="I106" s="102" t="n">
        <v>3.4</v>
      </c>
      <c r="J106" s="102" t="n">
        <v>4</v>
      </c>
      <c r="K106" s="102" t="n">
        <v>4.75</v>
      </c>
      <c r="L106" s="102" t="n">
        <v>5.5</v>
      </c>
      <c r="M106" s="102" t="n">
        <v>6.5</v>
      </c>
      <c r="N106" s="102" t="n">
        <v>7.5</v>
      </c>
      <c r="O106" s="102" t="n">
        <v>8.75</v>
      </c>
      <c r="P106" s="102" t="n">
        <v>10</v>
      </c>
      <c r="Q106" s="102" t="n">
        <v>11.5</v>
      </c>
      <c r="R106" s="102" t="n">
        <v>13</v>
      </c>
      <c r="S106" s="102" t="n">
        <v>13.5</v>
      </c>
      <c r="T106" s="102" t="n">
        <v>14</v>
      </c>
      <c r="U106" s="102" t="n">
        <v>14.5</v>
      </c>
      <c r="V106" s="102" t="n">
        <v>15</v>
      </c>
      <c r="W106" s="102" t="n">
        <v>15.15</v>
      </c>
      <c r="X106" s="102" t="n">
        <v>15.3</v>
      </c>
      <c r="Y106" s="102" t="n">
        <v>15.45</v>
      </c>
      <c r="Z106" s="102" t="n">
        <v>15.6</v>
      </c>
      <c r="AA106" s="102" t="n">
        <v>15.75</v>
      </c>
      <c r="AB106" s="102" t="n">
        <v>15.8</v>
      </c>
      <c r="AC106" s="102" t="n">
        <v>15.85</v>
      </c>
      <c r="AD106" s="102" t="n">
        <v>15.9</v>
      </c>
      <c r="AE106" s="102" t="n">
        <v>15.95</v>
      </c>
      <c r="AF106" s="102" t="n">
        <v>16</v>
      </c>
      <c r="AG106" s="102" t="n">
        <v>15.6</v>
      </c>
      <c r="AH106" s="102" t="n">
        <v>15.2</v>
      </c>
      <c r="AI106" s="102" t="n">
        <v>14.8</v>
      </c>
      <c r="AJ106" s="102" t="n">
        <v>14.4</v>
      </c>
      <c r="AK106" s="102" t="n">
        <v>14</v>
      </c>
      <c r="AL106" s="102" t="n">
        <v>11.2</v>
      </c>
      <c r="AM106" s="102" t="n">
        <v>8.4</v>
      </c>
      <c r="AN106" s="102" t="n">
        <v>5.6</v>
      </c>
      <c r="AO106" s="102" t="n">
        <v>2.8</v>
      </c>
      <c r="AP106" s="102" t="n">
        <v>0</v>
      </c>
      <c r="AQ106" s="102" t="n">
        <v>0</v>
      </c>
      <c r="AR106" s="102" t="n">
        <v>0</v>
      </c>
      <c r="AS106" s="102" t="n">
        <v>0</v>
      </c>
      <c r="AT106" s="102" t="n">
        <v>0</v>
      </c>
      <c r="AU106" s="102" t="n">
        <v>0</v>
      </c>
      <c r="AV106" s="102" t="n">
        <v>0</v>
      </c>
      <c r="AW106" s="102" t="n">
        <v>0</v>
      </c>
      <c r="AX106" s="102" t="n">
        <v>0</v>
      </c>
      <c r="AY106" s="102" t="n">
        <v>0</v>
      </c>
      <c r="AZ106" s="102" t="n">
        <v>0</v>
      </c>
      <c r="BA106" s="102" t="n">
        <v>0</v>
      </c>
      <c r="BB106" s="102" t="n">
        <v>0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0.375</v>
      </c>
      <c r="D107" s="102" t="n">
        <v>0.75</v>
      </c>
      <c r="E107" s="102" t="n">
        <v>1.125</v>
      </c>
      <c r="F107" s="102" t="n">
        <v>1.5</v>
      </c>
      <c r="G107" s="102" t="n">
        <v>2.125</v>
      </c>
      <c r="H107" s="102" t="n">
        <v>2.75</v>
      </c>
      <c r="I107" s="102" t="n">
        <v>3.375</v>
      </c>
      <c r="J107" s="102" t="n">
        <v>4</v>
      </c>
      <c r="K107" s="102" t="n">
        <v>4.75</v>
      </c>
      <c r="L107" s="102" t="n">
        <v>5.5</v>
      </c>
      <c r="M107" s="102" t="n">
        <v>6.5</v>
      </c>
      <c r="N107" s="102" t="n">
        <v>7.5</v>
      </c>
      <c r="O107" s="102" t="n">
        <v>8.75</v>
      </c>
      <c r="P107" s="102" t="n">
        <v>10</v>
      </c>
      <c r="Q107" s="102" t="n">
        <v>11.5</v>
      </c>
      <c r="R107" s="102" t="n">
        <v>13</v>
      </c>
      <c r="S107" s="102" t="n">
        <v>13.5</v>
      </c>
      <c r="T107" s="102" t="n">
        <v>14</v>
      </c>
      <c r="U107" s="102" t="n">
        <v>14.5</v>
      </c>
      <c r="V107" s="102" t="n">
        <v>15</v>
      </c>
      <c r="W107" s="102" t="n">
        <v>15.15</v>
      </c>
      <c r="X107" s="102" t="n">
        <v>15.3</v>
      </c>
      <c r="Y107" s="102" t="n">
        <v>15.45</v>
      </c>
      <c r="Z107" s="102" t="n">
        <v>15.6</v>
      </c>
      <c r="AA107" s="102" t="n">
        <v>15.75</v>
      </c>
      <c r="AB107" s="102" t="n">
        <v>15.8</v>
      </c>
      <c r="AC107" s="102" t="n">
        <v>15.85</v>
      </c>
      <c r="AD107" s="102" t="n">
        <v>15.9</v>
      </c>
      <c r="AE107" s="102" t="n">
        <v>15.95</v>
      </c>
      <c r="AF107" s="102" t="n">
        <v>16</v>
      </c>
      <c r="AG107" s="102" t="n">
        <v>15.6</v>
      </c>
      <c r="AH107" s="102" t="n">
        <v>15.2</v>
      </c>
      <c r="AI107" s="102" t="n">
        <v>14.8</v>
      </c>
      <c r="AJ107" s="102" t="n">
        <v>14.4</v>
      </c>
      <c r="AK107" s="102" t="n">
        <v>14</v>
      </c>
      <c r="AL107" s="102" t="n">
        <v>11.2</v>
      </c>
      <c r="AM107" s="102" t="n">
        <v>8.4</v>
      </c>
      <c r="AN107" s="102" t="n">
        <v>5.6</v>
      </c>
      <c r="AO107" s="102" t="n">
        <v>2.8</v>
      </c>
      <c r="AP107" s="102" t="n">
        <v>0</v>
      </c>
      <c r="AQ107" s="102" t="n">
        <v>0</v>
      </c>
      <c r="AR107" s="102" t="n">
        <v>0</v>
      </c>
      <c r="AS107" s="102" t="n">
        <v>0</v>
      </c>
      <c r="AT107" s="102" t="n">
        <v>0</v>
      </c>
      <c r="AU107" s="102" t="n">
        <v>0</v>
      </c>
      <c r="AV107" s="102" t="n">
        <v>0</v>
      </c>
      <c r="AW107" s="102" t="n">
        <v>0</v>
      </c>
      <c r="AX107" s="102" t="n">
        <v>0</v>
      </c>
      <c r="AY107" s="102" t="n">
        <v>0</v>
      </c>
      <c r="AZ107" s="102" t="n">
        <v>0</v>
      </c>
      <c r="BA107" s="102" t="n">
        <v>0</v>
      </c>
      <c r="BB107" s="102" t="n">
        <v>0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0.3625</v>
      </c>
      <c r="D108" s="102" t="n">
        <v>0.725</v>
      </c>
      <c r="E108" s="102" t="n">
        <v>1.0875</v>
      </c>
      <c r="F108" s="102" t="n">
        <v>1.45</v>
      </c>
      <c r="G108" s="102" t="n">
        <v>2.05</v>
      </c>
      <c r="H108" s="102" t="n">
        <v>2.65</v>
      </c>
      <c r="I108" s="102" t="n">
        <v>3.25</v>
      </c>
      <c r="J108" s="102" t="n">
        <v>3.85</v>
      </c>
      <c r="K108" s="102" t="n">
        <v>4.575</v>
      </c>
      <c r="L108" s="102" t="n">
        <v>5.3</v>
      </c>
      <c r="M108" s="102" t="n">
        <v>6.25</v>
      </c>
      <c r="N108" s="102" t="n">
        <v>7.2</v>
      </c>
      <c r="O108" s="102" t="n">
        <v>8.4</v>
      </c>
      <c r="P108" s="102" t="n">
        <v>9.6</v>
      </c>
      <c r="Q108" s="102" t="n">
        <v>11</v>
      </c>
      <c r="R108" s="102" t="n">
        <v>12.4</v>
      </c>
      <c r="S108" s="102" t="n">
        <v>12.875</v>
      </c>
      <c r="T108" s="102" t="n">
        <v>13.35</v>
      </c>
      <c r="U108" s="102" t="n">
        <v>13.825</v>
      </c>
      <c r="V108" s="102" t="n">
        <v>14.3</v>
      </c>
      <c r="W108" s="102" t="n">
        <v>14.465</v>
      </c>
      <c r="X108" s="102" t="n">
        <v>14.63</v>
      </c>
      <c r="Y108" s="102" t="n">
        <v>14.795</v>
      </c>
      <c r="Z108" s="102" t="n">
        <v>14.96</v>
      </c>
      <c r="AA108" s="102" t="n">
        <v>15.125</v>
      </c>
      <c r="AB108" s="102" t="n">
        <v>15.18</v>
      </c>
      <c r="AC108" s="102" t="n">
        <v>15.235</v>
      </c>
      <c r="AD108" s="102" t="n">
        <v>15.29</v>
      </c>
      <c r="AE108" s="102" t="n">
        <v>15.345</v>
      </c>
      <c r="AF108" s="102" t="n">
        <v>15.4</v>
      </c>
      <c r="AG108" s="102" t="n">
        <v>15.04</v>
      </c>
      <c r="AH108" s="102" t="n">
        <v>14.68</v>
      </c>
      <c r="AI108" s="102" t="n">
        <v>14.32</v>
      </c>
      <c r="AJ108" s="102" t="n">
        <v>13.96</v>
      </c>
      <c r="AK108" s="102" t="n">
        <v>13.6</v>
      </c>
      <c r="AL108" s="102" t="n">
        <v>10.88</v>
      </c>
      <c r="AM108" s="102" t="n">
        <v>8.16</v>
      </c>
      <c r="AN108" s="102" t="n">
        <v>5.44</v>
      </c>
      <c r="AO108" s="102" t="n">
        <v>2.72</v>
      </c>
      <c r="AP108" s="102" t="n">
        <v>0</v>
      </c>
      <c r="AQ108" s="102" t="n">
        <v>0</v>
      </c>
      <c r="AR108" s="102" t="n">
        <v>0</v>
      </c>
      <c r="AS108" s="102" t="n">
        <v>0</v>
      </c>
      <c r="AT108" s="102" t="n">
        <v>0</v>
      </c>
      <c r="AU108" s="102" t="n">
        <v>0</v>
      </c>
      <c r="AV108" s="102" t="n">
        <v>0</v>
      </c>
      <c r="AW108" s="102" t="n">
        <v>0</v>
      </c>
      <c r="AX108" s="102" t="n">
        <v>0</v>
      </c>
      <c r="AY108" s="102" t="n">
        <v>0</v>
      </c>
      <c r="AZ108" s="102" t="n">
        <v>0</v>
      </c>
      <c r="BA108" s="102" t="n">
        <v>0</v>
      </c>
      <c r="BB108" s="102" t="n">
        <v>0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0.35</v>
      </c>
      <c r="D109" s="102" t="n">
        <v>0.7</v>
      </c>
      <c r="E109" s="102" t="n">
        <v>1.05</v>
      </c>
      <c r="F109" s="102" t="n">
        <v>1.4</v>
      </c>
      <c r="G109" s="102" t="n">
        <v>1.975</v>
      </c>
      <c r="H109" s="102" t="n">
        <v>2.55</v>
      </c>
      <c r="I109" s="102" t="n">
        <v>3.125</v>
      </c>
      <c r="J109" s="102" t="n">
        <v>3.7</v>
      </c>
      <c r="K109" s="102" t="n">
        <v>4.4</v>
      </c>
      <c r="L109" s="102" t="n">
        <v>5.1</v>
      </c>
      <c r="M109" s="102" t="n">
        <v>6</v>
      </c>
      <c r="N109" s="102" t="n">
        <v>6.9</v>
      </c>
      <c r="O109" s="102" t="n">
        <v>8.05</v>
      </c>
      <c r="P109" s="102" t="n">
        <v>9.2</v>
      </c>
      <c r="Q109" s="102" t="n">
        <v>10.5</v>
      </c>
      <c r="R109" s="102" t="n">
        <v>11.8</v>
      </c>
      <c r="S109" s="102" t="n">
        <v>12.25</v>
      </c>
      <c r="T109" s="102" t="n">
        <v>12.7</v>
      </c>
      <c r="U109" s="102" t="n">
        <v>13.15</v>
      </c>
      <c r="V109" s="102" t="n">
        <v>13.6</v>
      </c>
      <c r="W109" s="102" t="n">
        <v>13.78</v>
      </c>
      <c r="X109" s="102" t="n">
        <v>13.96</v>
      </c>
      <c r="Y109" s="102" t="n">
        <v>14.14</v>
      </c>
      <c r="Z109" s="102" t="n">
        <v>14.32</v>
      </c>
      <c r="AA109" s="102" t="n">
        <v>14.5</v>
      </c>
      <c r="AB109" s="102" t="n">
        <v>14.56</v>
      </c>
      <c r="AC109" s="102" t="n">
        <v>14.62</v>
      </c>
      <c r="AD109" s="102" t="n">
        <v>14.68</v>
      </c>
      <c r="AE109" s="102" t="n">
        <v>14.74</v>
      </c>
      <c r="AF109" s="102" t="n">
        <v>14.8</v>
      </c>
      <c r="AG109" s="102" t="n">
        <v>14.48</v>
      </c>
      <c r="AH109" s="102" t="n">
        <v>14.16</v>
      </c>
      <c r="AI109" s="102" t="n">
        <v>13.84</v>
      </c>
      <c r="AJ109" s="102" t="n">
        <v>13.52</v>
      </c>
      <c r="AK109" s="102" t="n">
        <v>13.2</v>
      </c>
      <c r="AL109" s="102" t="n">
        <v>10.56</v>
      </c>
      <c r="AM109" s="102" t="n">
        <v>7.92</v>
      </c>
      <c r="AN109" s="102" t="n">
        <v>5.28</v>
      </c>
      <c r="AO109" s="102" t="n">
        <v>2.64</v>
      </c>
      <c r="AP109" s="102" t="n">
        <v>0</v>
      </c>
      <c r="AQ109" s="102" t="n">
        <v>0</v>
      </c>
      <c r="AR109" s="102" t="n">
        <v>0</v>
      </c>
      <c r="AS109" s="102" t="n">
        <v>0</v>
      </c>
      <c r="AT109" s="102" t="n">
        <v>0</v>
      </c>
      <c r="AU109" s="102" t="n">
        <v>0</v>
      </c>
      <c r="AV109" s="102" t="n">
        <v>0</v>
      </c>
      <c r="AW109" s="102" t="n">
        <v>0</v>
      </c>
      <c r="AX109" s="102" t="n">
        <v>0</v>
      </c>
      <c r="AY109" s="102" t="n">
        <v>0</v>
      </c>
      <c r="AZ109" s="102" t="n">
        <v>0</v>
      </c>
      <c r="BA109" s="102" t="n">
        <v>0</v>
      </c>
      <c r="BB109" s="102" t="n">
        <v>0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0.3375</v>
      </c>
      <c r="D110" s="102" t="n">
        <v>0.675</v>
      </c>
      <c r="E110" s="102" t="n">
        <v>1.0125</v>
      </c>
      <c r="F110" s="102" t="n">
        <v>1.35</v>
      </c>
      <c r="G110" s="102" t="n">
        <v>1.9</v>
      </c>
      <c r="H110" s="102" t="n">
        <v>2.45</v>
      </c>
      <c r="I110" s="102" t="n">
        <v>3</v>
      </c>
      <c r="J110" s="102" t="n">
        <v>3.55</v>
      </c>
      <c r="K110" s="102" t="n">
        <v>4.225</v>
      </c>
      <c r="L110" s="102" t="n">
        <v>4.9</v>
      </c>
      <c r="M110" s="102" t="n">
        <v>5.75</v>
      </c>
      <c r="N110" s="102" t="n">
        <v>6.6</v>
      </c>
      <c r="O110" s="102" t="n">
        <v>7.7</v>
      </c>
      <c r="P110" s="102" t="n">
        <v>8.8</v>
      </c>
      <c r="Q110" s="102" t="n">
        <v>10</v>
      </c>
      <c r="R110" s="102" t="n">
        <v>11.2</v>
      </c>
      <c r="S110" s="102" t="n">
        <v>11.625</v>
      </c>
      <c r="T110" s="102" t="n">
        <v>12.05</v>
      </c>
      <c r="U110" s="102" t="n">
        <v>12.475</v>
      </c>
      <c r="V110" s="102" t="n">
        <v>12.9</v>
      </c>
      <c r="W110" s="102" t="n">
        <v>13.095</v>
      </c>
      <c r="X110" s="102" t="n">
        <v>13.29</v>
      </c>
      <c r="Y110" s="102" t="n">
        <v>13.485</v>
      </c>
      <c r="Z110" s="102" t="n">
        <v>13.68</v>
      </c>
      <c r="AA110" s="102" t="n">
        <v>13.875</v>
      </c>
      <c r="AB110" s="102" t="n">
        <v>13.94</v>
      </c>
      <c r="AC110" s="102" t="n">
        <v>14.005</v>
      </c>
      <c r="AD110" s="102" t="n">
        <v>14.07</v>
      </c>
      <c r="AE110" s="102" t="n">
        <v>14.135</v>
      </c>
      <c r="AF110" s="102" t="n">
        <v>14.2</v>
      </c>
      <c r="AG110" s="102" t="n">
        <v>13.92</v>
      </c>
      <c r="AH110" s="102" t="n">
        <v>13.64</v>
      </c>
      <c r="AI110" s="102" t="n">
        <v>13.36</v>
      </c>
      <c r="AJ110" s="102" t="n">
        <v>13.08</v>
      </c>
      <c r="AK110" s="102" t="n">
        <v>12.8</v>
      </c>
      <c r="AL110" s="102" t="n">
        <v>10.24</v>
      </c>
      <c r="AM110" s="102" t="n">
        <v>7.68</v>
      </c>
      <c r="AN110" s="102" t="n">
        <v>5.12</v>
      </c>
      <c r="AO110" s="102" t="n">
        <v>2.56</v>
      </c>
      <c r="AP110" s="102" t="n">
        <v>0</v>
      </c>
      <c r="AQ110" s="102" t="n">
        <v>0</v>
      </c>
      <c r="AR110" s="102" t="n">
        <v>0</v>
      </c>
      <c r="AS110" s="102" t="n">
        <v>0</v>
      </c>
      <c r="AT110" s="102" t="n">
        <v>0</v>
      </c>
      <c r="AU110" s="102" t="n">
        <v>0</v>
      </c>
      <c r="AV110" s="102" t="n">
        <v>0</v>
      </c>
      <c r="AW110" s="102" t="n">
        <v>0</v>
      </c>
      <c r="AX110" s="102" t="n">
        <v>0</v>
      </c>
      <c r="AY110" s="102" t="n">
        <v>0</v>
      </c>
      <c r="AZ110" s="102" t="n">
        <v>0</v>
      </c>
      <c r="BA110" s="102" t="n">
        <v>0</v>
      </c>
      <c r="BB110" s="102" t="n">
        <v>0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0.325</v>
      </c>
      <c r="D111" s="102" t="n">
        <v>0.65</v>
      </c>
      <c r="E111" s="102" t="n">
        <v>0.975</v>
      </c>
      <c r="F111" s="102" t="n">
        <v>1.3</v>
      </c>
      <c r="G111" s="102" t="n">
        <v>1.825</v>
      </c>
      <c r="H111" s="102" t="n">
        <v>2.35</v>
      </c>
      <c r="I111" s="102" t="n">
        <v>2.875</v>
      </c>
      <c r="J111" s="102" t="n">
        <v>3.4</v>
      </c>
      <c r="K111" s="102" t="n">
        <v>4.05</v>
      </c>
      <c r="L111" s="102" t="n">
        <v>4.7</v>
      </c>
      <c r="M111" s="102" t="n">
        <v>5.5</v>
      </c>
      <c r="N111" s="102" t="n">
        <v>6.3</v>
      </c>
      <c r="O111" s="102" t="n">
        <v>7.35</v>
      </c>
      <c r="P111" s="102" t="n">
        <v>8.4</v>
      </c>
      <c r="Q111" s="102" t="n">
        <v>9.5</v>
      </c>
      <c r="R111" s="102" t="n">
        <v>10.6</v>
      </c>
      <c r="S111" s="102" t="n">
        <v>11</v>
      </c>
      <c r="T111" s="102" t="n">
        <v>11.4</v>
      </c>
      <c r="U111" s="102" t="n">
        <v>11.8</v>
      </c>
      <c r="V111" s="102" t="n">
        <v>12.2</v>
      </c>
      <c r="W111" s="102" t="n">
        <v>12.41</v>
      </c>
      <c r="X111" s="102" t="n">
        <v>12.62</v>
      </c>
      <c r="Y111" s="102" t="n">
        <v>12.83</v>
      </c>
      <c r="Z111" s="102" t="n">
        <v>13.04</v>
      </c>
      <c r="AA111" s="102" t="n">
        <v>13.25</v>
      </c>
      <c r="AB111" s="102" t="n">
        <v>13.32</v>
      </c>
      <c r="AC111" s="102" t="n">
        <v>13.39</v>
      </c>
      <c r="AD111" s="102" t="n">
        <v>13.46</v>
      </c>
      <c r="AE111" s="102" t="n">
        <v>13.53</v>
      </c>
      <c r="AF111" s="102" t="n">
        <v>13.6</v>
      </c>
      <c r="AG111" s="102" t="n">
        <v>13.36</v>
      </c>
      <c r="AH111" s="102" t="n">
        <v>13.12</v>
      </c>
      <c r="AI111" s="102" t="n">
        <v>12.88</v>
      </c>
      <c r="AJ111" s="102" t="n">
        <v>12.64</v>
      </c>
      <c r="AK111" s="102" t="n">
        <v>12.4</v>
      </c>
      <c r="AL111" s="102" t="n">
        <v>9.92</v>
      </c>
      <c r="AM111" s="102" t="n">
        <v>7.44</v>
      </c>
      <c r="AN111" s="102" t="n">
        <v>4.96</v>
      </c>
      <c r="AO111" s="102" t="n">
        <v>2.48</v>
      </c>
      <c r="AP111" s="102" t="n">
        <v>0</v>
      </c>
      <c r="AQ111" s="102" t="n">
        <v>0</v>
      </c>
      <c r="AR111" s="102" t="n">
        <v>0</v>
      </c>
      <c r="AS111" s="102" t="n">
        <v>0</v>
      </c>
      <c r="AT111" s="102" t="n">
        <v>0</v>
      </c>
      <c r="AU111" s="102" t="n">
        <v>0</v>
      </c>
      <c r="AV111" s="102" t="n">
        <v>0</v>
      </c>
      <c r="AW111" s="102" t="n">
        <v>0</v>
      </c>
      <c r="AX111" s="102" t="n">
        <v>0</v>
      </c>
      <c r="AY111" s="102" t="n">
        <v>0</v>
      </c>
      <c r="AZ111" s="102" t="n">
        <v>0</v>
      </c>
      <c r="BA111" s="102" t="n">
        <v>0</v>
      </c>
      <c r="BB111" s="102" t="n">
        <v>0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0.3125</v>
      </c>
      <c r="D112" s="102" t="n">
        <v>0.625</v>
      </c>
      <c r="E112" s="102" t="n">
        <v>0.9375</v>
      </c>
      <c r="F112" s="102" t="n">
        <v>1.25</v>
      </c>
      <c r="G112" s="102" t="n">
        <v>1.75</v>
      </c>
      <c r="H112" s="102" t="n">
        <v>2.25</v>
      </c>
      <c r="I112" s="102" t="n">
        <v>2.75</v>
      </c>
      <c r="J112" s="102" t="n">
        <v>3.25</v>
      </c>
      <c r="K112" s="102" t="n">
        <v>3.875</v>
      </c>
      <c r="L112" s="102" t="n">
        <v>4.5</v>
      </c>
      <c r="M112" s="102" t="n">
        <v>5.25</v>
      </c>
      <c r="N112" s="102" t="n">
        <v>6</v>
      </c>
      <c r="O112" s="102" t="n">
        <v>7</v>
      </c>
      <c r="P112" s="102" t="n">
        <v>8</v>
      </c>
      <c r="Q112" s="102" t="n">
        <v>9</v>
      </c>
      <c r="R112" s="102" t="n">
        <v>10</v>
      </c>
      <c r="S112" s="102" t="n">
        <v>10.375</v>
      </c>
      <c r="T112" s="102" t="n">
        <v>10.75</v>
      </c>
      <c r="U112" s="102" t="n">
        <v>11.125</v>
      </c>
      <c r="V112" s="102" t="n">
        <v>11.5</v>
      </c>
      <c r="W112" s="102" t="n">
        <v>11.725</v>
      </c>
      <c r="X112" s="102" t="n">
        <v>11.95</v>
      </c>
      <c r="Y112" s="102" t="n">
        <v>12.175</v>
      </c>
      <c r="Z112" s="102" t="n">
        <v>12.4</v>
      </c>
      <c r="AA112" s="102" t="n">
        <v>12.625</v>
      </c>
      <c r="AB112" s="102" t="n">
        <v>12.7</v>
      </c>
      <c r="AC112" s="102" t="n">
        <v>12.775</v>
      </c>
      <c r="AD112" s="102" t="n">
        <v>12.85</v>
      </c>
      <c r="AE112" s="102" t="n">
        <v>12.925</v>
      </c>
      <c r="AF112" s="102" t="n">
        <v>13</v>
      </c>
      <c r="AG112" s="102" t="n">
        <v>12.8</v>
      </c>
      <c r="AH112" s="102" t="n">
        <v>12.6</v>
      </c>
      <c r="AI112" s="102" t="n">
        <v>12.4</v>
      </c>
      <c r="AJ112" s="102" t="n">
        <v>12.2</v>
      </c>
      <c r="AK112" s="102" t="n">
        <v>12</v>
      </c>
      <c r="AL112" s="102" t="n">
        <v>9.6</v>
      </c>
      <c r="AM112" s="102" t="n">
        <v>7.2</v>
      </c>
      <c r="AN112" s="102" t="n">
        <v>4.8</v>
      </c>
      <c r="AO112" s="102" t="n">
        <v>2.4</v>
      </c>
      <c r="AP112" s="102" t="n">
        <v>0</v>
      </c>
      <c r="AQ112" s="102" t="n">
        <v>0</v>
      </c>
      <c r="AR112" s="102" t="n">
        <v>0</v>
      </c>
      <c r="AS112" s="102" t="n">
        <v>0</v>
      </c>
      <c r="AT112" s="102" t="n">
        <v>0</v>
      </c>
      <c r="AU112" s="102" t="n">
        <v>0</v>
      </c>
      <c r="AV112" s="102" t="n">
        <v>0</v>
      </c>
      <c r="AW112" s="102" t="n">
        <v>0</v>
      </c>
      <c r="AX112" s="102" t="n">
        <v>0</v>
      </c>
      <c r="AY112" s="102" t="n">
        <v>0</v>
      </c>
      <c r="AZ112" s="102" t="n">
        <v>0</v>
      </c>
      <c r="BA112" s="102" t="n">
        <v>0</v>
      </c>
      <c r="BB112" s="102" t="n">
        <v>0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0.3</v>
      </c>
      <c r="D113" s="102" t="n">
        <v>0.6</v>
      </c>
      <c r="E113" s="102" t="n">
        <v>0.9</v>
      </c>
      <c r="F113" s="102" t="n">
        <v>1.2</v>
      </c>
      <c r="G113" s="102" t="n">
        <v>1.675</v>
      </c>
      <c r="H113" s="102" t="n">
        <v>2.15</v>
      </c>
      <c r="I113" s="102" t="n">
        <v>2.625</v>
      </c>
      <c r="J113" s="102" t="n">
        <v>3.1</v>
      </c>
      <c r="K113" s="102" t="n">
        <v>3.7</v>
      </c>
      <c r="L113" s="102" t="n">
        <v>4.3</v>
      </c>
      <c r="M113" s="102" t="n">
        <v>5</v>
      </c>
      <c r="N113" s="102" t="n">
        <v>5.7</v>
      </c>
      <c r="O113" s="102" t="n">
        <v>6.65</v>
      </c>
      <c r="P113" s="102" t="n">
        <v>7.6</v>
      </c>
      <c r="Q113" s="102" t="n">
        <v>8.5</v>
      </c>
      <c r="R113" s="102" t="n">
        <v>9.4</v>
      </c>
      <c r="S113" s="102" t="n">
        <v>9.75</v>
      </c>
      <c r="T113" s="102" t="n">
        <v>10.1</v>
      </c>
      <c r="U113" s="102" t="n">
        <v>10.45</v>
      </c>
      <c r="V113" s="102" t="n">
        <v>10.8</v>
      </c>
      <c r="W113" s="102" t="n">
        <v>11.04</v>
      </c>
      <c r="X113" s="102" t="n">
        <v>11.28</v>
      </c>
      <c r="Y113" s="102" t="n">
        <v>11.52</v>
      </c>
      <c r="Z113" s="102" t="n">
        <v>11.76</v>
      </c>
      <c r="AA113" s="102" t="n">
        <v>12</v>
      </c>
      <c r="AB113" s="102" t="n">
        <v>12.08</v>
      </c>
      <c r="AC113" s="102" t="n">
        <v>12.16</v>
      </c>
      <c r="AD113" s="102" t="n">
        <v>12.24</v>
      </c>
      <c r="AE113" s="102" t="n">
        <v>12.32</v>
      </c>
      <c r="AF113" s="102" t="n">
        <v>12.4</v>
      </c>
      <c r="AG113" s="102" t="n">
        <v>12.24</v>
      </c>
      <c r="AH113" s="102" t="n">
        <v>12.08</v>
      </c>
      <c r="AI113" s="102" t="n">
        <v>11.92</v>
      </c>
      <c r="AJ113" s="102" t="n">
        <v>11.76</v>
      </c>
      <c r="AK113" s="102" t="n">
        <v>11.6</v>
      </c>
      <c r="AL113" s="102" t="n">
        <v>9.28</v>
      </c>
      <c r="AM113" s="102" t="n">
        <v>6.96</v>
      </c>
      <c r="AN113" s="102" t="n">
        <v>4.64</v>
      </c>
      <c r="AO113" s="102" t="n">
        <v>2.32</v>
      </c>
      <c r="AP113" s="102" t="n">
        <v>0</v>
      </c>
      <c r="AQ113" s="102" t="n">
        <v>0</v>
      </c>
      <c r="AR113" s="102" t="n">
        <v>0</v>
      </c>
      <c r="AS113" s="102" t="n">
        <v>0</v>
      </c>
      <c r="AT113" s="102" t="n">
        <v>0</v>
      </c>
      <c r="AU113" s="102" t="n">
        <v>0</v>
      </c>
      <c r="AV113" s="102" t="n">
        <v>0</v>
      </c>
      <c r="AW113" s="102" t="n">
        <v>0</v>
      </c>
      <c r="AX113" s="102" t="n">
        <v>0</v>
      </c>
      <c r="AY113" s="102" t="n">
        <v>0</v>
      </c>
      <c r="AZ113" s="102" t="n">
        <v>0</v>
      </c>
      <c r="BA113" s="102" t="n">
        <v>0</v>
      </c>
      <c r="BB113" s="102" t="n">
        <v>0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0.2875</v>
      </c>
      <c r="D114" s="102" t="n">
        <v>0.575</v>
      </c>
      <c r="E114" s="102" t="n">
        <v>0.8625</v>
      </c>
      <c r="F114" s="102" t="n">
        <v>1.15</v>
      </c>
      <c r="G114" s="102" t="n">
        <v>1.6</v>
      </c>
      <c r="H114" s="102" t="n">
        <v>2.05</v>
      </c>
      <c r="I114" s="102" t="n">
        <v>2.5</v>
      </c>
      <c r="J114" s="102" t="n">
        <v>2.95</v>
      </c>
      <c r="K114" s="102" t="n">
        <v>3.525</v>
      </c>
      <c r="L114" s="102" t="n">
        <v>4.1</v>
      </c>
      <c r="M114" s="102" t="n">
        <v>4.75</v>
      </c>
      <c r="N114" s="102" t="n">
        <v>5.4</v>
      </c>
      <c r="O114" s="102" t="n">
        <v>6.3</v>
      </c>
      <c r="P114" s="102" t="n">
        <v>7.2</v>
      </c>
      <c r="Q114" s="102" t="n">
        <v>8</v>
      </c>
      <c r="R114" s="102" t="n">
        <v>8.8</v>
      </c>
      <c r="S114" s="102" t="n">
        <v>9.125</v>
      </c>
      <c r="T114" s="102" t="n">
        <v>9.45</v>
      </c>
      <c r="U114" s="102" t="n">
        <v>9.775</v>
      </c>
      <c r="V114" s="102" t="n">
        <v>10.1</v>
      </c>
      <c r="W114" s="102" t="n">
        <v>10.355</v>
      </c>
      <c r="X114" s="102" t="n">
        <v>10.61</v>
      </c>
      <c r="Y114" s="102" t="n">
        <v>10.865</v>
      </c>
      <c r="Z114" s="102" t="n">
        <v>11.12</v>
      </c>
      <c r="AA114" s="102" t="n">
        <v>11.375</v>
      </c>
      <c r="AB114" s="102" t="n">
        <v>11.46</v>
      </c>
      <c r="AC114" s="102" t="n">
        <v>11.545</v>
      </c>
      <c r="AD114" s="102" t="n">
        <v>11.63</v>
      </c>
      <c r="AE114" s="102" t="n">
        <v>11.715</v>
      </c>
      <c r="AF114" s="102" t="n">
        <v>11.8</v>
      </c>
      <c r="AG114" s="102" t="n">
        <v>11.68</v>
      </c>
      <c r="AH114" s="102" t="n">
        <v>11.56</v>
      </c>
      <c r="AI114" s="102" t="n">
        <v>11.44</v>
      </c>
      <c r="AJ114" s="102" t="n">
        <v>11.32</v>
      </c>
      <c r="AK114" s="102" t="n">
        <v>11.2</v>
      </c>
      <c r="AL114" s="102" t="n">
        <v>8.96</v>
      </c>
      <c r="AM114" s="102" t="n">
        <v>6.72</v>
      </c>
      <c r="AN114" s="102" t="n">
        <v>4.48</v>
      </c>
      <c r="AO114" s="102" t="n">
        <v>2.24</v>
      </c>
      <c r="AP114" s="102" t="n">
        <v>0</v>
      </c>
      <c r="AQ114" s="102" t="n">
        <v>0</v>
      </c>
      <c r="AR114" s="102" t="n">
        <v>0</v>
      </c>
      <c r="AS114" s="102" t="n">
        <v>0</v>
      </c>
      <c r="AT114" s="102" t="n">
        <v>0</v>
      </c>
      <c r="AU114" s="102" t="n">
        <v>0</v>
      </c>
      <c r="AV114" s="102" t="n">
        <v>0</v>
      </c>
      <c r="AW114" s="102" t="n">
        <v>0</v>
      </c>
      <c r="AX114" s="102" t="n">
        <v>0</v>
      </c>
      <c r="AY114" s="102" t="n">
        <v>0</v>
      </c>
      <c r="AZ114" s="102" t="n">
        <v>0</v>
      </c>
      <c r="BA114" s="102" t="n">
        <v>0</v>
      </c>
      <c r="BB114" s="102" t="n">
        <v>0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0.275</v>
      </c>
      <c r="D115" s="102" t="n">
        <v>0.55</v>
      </c>
      <c r="E115" s="102" t="n">
        <v>0.825</v>
      </c>
      <c r="F115" s="102" t="n">
        <v>1.1</v>
      </c>
      <c r="G115" s="102" t="n">
        <v>1.525</v>
      </c>
      <c r="H115" s="102" t="n">
        <v>1.95</v>
      </c>
      <c r="I115" s="102" t="n">
        <v>2.375</v>
      </c>
      <c r="J115" s="102" t="n">
        <v>2.8</v>
      </c>
      <c r="K115" s="102" t="n">
        <v>3.35</v>
      </c>
      <c r="L115" s="102" t="n">
        <v>3.9</v>
      </c>
      <c r="M115" s="102" t="n">
        <v>4.5</v>
      </c>
      <c r="N115" s="102" t="n">
        <v>5.1</v>
      </c>
      <c r="O115" s="102" t="n">
        <v>5.95</v>
      </c>
      <c r="P115" s="102" t="n">
        <v>6.8</v>
      </c>
      <c r="Q115" s="102" t="n">
        <v>7.5</v>
      </c>
      <c r="R115" s="102" t="n">
        <v>8.2</v>
      </c>
      <c r="S115" s="102" t="n">
        <v>8.5</v>
      </c>
      <c r="T115" s="102" t="n">
        <v>8.8</v>
      </c>
      <c r="U115" s="102" t="n">
        <v>9.1</v>
      </c>
      <c r="V115" s="102" t="n">
        <v>9.4</v>
      </c>
      <c r="W115" s="102" t="n">
        <v>9.67</v>
      </c>
      <c r="X115" s="102" t="n">
        <v>9.94</v>
      </c>
      <c r="Y115" s="102" t="n">
        <v>10.21</v>
      </c>
      <c r="Z115" s="102" t="n">
        <v>10.48</v>
      </c>
      <c r="AA115" s="102" t="n">
        <v>10.75</v>
      </c>
      <c r="AB115" s="102" t="n">
        <v>10.84</v>
      </c>
      <c r="AC115" s="102" t="n">
        <v>10.93</v>
      </c>
      <c r="AD115" s="102" t="n">
        <v>11.02</v>
      </c>
      <c r="AE115" s="102" t="n">
        <v>11.11</v>
      </c>
      <c r="AF115" s="102" t="n">
        <v>11.2</v>
      </c>
      <c r="AG115" s="102" t="n">
        <v>11.12</v>
      </c>
      <c r="AH115" s="102" t="n">
        <v>11.04</v>
      </c>
      <c r="AI115" s="102" t="n">
        <v>10.96</v>
      </c>
      <c r="AJ115" s="102" t="n">
        <v>10.88</v>
      </c>
      <c r="AK115" s="102" t="n">
        <v>10.8</v>
      </c>
      <c r="AL115" s="102" t="n">
        <v>8.64</v>
      </c>
      <c r="AM115" s="102" t="n">
        <v>6.48</v>
      </c>
      <c r="AN115" s="102" t="n">
        <v>4.32</v>
      </c>
      <c r="AO115" s="102" t="n">
        <v>2.16</v>
      </c>
      <c r="AP115" s="102" t="n">
        <v>0</v>
      </c>
      <c r="AQ115" s="102" t="n">
        <v>0</v>
      </c>
      <c r="AR115" s="102" t="n">
        <v>0</v>
      </c>
      <c r="AS115" s="102" t="n">
        <v>0</v>
      </c>
      <c r="AT115" s="102" t="n">
        <v>0</v>
      </c>
      <c r="AU115" s="102" t="n">
        <v>0</v>
      </c>
      <c r="AV115" s="102" t="n">
        <v>0</v>
      </c>
      <c r="AW115" s="102" t="n">
        <v>0</v>
      </c>
      <c r="AX115" s="102" t="n">
        <v>0</v>
      </c>
      <c r="AY115" s="102" t="n">
        <v>0</v>
      </c>
      <c r="AZ115" s="102" t="n">
        <v>0</v>
      </c>
      <c r="BA115" s="102" t="n">
        <v>0</v>
      </c>
      <c r="BB115" s="102" t="n">
        <v>0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0.2625</v>
      </c>
      <c r="D116" s="102" t="n">
        <v>0.525</v>
      </c>
      <c r="E116" s="102" t="n">
        <v>0.7875</v>
      </c>
      <c r="F116" s="102" t="n">
        <v>1.05</v>
      </c>
      <c r="G116" s="102" t="n">
        <v>1.45</v>
      </c>
      <c r="H116" s="102" t="n">
        <v>1.85</v>
      </c>
      <c r="I116" s="102" t="n">
        <v>2.25</v>
      </c>
      <c r="J116" s="102" t="n">
        <v>2.65</v>
      </c>
      <c r="K116" s="102" t="n">
        <v>3.175</v>
      </c>
      <c r="L116" s="102" t="n">
        <v>3.7</v>
      </c>
      <c r="M116" s="102" t="n">
        <v>4.25</v>
      </c>
      <c r="N116" s="102" t="n">
        <v>4.8</v>
      </c>
      <c r="O116" s="102" t="n">
        <v>5.6</v>
      </c>
      <c r="P116" s="102" t="n">
        <v>6.4</v>
      </c>
      <c r="Q116" s="102" t="n">
        <v>7</v>
      </c>
      <c r="R116" s="102" t="n">
        <v>7.6</v>
      </c>
      <c r="S116" s="102" t="n">
        <v>7.875</v>
      </c>
      <c r="T116" s="102" t="n">
        <v>8.15</v>
      </c>
      <c r="U116" s="102" t="n">
        <v>8.425</v>
      </c>
      <c r="V116" s="102" t="n">
        <v>8.7</v>
      </c>
      <c r="W116" s="102" t="n">
        <v>8.985</v>
      </c>
      <c r="X116" s="102" t="n">
        <v>9.27</v>
      </c>
      <c r="Y116" s="102" t="n">
        <v>9.555</v>
      </c>
      <c r="Z116" s="102" t="n">
        <v>9.84</v>
      </c>
      <c r="AA116" s="102" t="n">
        <v>10.125</v>
      </c>
      <c r="AB116" s="102" t="n">
        <v>10.22</v>
      </c>
      <c r="AC116" s="102" t="n">
        <v>10.315</v>
      </c>
      <c r="AD116" s="102" t="n">
        <v>10.41</v>
      </c>
      <c r="AE116" s="102" t="n">
        <v>10.505</v>
      </c>
      <c r="AF116" s="102" t="n">
        <v>10.6</v>
      </c>
      <c r="AG116" s="102" t="n">
        <v>10.56</v>
      </c>
      <c r="AH116" s="102" t="n">
        <v>10.52</v>
      </c>
      <c r="AI116" s="102" t="n">
        <v>10.48</v>
      </c>
      <c r="AJ116" s="102" t="n">
        <v>10.44</v>
      </c>
      <c r="AK116" s="102" t="n">
        <v>10.4</v>
      </c>
      <c r="AL116" s="102" t="n">
        <v>8.32</v>
      </c>
      <c r="AM116" s="102" t="n">
        <v>6.24</v>
      </c>
      <c r="AN116" s="102" t="n">
        <v>4.16</v>
      </c>
      <c r="AO116" s="102" t="n">
        <v>2.08</v>
      </c>
      <c r="AP116" s="102" t="n">
        <v>0</v>
      </c>
      <c r="AQ116" s="102" t="n">
        <v>0</v>
      </c>
      <c r="AR116" s="102" t="n">
        <v>0</v>
      </c>
      <c r="AS116" s="102" t="n">
        <v>0</v>
      </c>
      <c r="AT116" s="102" t="n">
        <v>0</v>
      </c>
      <c r="AU116" s="102" t="n">
        <v>0</v>
      </c>
      <c r="AV116" s="102" t="n">
        <v>0</v>
      </c>
      <c r="AW116" s="102" t="n">
        <v>0</v>
      </c>
      <c r="AX116" s="102" t="n">
        <v>0</v>
      </c>
      <c r="AY116" s="102" t="n">
        <v>0</v>
      </c>
      <c r="AZ116" s="102" t="n">
        <v>0</v>
      </c>
      <c r="BA116" s="102" t="n">
        <v>0</v>
      </c>
      <c r="BB116" s="102" t="n">
        <v>0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0.25</v>
      </c>
      <c r="D117" s="102" t="n">
        <v>0.5</v>
      </c>
      <c r="E117" s="102" t="n">
        <v>0.75</v>
      </c>
      <c r="F117" s="102" t="n">
        <v>1</v>
      </c>
      <c r="G117" s="102" t="n">
        <v>1.375</v>
      </c>
      <c r="H117" s="102" t="n">
        <v>1.75</v>
      </c>
      <c r="I117" s="102" t="n">
        <v>2.125</v>
      </c>
      <c r="J117" s="102" t="n">
        <v>2.5</v>
      </c>
      <c r="K117" s="102" t="n">
        <v>3</v>
      </c>
      <c r="L117" s="102" t="n">
        <v>3.5</v>
      </c>
      <c r="M117" s="102" t="n">
        <v>4</v>
      </c>
      <c r="N117" s="102" t="n">
        <v>4.5</v>
      </c>
      <c r="O117" s="102" t="n">
        <v>5.25</v>
      </c>
      <c r="P117" s="102" t="n">
        <v>6</v>
      </c>
      <c r="Q117" s="102" t="n">
        <v>6.5</v>
      </c>
      <c r="R117" s="102" t="n">
        <v>7</v>
      </c>
      <c r="S117" s="102" t="n">
        <v>7.25</v>
      </c>
      <c r="T117" s="102" t="n">
        <v>7.5</v>
      </c>
      <c r="U117" s="102" t="n">
        <v>7.75</v>
      </c>
      <c r="V117" s="102" t="n">
        <v>8</v>
      </c>
      <c r="W117" s="102" t="n">
        <v>8.3</v>
      </c>
      <c r="X117" s="102" t="n">
        <v>8.6</v>
      </c>
      <c r="Y117" s="102" t="n">
        <v>8.9</v>
      </c>
      <c r="Z117" s="102" t="n">
        <v>9.2</v>
      </c>
      <c r="AA117" s="102" t="n">
        <v>9.5</v>
      </c>
      <c r="AB117" s="102" t="n">
        <v>9.6</v>
      </c>
      <c r="AC117" s="102" t="n">
        <v>9.7</v>
      </c>
      <c r="AD117" s="102" t="n">
        <v>9.8</v>
      </c>
      <c r="AE117" s="102" t="n">
        <v>9.9</v>
      </c>
      <c r="AF117" s="102" t="n">
        <v>10</v>
      </c>
      <c r="AG117" s="102" t="n">
        <v>10</v>
      </c>
      <c r="AH117" s="102" t="n">
        <v>10</v>
      </c>
      <c r="AI117" s="102" t="n">
        <v>10</v>
      </c>
      <c r="AJ117" s="102" t="n">
        <v>10</v>
      </c>
      <c r="AK117" s="102" t="n">
        <v>10</v>
      </c>
      <c r="AL117" s="102" t="n">
        <v>8</v>
      </c>
      <c r="AM117" s="102" t="n">
        <v>6</v>
      </c>
      <c r="AN117" s="102" t="n">
        <v>4</v>
      </c>
      <c r="AO117" s="102" t="n">
        <v>2</v>
      </c>
      <c r="AP117" s="102" t="n">
        <v>0</v>
      </c>
      <c r="AQ117" s="102" t="n">
        <v>0</v>
      </c>
      <c r="AR117" s="102" t="n">
        <v>0</v>
      </c>
      <c r="AS117" s="102" t="n">
        <v>0</v>
      </c>
      <c r="AT117" s="102" t="n">
        <v>0</v>
      </c>
      <c r="AU117" s="102" t="n">
        <v>0</v>
      </c>
      <c r="AV117" s="102" t="n">
        <v>0</v>
      </c>
      <c r="AW117" s="102" t="n">
        <v>0</v>
      </c>
      <c r="AX117" s="102" t="n">
        <v>0</v>
      </c>
      <c r="AY117" s="102" t="n">
        <v>0</v>
      </c>
      <c r="AZ117" s="102" t="n">
        <v>0</v>
      </c>
      <c r="BA117" s="102" t="n">
        <v>0</v>
      </c>
      <c r="BB117" s="102" t="n">
        <v>0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0.25</v>
      </c>
      <c r="D118" s="102" t="n">
        <v>0.5</v>
      </c>
      <c r="E118" s="102" t="n">
        <v>0.75</v>
      </c>
      <c r="F118" s="102" t="n">
        <v>1</v>
      </c>
      <c r="G118" s="102" t="n">
        <v>1.35</v>
      </c>
      <c r="H118" s="102" t="n">
        <v>1.7</v>
      </c>
      <c r="I118" s="102" t="n">
        <v>2.05</v>
      </c>
      <c r="J118" s="102" t="n">
        <v>2.4</v>
      </c>
      <c r="K118" s="102" t="n">
        <v>2.85</v>
      </c>
      <c r="L118" s="102" t="n">
        <v>3.3</v>
      </c>
      <c r="M118" s="102" t="n">
        <v>3.8</v>
      </c>
      <c r="N118" s="102" t="n">
        <v>4.3</v>
      </c>
      <c r="O118" s="102" t="n">
        <v>5.05</v>
      </c>
      <c r="P118" s="102" t="n">
        <v>5.8</v>
      </c>
      <c r="Q118" s="102" t="n">
        <v>6.3</v>
      </c>
      <c r="R118" s="102" t="n">
        <v>6.8</v>
      </c>
      <c r="S118" s="102" t="n">
        <v>7.05</v>
      </c>
      <c r="T118" s="102" t="n">
        <v>7.3</v>
      </c>
      <c r="U118" s="102" t="n">
        <v>7.55</v>
      </c>
      <c r="V118" s="102" t="n">
        <v>7.8</v>
      </c>
      <c r="W118" s="102" t="n">
        <v>8.085</v>
      </c>
      <c r="X118" s="102" t="n">
        <v>8.37</v>
      </c>
      <c r="Y118" s="102" t="n">
        <v>8.655</v>
      </c>
      <c r="Z118" s="102" t="n">
        <v>8.94</v>
      </c>
      <c r="AA118" s="102" t="n">
        <v>9.225</v>
      </c>
      <c r="AB118" s="102" t="n">
        <v>9.32</v>
      </c>
      <c r="AC118" s="102" t="n">
        <v>9.415</v>
      </c>
      <c r="AD118" s="102" t="n">
        <v>9.51</v>
      </c>
      <c r="AE118" s="102" t="n">
        <v>9.605</v>
      </c>
      <c r="AF118" s="102" t="n">
        <v>9.7</v>
      </c>
      <c r="AG118" s="102" t="n">
        <v>9.68</v>
      </c>
      <c r="AH118" s="102" t="n">
        <v>9.66</v>
      </c>
      <c r="AI118" s="102" t="n">
        <v>9.64</v>
      </c>
      <c r="AJ118" s="102" t="n">
        <v>9.62</v>
      </c>
      <c r="AK118" s="102" t="n">
        <v>9.6</v>
      </c>
      <c r="AL118" s="102" t="n">
        <v>7.68</v>
      </c>
      <c r="AM118" s="102" t="n">
        <v>5.76</v>
      </c>
      <c r="AN118" s="102" t="n">
        <v>3.84</v>
      </c>
      <c r="AO118" s="102" t="n">
        <v>1.92</v>
      </c>
      <c r="AP118" s="102" t="n">
        <v>0</v>
      </c>
      <c r="AQ118" s="102" t="n">
        <v>0</v>
      </c>
      <c r="AR118" s="102" t="n">
        <v>0</v>
      </c>
      <c r="AS118" s="102" t="n">
        <v>0</v>
      </c>
      <c r="AT118" s="102" t="n">
        <v>0</v>
      </c>
      <c r="AU118" s="102" t="n">
        <v>0</v>
      </c>
      <c r="AV118" s="102" t="n">
        <v>0</v>
      </c>
      <c r="AW118" s="102" t="n">
        <v>0</v>
      </c>
      <c r="AX118" s="102" t="n">
        <v>0</v>
      </c>
      <c r="AY118" s="102" t="n">
        <v>0</v>
      </c>
      <c r="AZ118" s="102" t="n">
        <v>0</v>
      </c>
      <c r="BA118" s="102" t="n">
        <v>0</v>
      </c>
      <c r="BB118" s="102" t="n">
        <v>0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0.25</v>
      </c>
      <c r="D119" s="102" t="n">
        <v>0.5</v>
      </c>
      <c r="E119" s="102" t="n">
        <v>0.75</v>
      </c>
      <c r="F119" s="102" t="n">
        <v>1</v>
      </c>
      <c r="G119" s="102" t="n">
        <v>1.325</v>
      </c>
      <c r="H119" s="102" t="n">
        <v>1.65</v>
      </c>
      <c r="I119" s="102" t="n">
        <v>1.975</v>
      </c>
      <c r="J119" s="102" t="n">
        <v>2.3</v>
      </c>
      <c r="K119" s="102" t="n">
        <v>2.7</v>
      </c>
      <c r="L119" s="102" t="n">
        <v>3.1</v>
      </c>
      <c r="M119" s="102" t="n">
        <v>3.6</v>
      </c>
      <c r="N119" s="102" t="n">
        <v>4.1</v>
      </c>
      <c r="O119" s="102" t="n">
        <v>4.85</v>
      </c>
      <c r="P119" s="102" t="n">
        <v>5.6</v>
      </c>
      <c r="Q119" s="102" t="n">
        <v>6.1</v>
      </c>
      <c r="R119" s="102" t="n">
        <v>6.6</v>
      </c>
      <c r="S119" s="102" t="n">
        <v>6.85</v>
      </c>
      <c r="T119" s="102" t="n">
        <v>7.1</v>
      </c>
      <c r="U119" s="102" t="n">
        <v>7.35</v>
      </c>
      <c r="V119" s="102" t="n">
        <v>7.6</v>
      </c>
      <c r="W119" s="102" t="n">
        <v>7.87</v>
      </c>
      <c r="X119" s="102" t="n">
        <v>8.14</v>
      </c>
      <c r="Y119" s="102" t="n">
        <v>8.41</v>
      </c>
      <c r="Z119" s="102" t="n">
        <v>8.68</v>
      </c>
      <c r="AA119" s="102" t="n">
        <v>8.95</v>
      </c>
      <c r="AB119" s="102" t="n">
        <v>9.04</v>
      </c>
      <c r="AC119" s="102" t="n">
        <v>9.13</v>
      </c>
      <c r="AD119" s="102" t="n">
        <v>9.22</v>
      </c>
      <c r="AE119" s="102" t="n">
        <v>9.31</v>
      </c>
      <c r="AF119" s="102" t="n">
        <v>9.4</v>
      </c>
      <c r="AG119" s="102" t="n">
        <v>9.36</v>
      </c>
      <c r="AH119" s="102" t="n">
        <v>9.32</v>
      </c>
      <c r="AI119" s="102" t="n">
        <v>9.28</v>
      </c>
      <c r="AJ119" s="102" t="n">
        <v>9.24</v>
      </c>
      <c r="AK119" s="102" t="n">
        <v>9.2</v>
      </c>
      <c r="AL119" s="102" t="n">
        <v>7.36</v>
      </c>
      <c r="AM119" s="102" t="n">
        <v>5.52</v>
      </c>
      <c r="AN119" s="102" t="n">
        <v>3.68</v>
      </c>
      <c r="AO119" s="102" t="n">
        <v>1.84</v>
      </c>
      <c r="AP119" s="102" t="n">
        <v>0</v>
      </c>
      <c r="AQ119" s="102" t="n">
        <v>0</v>
      </c>
      <c r="AR119" s="102" t="n">
        <v>0</v>
      </c>
      <c r="AS119" s="102" t="n">
        <v>0</v>
      </c>
      <c r="AT119" s="102" t="n">
        <v>0</v>
      </c>
      <c r="AU119" s="102" t="n">
        <v>0</v>
      </c>
      <c r="AV119" s="102" t="n">
        <v>0</v>
      </c>
      <c r="AW119" s="102" t="n">
        <v>0</v>
      </c>
      <c r="AX119" s="102" t="n">
        <v>0</v>
      </c>
      <c r="AY119" s="102" t="n">
        <v>0</v>
      </c>
      <c r="AZ119" s="102" t="n">
        <v>0</v>
      </c>
      <c r="BA119" s="102" t="n">
        <v>0</v>
      </c>
      <c r="BB119" s="102" t="n">
        <v>0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0.25</v>
      </c>
      <c r="D120" s="102" t="n">
        <v>0.5</v>
      </c>
      <c r="E120" s="102" t="n">
        <v>0.75</v>
      </c>
      <c r="F120" s="102" t="n">
        <v>1</v>
      </c>
      <c r="G120" s="102" t="n">
        <v>1.3</v>
      </c>
      <c r="H120" s="102" t="n">
        <v>1.6</v>
      </c>
      <c r="I120" s="102" t="n">
        <v>1.9</v>
      </c>
      <c r="J120" s="102" t="n">
        <v>2.2</v>
      </c>
      <c r="K120" s="102" t="n">
        <v>2.55</v>
      </c>
      <c r="L120" s="102" t="n">
        <v>2.9</v>
      </c>
      <c r="M120" s="102" t="n">
        <v>3.4</v>
      </c>
      <c r="N120" s="102" t="n">
        <v>3.9</v>
      </c>
      <c r="O120" s="102" t="n">
        <v>4.65</v>
      </c>
      <c r="P120" s="102" t="n">
        <v>5.4</v>
      </c>
      <c r="Q120" s="102" t="n">
        <v>5.9</v>
      </c>
      <c r="R120" s="102" t="n">
        <v>6.4</v>
      </c>
      <c r="S120" s="102" t="n">
        <v>6.65</v>
      </c>
      <c r="T120" s="102" t="n">
        <v>6.9</v>
      </c>
      <c r="U120" s="102" t="n">
        <v>7.15</v>
      </c>
      <c r="V120" s="102" t="n">
        <v>7.4</v>
      </c>
      <c r="W120" s="102" t="n">
        <v>7.655</v>
      </c>
      <c r="X120" s="102" t="n">
        <v>7.91</v>
      </c>
      <c r="Y120" s="102" t="n">
        <v>8.165</v>
      </c>
      <c r="Z120" s="102" t="n">
        <v>8.42</v>
      </c>
      <c r="AA120" s="102" t="n">
        <v>8.675</v>
      </c>
      <c r="AB120" s="102" t="n">
        <v>8.76</v>
      </c>
      <c r="AC120" s="102" t="n">
        <v>8.845</v>
      </c>
      <c r="AD120" s="102" t="n">
        <v>8.93</v>
      </c>
      <c r="AE120" s="102" t="n">
        <v>9.015</v>
      </c>
      <c r="AF120" s="102" t="n">
        <v>9.1</v>
      </c>
      <c r="AG120" s="102" t="n">
        <v>9.04</v>
      </c>
      <c r="AH120" s="102" t="n">
        <v>8.98</v>
      </c>
      <c r="AI120" s="102" t="n">
        <v>8.92</v>
      </c>
      <c r="AJ120" s="102" t="n">
        <v>8.86</v>
      </c>
      <c r="AK120" s="102" t="n">
        <v>8.8</v>
      </c>
      <c r="AL120" s="102" t="n">
        <v>7.04</v>
      </c>
      <c r="AM120" s="102" t="n">
        <v>5.28</v>
      </c>
      <c r="AN120" s="102" t="n">
        <v>3.52</v>
      </c>
      <c r="AO120" s="102" t="n">
        <v>1.76</v>
      </c>
      <c r="AP120" s="102" t="n">
        <v>0</v>
      </c>
      <c r="AQ120" s="102" t="n">
        <v>0</v>
      </c>
      <c r="AR120" s="102" t="n">
        <v>0</v>
      </c>
      <c r="AS120" s="102" t="n">
        <v>0</v>
      </c>
      <c r="AT120" s="102" t="n">
        <v>0</v>
      </c>
      <c r="AU120" s="102" t="n">
        <v>0</v>
      </c>
      <c r="AV120" s="102" t="n">
        <v>0</v>
      </c>
      <c r="AW120" s="102" t="n">
        <v>0</v>
      </c>
      <c r="AX120" s="102" t="n">
        <v>0</v>
      </c>
      <c r="AY120" s="102" t="n">
        <v>0</v>
      </c>
      <c r="AZ120" s="102" t="n">
        <v>0</v>
      </c>
      <c r="BA120" s="102" t="n">
        <v>0</v>
      </c>
      <c r="BB120" s="102" t="n">
        <v>0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0.25</v>
      </c>
      <c r="D121" s="102" t="n">
        <v>0.5</v>
      </c>
      <c r="E121" s="102" t="n">
        <v>0.75</v>
      </c>
      <c r="F121" s="102" t="n">
        <v>1</v>
      </c>
      <c r="G121" s="102" t="n">
        <v>1.275</v>
      </c>
      <c r="H121" s="102" t="n">
        <v>1.55</v>
      </c>
      <c r="I121" s="102" t="n">
        <v>1.825</v>
      </c>
      <c r="J121" s="102" t="n">
        <v>2.1</v>
      </c>
      <c r="K121" s="102" t="n">
        <v>2.4</v>
      </c>
      <c r="L121" s="102" t="n">
        <v>2.7</v>
      </c>
      <c r="M121" s="102" t="n">
        <v>3.2</v>
      </c>
      <c r="N121" s="102" t="n">
        <v>3.7</v>
      </c>
      <c r="O121" s="102" t="n">
        <v>4.45</v>
      </c>
      <c r="P121" s="102" t="n">
        <v>5.2</v>
      </c>
      <c r="Q121" s="102" t="n">
        <v>5.7</v>
      </c>
      <c r="R121" s="102" t="n">
        <v>6.2</v>
      </c>
      <c r="S121" s="102" t="n">
        <v>6.45</v>
      </c>
      <c r="T121" s="102" t="n">
        <v>6.7</v>
      </c>
      <c r="U121" s="102" t="n">
        <v>6.95</v>
      </c>
      <c r="V121" s="102" t="n">
        <v>7.2</v>
      </c>
      <c r="W121" s="102" t="n">
        <v>7.44</v>
      </c>
      <c r="X121" s="102" t="n">
        <v>7.68</v>
      </c>
      <c r="Y121" s="102" t="n">
        <v>7.92</v>
      </c>
      <c r="Z121" s="102" t="n">
        <v>8.16</v>
      </c>
      <c r="AA121" s="102" t="n">
        <v>8.4</v>
      </c>
      <c r="AB121" s="102" t="n">
        <v>8.48</v>
      </c>
      <c r="AC121" s="102" t="n">
        <v>8.56</v>
      </c>
      <c r="AD121" s="102" t="n">
        <v>8.64</v>
      </c>
      <c r="AE121" s="102" t="n">
        <v>8.72</v>
      </c>
      <c r="AF121" s="102" t="n">
        <v>8.8</v>
      </c>
      <c r="AG121" s="102" t="n">
        <v>8.72</v>
      </c>
      <c r="AH121" s="102" t="n">
        <v>8.64</v>
      </c>
      <c r="AI121" s="102" t="n">
        <v>8.56</v>
      </c>
      <c r="AJ121" s="102" t="n">
        <v>8.48</v>
      </c>
      <c r="AK121" s="102" t="n">
        <v>8.4</v>
      </c>
      <c r="AL121" s="102" t="n">
        <v>6.72</v>
      </c>
      <c r="AM121" s="102" t="n">
        <v>5.04</v>
      </c>
      <c r="AN121" s="102" t="n">
        <v>3.36</v>
      </c>
      <c r="AO121" s="102" t="n">
        <v>1.68</v>
      </c>
      <c r="AP121" s="102" t="n">
        <v>0</v>
      </c>
      <c r="AQ121" s="102" t="n">
        <v>0</v>
      </c>
      <c r="AR121" s="102" t="n">
        <v>0</v>
      </c>
      <c r="AS121" s="102" t="n">
        <v>0</v>
      </c>
      <c r="AT121" s="102" t="n">
        <v>0</v>
      </c>
      <c r="AU121" s="102" t="n">
        <v>0</v>
      </c>
      <c r="AV121" s="102" t="n">
        <v>0</v>
      </c>
      <c r="AW121" s="102" t="n">
        <v>0</v>
      </c>
      <c r="AX121" s="102" t="n">
        <v>0</v>
      </c>
      <c r="AY121" s="102" t="n">
        <v>0</v>
      </c>
      <c r="AZ121" s="102" t="n">
        <v>0</v>
      </c>
      <c r="BA121" s="102" t="n">
        <v>0</v>
      </c>
      <c r="BB121" s="102" t="n">
        <v>0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0.25</v>
      </c>
      <c r="D122" s="102" t="n">
        <v>0.5</v>
      </c>
      <c r="E122" s="102" t="n">
        <v>0.75</v>
      </c>
      <c r="F122" s="102" t="n">
        <v>1</v>
      </c>
      <c r="G122" s="102" t="n">
        <v>1.25</v>
      </c>
      <c r="H122" s="102" t="n">
        <v>1.5</v>
      </c>
      <c r="I122" s="102" t="n">
        <v>1.75</v>
      </c>
      <c r="J122" s="102" t="n">
        <v>2</v>
      </c>
      <c r="K122" s="102" t="n">
        <v>2.25</v>
      </c>
      <c r="L122" s="102" t="n">
        <v>2.5</v>
      </c>
      <c r="M122" s="102" t="n">
        <v>3</v>
      </c>
      <c r="N122" s="102" t="n">
        <v>3.5</v>
      </c>
      <c r="O122" s="102" t="n">
        <v>4.25</v>
      </c>
      <c r="P122" s="102" t="n">
        <v>5</v>
      </c>
      <c r="Q122" s="102" t="n">
        <v>5.5</v>
      </c>
      <c r="R122" s="102" t="n">
        <v>6</v>
      </c>
      <c r="S122" s="102" t="n">
        <v>6.25</v>
      </c>
      <c r="T122" s="102" t="n">
        <v>6.5</v>
      </c>
      <c r="U122" s="102" t="n">
        <v>6.75</v>
      </c>
      <c r="V122" s="102" t="n">
        <v>7</v>
      </c>
      <c r="W122" s="102" t="n">
        <v>7.225</v>
      </c>
      <c r="X122" s="102" t="n">
        <v>7.45</v>
      </c>
      <c r="Y122" s="102" t="n">
        <v>7.675</v>
      </c>
      <c r="Z122" s="102" t="n">
        <v>7.9</v>
      </c>
      <c r="AA122" s="102" t="n">
        <v>8.125</v>
      </c>
      <c r="AB122" s="102" t="n">
        <v>8.2</v>
      </c>
      <c r="AC122" s="102" t="n">
        <v>8.275</v>
      </c>
      <c r="AD122" s="102" t="n">
        <v>8.35</v>
      </c>
      <c r="AE122" s="102" t="n">
        <v>8.425</v>
      </c>
      <c r="AF122" s="102" t="n">
        <v>8.5</v>
      </c>
      <c r="AG122" s="102" t="n">
        <v>8.4</v>
      </c>
      <c r="AH122" s="102" t="n">
        <v>8.3</v>
      </c>
      <c r="AI122" s="102" t="n">
        <v>8.2</v>
      </c>
      <c r="AJ122" s="102" t="n">
        <v>8.1</v>
      </c>
      <c r="AK122" s="102" t="n">
        <v>8</v>
      </c>
      <c r="AL122" s="102" t="n">
        <v>6.4</v>
      </c>
      <c r="AM122" s="102" t="n">
        <v>4.8</v>
      </c>
      <c r="AN122" s="102" t="n">
        <v>3.2</v>
      </c>
      <c r="AO122" s="102" t="n">
        <v>1.6</v>
      </c>
      <c r="AP122" s="102" t="n">
        <v>0</v>
      </c>
      <c r="AQ122" s="102" t="n">
        <v>0</v>
      </c>
      <c r="AR122" s="102" t="n">
        <v>0</v>
      </c>
      <c r="AS122" s="102" t="n">
        <v>0</v>
      </c>
      <c r="AT122" s="102" t="n">
        <v>0</v>
      </c>
      <c r="AU122" s="102" t="n">
        <v>0</v>
      </c>
      <c r="AV122" s="102" t="n">
        <v>0</v>
      </c>
      <c r="AW122" s="102" t="n">
        <v>0</v>
      </c>
      <c r="AX122" s="102" t="n">
        <v>0</v>
      </c>
      <c r="AY122" s="102" t="n">
        <v>0</v>
      </c>
      <c r="AZ122" s="102" t="n">
        <v>0</v>
      </c>
      <c r="BA122" s="102" t="n">
        <v>0</v>
      </c>
      <c r="BB122" s="102" t="n">
        <v>0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0.25</v>
      </c>
      <c r="D123" s="102" t="n">
        <v>0.5</v>
      </c>
      <c r="E123" s="102" t="n">
        <v>0.75</v>
      </c>
      <c r="F123" s="102" t="n">
        <v>1</v>
      </c>
      <c r="G123" s="102" t="n">
        <v>1.225</v>
      </c>
      <c r="H123" s="102" t="n">
        <v>1.45</v>
      </c>
      <c r="I123" s="102" t="n">
        <v>1.675</v>
      </c>
      <c r="J123" s="102" t="n">
        <v>1.9</v>
      </c>
      <c r="K123" s="102" t="n">
        <v>2.1</v>
      </c>
      <c r="L123" s="102" t="n">
        <v>2.3</v>
      </c>
      <c r="M123" s="102" t="n">
        <v>2.8</v>
      </c>
      <c r="N123" s="102" t="n">
        <v>3.3</v>
      </c>
      <c r="O123" s="102" t="n">
        <v>4.05</v>
      </c>
      <c r="P123" s="102" t="n">
        <v>4.8</v>
      </c>
      <c r="Q123" s="102" t="n">
        <v>5.3</v>
      </c>
      <c r="R123" s="102" t="n">
        <v>5.8</v>
      </c>
      <c r="S123" s="102" t="n">
        <v>6.05</v>
      </c>
      <c r="T123" s="102" t="n">
        <v>6.3</v>
      </c>
      <c r="U123" s="102" t="n">
        <v>6.55</v>
      </c>
      <c r="V123" s="102" t="n">
        <v>6.8</v>
      </c>
      <c r="W123" s="102" t="n">
        <v>7.01</v>
      </c>
      <c r="X123" s="102" t="n">
        <v>7.22</v>
      </c>
      <c r="Y123" s="102" t="n">
        <v>7.43</v>
      </c>
      <c r="Z123" s="102" t="n">
        <v>7.64</v>
      </c>
      <c r="AA123" s="102" t="n">
        <v>7.85</v>
      </c>
      <c r="AB123" s="102" t="n">
        <v>7.92</v>
      </c>
      <c r="AC123" s="102" t="n">
        <v>7.99</v>
      </c>
      <c r="AD123" s="102" t="n">
        <v>8.06</v>
      </c>
      <c r="AE123" s="102" t="n">
        <v>8.13</v>
      </c>
      <c r="AF123" s="102" t="n">
        <v>8.2</v>
      </c>
      <c r="AG123" s="102" t="n">
        <v>8.08</v>
      </c>
      <c r="AH123" s="102" t="n">
        <v>7.96</v>
      </c>
      <c r="AI123" s="102" t="n">
        <v>7.84</v>
      </c>
      <c r="AJ123" s="102" t="n">
        <v>7.72</v>
      </c>
      <c r="AK123" s="102" t="n">
        <v>7.6</v>
      </c>
      <c r="AL123" s="102" t="n">
        <v>6.08</v>
      </c>
      <c r="AM123" s="102" t="n">
        <v>4.56</v>
      </c>
      <c r="AN123" s="102" t="n">
        <v>3.04</v>
      </c>
      <c r="AO123" s="102" t="n">
        <v>1.52</v>
      </c>
      <c r="AP123" s="102" t="n">
        <v>0</v>
      </c>
      <c r="AQ123" s="102" t="n">
        <v>0</v>
      </c>
      <c r="AR123" s="102" t="n">
        <v>0</v>
      </c>
      <c r="AS123" s="102" t="n">
        <v>0</v>
      </c>
      <c r="AT123" s="102" t="n">
        <v>0</v>
      </c>
      <c r="AU123" s="102" t="n">
        <v>0</v>
      </c>
      <c r="AV123" s="102" t="n">
        <v>0</v>
      </c>
      <c r="AW123" s="102" t="n">
        <v>0</v>
      </c>
      <c r="AX123" s="102" t="n">
        <v>0</v>
      </c>
      <c r="AY123" s="102" t="n">
        <v>0</v>
      </c>
      <c r="AZ123" s="102" t="n">
        <v>0</v>
      </c>
      <c r="BA123" s="102" t="n">
        <v>0</v>
      </c>
      <c r="BB123" s="102" t="n">
        <v>0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0.25</v>
      </c>
      <c r="D124" s="102" t="n">
        <v>0.5</v>
      </c>
      <c r="E124" s="102" t="n">
        <v>0.75</v>
      </c>
      <c r="F124" s="102" t="n">
        <v>1</v>
      </c>
      <c r="G124" s="102" t="n">
        <v>1.2</v>
      </c>
      <c r="H124" s="102" t="n">
        <v>1.4</v>
      </c>
      <c r="I124" s="102" t="n">
        <v>1.6</v>
      </c>
      <c r="J124" s="102" t="n">
        <v>1.8</v>
      </c>
      <c r="K124" s="102" t="n">
        <v>1.95</v>
      </c>
      <c r="L124" s="102" t="n">
        <v>2.1</v>
      </c>
      <c r="M124" s="102" t="n">
        <v>2.6</v>
      </c>
      <c r="N124" s="102" t="n">
        <v>3.1</v>
      </c>
      <c r="O124" s="102" t="n">
        <v>3.85</v>
      </c>
      <c r="P124" s="102" t="n">
        <v>4.6</v>
      </c>
      <c r="Q124" s="102" t="n">
        <v>5.1</v>
      </c>
      <c r="R124" s="102" t="n">
        <v>5.6</v>
      </c>
      <c r="S124" s="102" t="n">
        <v>5.85</v>
      </c>
      <c r="T124" s="102" t="n">
        <v>6.1</v>
      </c>
      <c r="U124" s="102" t="n">
        <v>6.35</v>
      </c>
      <c r="V124" s="102" t="n">
        <v>6.6</v>
      </c>
      <c r="W124" s="102" t="n">
        <v>6.795</v>
      </c>
      <c r="X124" s="102" t="n">
        <v>6.99</v>
      </c>
      <c r="Y124" s="102" t="n">
        <v>7.185</v>
      </c>
      <c r="Z124" s="102" t="n">
        <v>7.38</v>
      </c>
      <c r="AA124" s="102" t="n">
        <v>7.575</v>
      </c>
      <c r="AB124" s="102" t="n">
        <v>7.64</v>
      </c>
      <c r="AC124" s="102" t="n">
        <v>7.705</v>
      </c>
      <c r="AD124" s="102" t="n">
        <v>7.77</v>
      </c>
      <c r="AE124" s="102" t="n">
        <v>7.835</v>
      </c>
      <c r="AF124" s="102" t="n">
        <v>7.9</v>
      </c>
      <c r="AG124" s="102" t="n">
        <v>7.76</v>
      </c>
      <c r="AH124" s="102" t="n">
        <v>7.62</v>
      </c>
      <c r="AI124" s="102" t="n">
        <v>7.48</v>
      </c>
      <c r="AJ124" s="102" t="n">
        <v>7.34</v>
      </c>
      <c r="AK124" s="102" t="n">
        <v>7.2</v>
      </c>
      <c r="AL124" s="102" t="n">
        <v>5.76</v>
      </c>
      <c r="AM124" s="102" t="n">
        <v>4.32</v>
      </c>
      <c r="AN124" s="102" t="n">
        <v>2.88</v>
      </c>
      <c r="AO124" s="102" t="n">
        <v>1.44</v>
      </c>
      <c r="AP124" s="102" t="n">
        <v>0</v>
      </c>
      <c r="AQ124" s="102" t="n">
        <v>0</v>
      </c>
      <c r="AR124" s="102" t="n">
        <v>0</v>
      </c>
      <c r="AS124" s="102" t="n">
        <v>0</v>
      </c>
      <c r="AT124" s="102" t="n">
        <v>0</v>
      </c>
      <c r="AU124" s="102" t="n">
        <v>0</v>
      </c>
      <c r="AV124" s="102" t="n">
        <v>0</v>
      </c>
      <c r="AW124" s="102" t="n">
        <v>0</v>
      </c>
      <c r="AX124" s="102" t="n">
        <v>0</v>
      </c>
      <c r="AY124" s="102" t="n">
        <v>0</v>
      </c>
      <c r="AZ124" s="102" t="n">
        <v>0</v>
      </c>
      <c r="BA124" s="102" t="n">
        <v>0</v>
      </c>
      <c r="BB124" s="102" t="n">
        <v>0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0.25</v>
      </c>
      <c r="D125" s="102" t="n">
        <v>0.5</v>
      </c>
      <c r="E125" s="102" t="n">
        <v>0.75</v>
      </c>
      <c r="F125" s="102" t="n">
        <v>1</v>
      </c>
      <c r="G125" s="102" t="n">
        <v>1.175</v>
      </c>
      <c r="H125" s="102" t="n">
        <v>1.35</v>
      </c>
      <c r="I125" s="102" t="n">
        <v>1.525</v>
      </c>
      <c r="J125" s="102" t="n">
        <v>1.7</v>
      </c>
      <c r="K125" s="102" t="n">
        <v>1.8</v>
      </c>
      <c r="L125" s="102" t="n">
        <v>1.9</v>
      </c>
      <c r="M125" s="102" t="n">
        <v>2.4</v>
      </c>
      <c r="N125" s="102" t="n">
        <v>2.9</v>
      </c>
      <c r="O125" s="102" t="n">
        <v>3.65</v>
      </c>
      <c r="P125" s="102" t="n">
        <v>4.4</v>
      </c>
      <c r="Q125" s="102" t="n">
        <v>4.9</v>
      </c>
      <c r="R125" s="102" t="n">
        <v>5.4</v>
      </c>
      <c r="S125" s="102" t="n">
        <v>5.65</v>
      </c>
      <c r="T125" s="102" t="n">
        <v>5.9</v>
      </c>
      <c r="U125" s="102" t="n">
        <v>6.15</v>
      </c>
      <c r="V125" s="102" t="n">
        <v>6.4</v>
      </c>
      <c r="W125" s="102" t="n">
        <v>6.58</v>
      </c>
      <c r="X125" s="102" t="n">
        <v>6.76</v>
      </c>
      <c r="Y125" s="102" t="n">
        <v>6.94</v>
      </c>
      <c r="Z125" s="102" t="n">
        <v>7.12</v>
      </c>
      <c r="AA125" s="102" t="n">
        <v>7.3</v>
      </c>
      <c r="AB125" s="102" t="n">
        <v>7.36</v>
      </c>
      <c r="AC125" s="102" t="n">
        <v>7.42</v>
      </c>
      <c r="AD125" s="102" t="n">
        <v>7.48</v>
      </c>
      <c r="AE125" s="102" t="n">
        <v>7.54</v>
      </c>
      <c r="AF125" s="102" t="n">
        <v>7.6</v>
      </c>
      <c r="AG125" s="102" t="n">
        <v>7.44</v>
      </c>
      <c r="AH125" s="102" t="n">
        <v>7.28</v>
      </c>
      <c r="AI125" s="102" t="n">
        <v>7.12</v>
      </c>
      <c r="AJ125" s="102" t="n">
        <v>6.96</v>
      </c>
      <c r="AK125" s="102" t="n">
        <v>6.8</v>
      </c>
      <c r="AL125" s="102" t="n">
        <v>5.44</v>
      </c>
      <c r="AM125" s="102" t="n">
        <v>4.08</v>
      </c>
      <c r="AN125" s="102" t="n">
        <v>2.72</v>
      </c>
      <c r="AO125" s="102" t="n">
        <v>1.36</v>
      </c>
      <c r="AP125" s="102" t="n">
        <v>0</v>
      </c>
      <c r="AQ125" s="102" t="n">
        <v>0</v>
      </c>
      <c r="AR125" s="102" t="n">
        <v>0</v>
      </c>
      <c r="AS125" s="102" t="n">
        <v>0</v>
      </c>
      <c r="AT125" s="102" t="n">
        <v>0</v>
      </c>
      <c r="AU125" s="102" t="n">
        <v>0</v>
      </c>
      <c r="AV125" s="102" t="n">
        <v>0</v>
      </c>
      <c r="AW125" s="102" t="n">
        <v>0</v>
      </c>
      <c r="AX125" s="102" t="n">
        <v>0</v>
      </c>
      <c r="AY125" s="102" t="n">
        <v>0</v>
      </c>
      <c r="AZ125" s="102" t="n">
        <v>0</v>
      </c>
      <c r="BA125" s="102" t="n">
        <v>0</v>
      </c>
      <c r="BB125" s="102" t="n">
        <v>0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0.25</v>
      </c>
      <c r="D126" s="102" t="n">
        <v>0.5</v>
      </c>
      <c r="E126" s="102" t="n">
        <v>0.75</v>
      </c>
      <c r="F126" s="102" t="n">
        <v>1</v>
      </c>
      <c r="G126" s="102" t="n">
        <v>1.15</v>
      </c>
      <c r="H126" s="102" t="n">
        <v>1.3</v>
      </c>
      <c r="I126" s="102" t="n">
        <v>1.45</v>
      </c>
      <c r="J126" s="102" t="n">
        <v>1.6</v>
      </c>
      <c r="K126" s="102" t="n">
        <v>1.65</v>
      </c>
      <c r="L126" s="102" t="n">
        <v>1.7</v>
      </c>
      <c r="M126" s="102" t="n">
        <v>2.2</v>
      </c>
      <c r="N126" s="102" t="n">
        <v>2.7</v>
      </c>
      <c r="O126" s="102" t="n">
        <v>3.45</v>
      </c>
      <c r="P126" s="102" t="n">
        <v>4.2</v>
      </c>
      <c r="Q126" s="102" t="n">
        <v>4.7</v>
      </c>
      <c r="R126" s="102" t="n">
        <v>5.2</v>
      </c>
      <c r="S126" s="102" t="n">
        <v>5.45</v>
      </c>
      <c r="T126" s="102" t="n">
        <v>5.7</v>
      </c>
      <c r="U126" s="102" t="n">
        <v>5.95</v>
      </c>
      <c r="V126" s="102" t="n">
        <v>6.2</v>
      </c>
      <c r="W126" s="102" t="n">
        <v>6.365</v>
      </c>
      <c r="X126" s="102" t="n">
        <v>6.53</v>
      </c>
      <c r="Y126" s="102" t="n">
        <v>6.695</v>
      </c>
      <c r="Z126" s="102" t="n">
        <v>6.86</v>
      </c>
      <c r="AA126" s="102" t="n">
        <v>7.025</v>
      </c>
      <c r="AB126" s="102" t="n">
        <v>7.08</v>
      </c>
      <c r="AC126" s="102" t="n">
        <v>7.135</v>
      </c>
      <c r="AD126" s="102" t="n">
        <v>7.19</v>
      </c>
      <c r="AE126" s="102" t="n">
        <v>7.245</v>
      </c>
      <c r="AF126" s="102" t="n">
        <v>7.3</v>
      </c>
      <c r="AG126" s="102" t="n">
        <v>7.12</v>
      </c>
      <c r="AH126" s="102" t="n">
        <v>6.94</v>
      </c>
      <c r="AI126" s="102" t="n">
        <v>6.76</v>
      </c>
      <c r="AJ126" s="102" t="n">
        <v>6.58</v>
      </c>
      <c r="AK126" s="102" t="n">
        <v>6.4</v>
      </c>
      <c r="AL126" s="102" t="n">
        <v>5.12</v>
      </c>
      <c r="AM126" s="102" t="n">
        <v>3.84</v>
      </c>
      <c r="AN126" s="102" t="n">
        <v>2.56</v>
      </c>
      <c r="AO126" s="102" t="n">
        <v>1.28</v>
      </c>
      <c r="AP126" s="102" t="n">
        <v>0</v>
      </c>
      <c r="AQ126" s="102" t="n">
        <v>0</v>
      </c>
      <c r="AR126" s="102" t="n">
        <v>0</v>
      </c>
      <c r="AS126" s="102" t="n">
        <v>0</v>
      </c>
      <c r="AT126" s="102" t="n">
        <v>0</v>
      </c>
      <c r="AU126" s="102" t="n">
        <v>0</v>
      </c>
      <c r="AV126" s="102" t="n">
        <v>0</v>
      </c>
      <c r="AW126" s="102" t="n">
        <v>0</v>
      </c>
      <c r="AX126" s="102" t="n">
        <v>0</v>
      </c>
      <c r="AY126" s="102" t="n">
        <v>0</v>
      </c>
      <c r="AZ126" s="102" t="n">
        <v>0</v>
      </c>
      <c r="BA126" s="102" t="n">
        <v>0</v>
      </c>
      <c r="BB126" s="102" t="n">
        <v>0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0.25</v>
      </c>
      <c r="D127" s="102" t="n">
        <v>0.5</v>
      </c>
      <c r="E127" s="102" t="n">
        <v>0.75</v>
      </c>
      <c r="F127" s="102" t="n">
        <v>1</v>
      </c>
      <c r="G127" s="102" t="n">
        <v>1.125</v>
      </c>
      <c r="H127" s="102" t="n">
        <v>1.25</v>
      </c>
      <c r="I127" s="102" t="n">
        <v>1.375</v>
      </c>
      <c r="J127" s="102" t="n">
        <v>1.5</v>
      </c>
      <c r="K127" s="102" t="n">
        <v>1.5</v>
      </c>
      <c r="L127" s="102" t="n">
        <v>1.5</v>
      </c>
      <c r="M127" s="102" t="n">
        <v>2</v>
      </c>
      <c r="N127" s="102" t="n">
        <v>2.5</v>
      </c>
      <c r="O127" s="102" t="n">
        <v>3.25</v>
      </c>
      <c r="P127" s="102" t="n">
        <v>4</v>
      </c>
      <c r="Q127" s="102" t="n">
        <v>4.5</v>
      </c>
      <c r="R127" s="102" t="n">
        <v>5</v>
      </c>
      <c r="S127" s="102" t="n">
        <v>5.25</v>
      </c>
      <c r="T127" s="102" t="n">
        <v>5.5</v>
      </c>
      <c r="U127" s="102" t="n">
        <v>5.75</v>
      </c>
      <c r="V127" s="102" t="n">
        <v>6</v>
      </c>
      <c r="W127" s="102" t="n">
        <v>6.15</v>
      </c>
      <c r="X127" s="102" t="n">
        <v>6.3</v>
      </c>
      <c r="Y127" s="102" t="n">
        <v>6.45</v>
      </c>
      <c r="Z127" s="102" t="n">
        <v>6.6</v>
      </c>
      <c r="AA127" s="102" t="n">
        <v>6.75</v>
      </c>
      <c r="AB127" s="102" t="n">
        <v>6.8</v>
      </c>
      <c r="AC127" s="102" t="n">
        <v>6.85</v>
      </c>
      <c r="AD127" s="102" t="n">
        <v>6.9</v>
      </c>
      <c r="AE127" s="102" t="n">
        <v>6.95</v>
      </c>
      <c r="AF127" s="102" t="n">
        <v>7</v>
      </c>
      <c r="AG127" s="102" t="n">
        <v>6.8</v>
      </c>
      <c r="AH127" s="102" t="n">
        <v>6.6</v>
      </c>
      <c r="AI127" s="102" t="n">
        <v>6.4</v>
      </c>
      <c r="AJ127" s="102" t="n">
        <v>6.2</v>
      </c>
      <c r="AK127" s="102" t="n">
        <v>6</v>
      </c>
      <c r="AL127" s="102" t="n">
        <v>4.8</v>
      </c>
      <c r="AM127" s="102" t="n">
        <v>3.6</v>
      </c>
      <c r="AN127" s="102" t="n">
        <v>2.4</v>
      </c>
      <c r="AO127" s="102" t="n">
        <v>1.2</v>
      </c>
      <c r="AP127" s="102" t="n">
        <v>0</v>
      </c>
      <c r="AQ127" s="102" t="n">
        <v>0</v>
      </c>
      <c r="AR127" s="102" t="n">
        <v>0</v>
      </c>
      <c r="AS127" s="102" t="n">
        <v>0</v>
      </c>
      <c r="AT127" s="102" t="n">
        <v>0</v>
      </c>
      <c r="AU127" s="102" t="n">
        <v>0</v>
      </c>
      <c r="AV127" s="102" t="n">
        <v>0</v>
      </c>
      <c r="AW127" s="102" t="n">
        <v>0</v>
      </c>
      <c r="AX127" s="102" t="n">
        <v>0</v>
      </c>
      <c r="AY127" s="102" t="n">
        <v>0</v>
      </c>
      <c r="AZ127" s="102" t="n">
        <v>0</v>
      </c>
      <c r="BA127" s="102" t="n">
        <v>0</v>
      </c>
      <c r="BB127" s="102" t="n">
        <v>0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0.25</v>
      </c>
      <c r="D128" s="102" t="n">
        <v>0.5</v>
      </c>
      <c r="E128" s="102" t="n">
        <v>0.75</v>
      </c>
      <c r="F128" s="102" t="n">
        <v>1</v>
      </c>
      <c r="G128" s="102" t="n">
        <v>1.1125</v>
      </c>
      <c r="H128" s="102" t="n">
        <v>1.225</v>
      </c>
      <c r="I128" s="102" t="n">
        <v>1.3375</v>
      </c>
      <c r="J128" s="102" t="n">
        <v>1.45</v>
      </c>
      <c r="K128" s="102" t="n">
        <v>1.45</v>
      </c>
      <c r="L128" s="102" t="n">
        <v>1.45</v>
      </c>
      <c r="M128" s="102" t="n">
        <v>1.9</v>
      </c>
      <c r="N128" s="102" t="n">
        <v>2.35</v>
      </c>
      <c r="O128" s="102" t="n">
        <v>3.025</v>
      </c>
      <c r="P128" s="102" t="n">
        <v>3.7</v>
      </c>
      <c r="Q128" s="102" t="n">
        <v>4.15</v>
      </c>
      <c r="R128" s="102" t="n">
        <v>4.6</v>
      </c>
      <c r="S128" s="102" t="n">
        <v>4.825</v>
      </c>
      <c r="T128" s="102" t="n">
        <v>5.05</v>
      </c>
      <c r="U128" s="102" t="n">
        <v>5.275</v>
      </c>
      <c r="V128" s="102" t="n">
        <v>5.5</v>
      </c>
      <c r="W128" s="102" t="n">
        <v>5.635</v>
      </c>
      <c r="X128" s="102" t="n">
        <v>5.77</v>
      </c>
      <c r="Y128" s="102" t="n">
        <v>5.905</v>
      </c>
      <c r="Z128" s="102" t="n">
        <v>6.04</v>
      </c>
      <c r="AA128" s="102" t="n">
        <v>6.175</v>
      </c>
      <c r="AB128" s="102" t="n">
        <v>6.22</v>
      </c>
      <c r="AC128" s="102" t="n">
        <v>6.265</v>
      </c>
      <c r="AD128" s="102" t="n">
        <v>6.31</v>
      </c>
      <c r="AE128" s="102" t="n">
        <v>6.355</v>
      </c>
      <c r="AF128" s="102" t="n">
        <v>6.4</v>
      </c>
      <c r="AG128" s="102" t="n">
        <v>6.22</v>
      </c>
      <c r="AH128" s="102" t="n">
        <v>6.04</v>
      </c>
      <c r="AI128" s="102" t="n">
        <v>5.86</v>
      </c>
      <c r="AJ128" s="102" t="n">
        <v>5.68</v>
      </c>
      <c r="AK128" s="102" t="n">
        <v>5.5</v>
      </c>
      <c r="AL128" s="102" t="n">
        <v>4.4</v>
      </c>
      <c r="AM128" s="102" t="n">
        <v>3.3</v>
      </c>
      <c r="AN128" s="102" t="n">
        <v>2.2</v>
      </c>
      <c r="AO128" s="102" t="n">
        <v>1.1</v>
      </c>
      <c r="AP128" s="102" t="n">
        <v>0</v>
      </c>
      <c r="AQ128" s="102" t="n">
        <v>0</v>
      </c>
      <c r="AR128" s="102" t="n">
        <v>0</v>
      </c>
      <c r="AS128" s="102" t="n">
        <v>0</v>
      </c>
      <c r="AT128" s="102" t="n">
        <v>0</v>
      </c>
      <c r="AU128" s="102" t="n">
        <v>0</v>
      </c>
      <c r="AV128" s="102" t="n">
        <v>0</v>
      </c>
      <c r="AW128" s="102" t="n">
        <v>0</v>
      </c>
      <c r="AX128" s="102" t="n">
        <v>0</v>
      </c>
      <c r="AY128" s="102" t="n">
        <v>0</v>
      </c>
      <c r="AZ128" s="102" t="n">
        <v>0</v>
      </c>
      <c r="BA128" s="102" t="n">
        <v>0</v>
      </c>
      <c r="BB128" s="102" t="n">
        <v>0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0.25</v>
      </c>
      <c r="D129" s="102" t="n">
        <v>0.5</v>
      </c>
      <c r="E129" s="102" t="n">
        <v>0.75</v>
      </c>
      <c r="F129" s="102" t="n">
        <v>1</v>
      </c>
      <c r="G129" s="102" t="n">
        <v>1.1</v>
      </c>
      <c r="H129" s="102" t="n">
        <v>1.2</v>
      </c>
      <c r="I129" s="102" t="n">
        <v>1.3</v>
      </c>
      <c r="J129" s="102" t="n">
        <v>1.4</v>
      </c>
      <c r="K129" s="102" t="n">
        <v>1.4</v>
      </c>
      <c r="L129" s="102" t="n">
        <v>1.4</v>
      </c>
      <c r="M129" s="102" t="n">
        <v>1.8</v>
      </c>
      <c r="N129" s="102" t="n">
        <v>2.2</v>
      </c>
      <c r="O129" s="102" t="n">
        <v>2.8</v>
      </c>
      <c r="P129" s="102" t="n">
        <v>3.4</v>
      </c>
      <c r="Q129" s="102" t="n">
        <v>3.8</v>
      </c>
      <c r="R129" s="102" t="n">
        <v>4.2</v>
      </c>
      <c r="S129" s="102" t="n">
        <v>4.4</v>
      </c>
      <c r="T129" s="102" t="n">
        <v>4.6</v>
      </c>
      <c r="U129" s="102" t="n">
        <v>4.8</v>
      </c>
      <c r="V129" s="102" t="n">
        <v>5</v>
      </c>
      <c r="W129" s="102" t="n">
        <v>5.12</v>
      </c>
      <c r="X129" s="102" t="n">
        <v>5.24</v>
      </c>
      <c r="Y129" s="102" t="n">
        <v>5.36</v>
      </c>
      <c r="Z129" s="102" t="n">
        <v>5.48</v>
      </c>
      <c r="AA129" s="102" t="n">
        <v>5.6</v>
      </c>
      <c r="AB129" s="102" t="n">
        <v>5.64</v>
      </c>
      <c r="AC129" s="102" t="n">
        <v>5.68</v>
      </c>
      <c r="AD129" s="102" t="n">
        <v>5.72</v>
      </c>
      <c r="AE129" s="102" t="n">
        <v>5.76</v>
      </c>
      <c r="AF129" s="102" t="n">
        <v>5.8</v>
      </c>
      <c r="AG129" s="102" t="n">
        <v>5.64</v>
      </c>
      <c r="AH129" s="102" t="n">
        <v>5.48</v>
      </c>
      <c r="AI129" s="102" t="n">
        <v>5.32</v>
      </c>
      <c r="AJ129" s="102" t="n">
        <v>5.16</v>
      </c>
      <c r="AK129" s="102" t="n">
        <v>5</v>
      </c>
      <c r="AL129" s="102" t="n">
        <v>4</v>
      </c>
      <c r="AM129" s="102" t="n">
        <v>3</v>
      </c>
      <c r="AN129" s="102" t="n">
        <v>2</v>
      </c>
      <c r="AO129" s="102" t="n">
        <v>1</v>
      </c>
      <c r="AP129" s="102" t="n">
        <v>0</v>
      </c>
      <c r="AQ129" s="102" t="n">
        <v>0</v>
      </c>
      <c r="AR129" s="102" t="n">
        <v>0</v>
      </c>
      <c r="AS129" s="102" t="n">
        <v>0</v>
      </c>
      <c r="AT129" s="102" t="n">
        <v>0</v>
      </c>
      <c r="AU129" s="102" t="n">
        <v>0</v>
      </c>
      <c r="AV129" s="102" t="n">
        <v>0</v>
      </c>
      <c r="AW129" s="102" t="n">
        <v>0</v>
      </c>
      <c r="AX129" s="102" t="n">
        <v>0</v>
      </c>
      <c r="AY129" s="102" t="n">
        <v>0</v>
      </c>
      <c r="AZ129" s="102" t="n">
        <v>0</v>
      </c>
      <c r="BA129" s="102" t="n">
        <v>0</v>
      </c>
      <c r="BB129" s="102" t="n">
        <v>0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0.25</v>
      </c>
      <c r="D130" s="102" t="n">
        <v>0.5</v>
      </c>
      <c r="E130" s="102" t="n">
        <v>0.75</v>
      </c>
      <c r="F130" s="102" t="n">
        <v>1</v>
      </c>
      <c r="G130" s="102" t="n">
        <v>1.0875</v>
      </c>
      <c r="H130" s="102" t="n">
        <v>1.175</v>
      </c>
      <c r="I130" s="102" t="n">
        <v>1.2625</v>
      </c>
      <c r="J130" s="102" t="n">
        <v>1.35</v>
      </c>
      <c r="K130" s="102" t="n">
        <v>1.35</v>
      </c>
      <c r="L130" s="102" t="n">
        <v>1.35</v>
      </c>
      <c r="M130" s="102" t="n">
        <v>1.7</v>
      </c>
      <c r="N130" s="102" t="n">
        <v>2.05</v>
      </c>
      <c r="O130" s="102" t="n">
        <v>2.575</v>
      </c>
      <c r="P130" s="102" t="n">
        <v>3.1</v>
      </c>
      <c r="Q130" s="102" t="n">
        <v>3.45</v>
      </c>
      <c r="R130" s="102" t="n">
        <v>3.8</v>
      </c>
      <c r="S130" s="102" t="n">
        <v>3.975</v>
      </c>
      <c r="T130" s="102" t="n">
        <v>4.15</v>
      </c>
      <c r="U130" s="102" t="n">
        <v>4.325</v>
      </c>
      <c r="V130" s="102" t="n">
        <v>4.5</v>
      </c>
      <c r="W130" s="102" t="n">
        <v>4.605</v>
      </c>
      <c r="X130" s="102" t="n">
        <v>4.71</v>
      </c>
      <c r="Y130" s="102" t="n">
        <v>4.815</v>
      </c>
      <c r="Z130" s="102" t="n">
        <v>4.92</v>
      </c>
      <c r="AA130" s="102" t="n">
        <v>5.025</v>
      </c>
      <c r="AB130" s="102" t="n">
        <v>5.06</v>
      </c>
      <c r="AC130" s="102" t="n">
        <v>5.095</v>
      </c>
      <c r="AD130" s="102" t="n">
        <v>5.13</v>
      </c>
      <c r="AE130" s="102" t="n">
        <v>5.165</v>
      </c>
      <c r="AF130" s="102" t="n">
        <v>5.2</v>
      </c>
      <c r="AG130" s="102" t="n">
        <v>5.06</v>
      </c>
      <c r="AH130" s="102" t="n">
        <v>4.92</v>
      </c>
      <c r="AI130" s="102" t="n">
        <v>4.78</v>
      </c>
      <c r="AJ130" s="102" t="n">
        <v>4.64</v>
      </c>
      <c r="AK130" s="102" t="n">
        <v>4.5</v>
      </c>
      <c r="AL130" s="102" t="n">
        <v>3.6</v>
      </c>
      <c r="AM130" s="102" t="n">
        <v>2.7</v>
      </c>
      <c r="AN130" s="102" t="n">
        <v>1.8</v>
      </c>
      <c r="AO130" s="102" t="n">
        <v>0.9</v>
      </c>
      <c r="AP130" s="102" t="n">
        <v>0</v>
      </c>
      <c r="AQ130" s="102" t="n">
        <v>0</v>
      </c>
      <c r="AR130" s="102" t="n">
        <v>0</v>
      </c>
      <c r="AS130" s="102" t="n">
        <v>0</v>
      </c>
      <c r="AT130" s="102" t="n">
        <v>0</v>
      </c>
      <c r="AU130" s="102" t="n">
        <v>0</v>
      </c>
      <c r="AV130" s="102" t="n">
        <v>0</v>
      </c>
      <c r="AW130" s="102" t="n">
        <v>0</v>
      </c>
      <c r="AX130" s="102" t="n">
        <v>0</v>
      </c>
      <c r="AY130" s="102" t="n">
        <v>0</v>
      </c>
      <c r="AZ130" s="102" t="n">
        <v>0</v>
      </c>
      <c r="BA130" s="102" t="n">
        <v>0</v>
      </c>
      <c r="BB130" s="102" t="n">
        <v>0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0.25</v>
      </c>
      <c r="D131" s="102" t="n">
        <v>0.5</v>
      </c>
      <c r="E131" s="102" t="n">
        <v>0.75</v>
      </c>
      <c r="F131" s="102" t="n">
        <v>1</v>
      </c>
      <c r="G131" s="102" t="n">
        <v>1.075</v>
      </c>
      <c r="H131" s="102" t="n">
        <v>1.15</v>
      </c>
      <c r="I131" s="102" t="n">
        <v>1.225</v>
      </c>
      <c r="J131" s="102" t="n">
        <v>1.3</v>
      </c>
      <c r="K131" s="102" t="n">
        <v>1.3</v>
      </c>
      <c r="L131" s="102" t="n">
        <v>1.3</v>
      </c>
      <c r="M131" s="102" t="n">
        <v>1.6</v>
      </c>
      <c r="N131" s="102" t="n">
        <v>1.9</v>
      </c>
      <c r="O131" s="102" t="n">
        <v>2.35</v>
      </c>
      <c r="P131" s="102" t="n">
        <v>2.8</v>
      </c>
      <c r="Q131" s="102" t="n">
        <v>3.1</v>
      </c>
      <c r="R131" s="102" t="n">
        <v>3.4</v>
      </c>
      <c r="S131" s="102" t="n">
        <v>3.55</v>
      </c>
      <c r="T131" s="102" t="n">
        <v>3.7</v>
      </c>
      <c r="U131" s="102" t="n">
        <v>3.85</v>
      </c>
      <c r="V131" s="102" t="n">
        <v>4</v>
      </c>
      <c r="W131" s="102" t="n">
        <v>4.09</v>
      </c>
      <c r="X131" s="102" t="n">
        <v>4.18</v>
      </c>
      <c r="Y131" s="102" t="n">
        <v>4.27</v>
      </c>
      <c r="Z131" s="102" t="n">
        <v>4.36</v>
      </c>
      <c r="AA131" s="102" t="n">
        <v>4.45</v>
      </c>
      <c r="AB131" s="102" t="n">
        <v>4.48</v>
      </c>
      <c r="AC131" s="102" t="n">
        <v>4.51</v>
      </c>
      <c r="AD131" s="102" t="n">
        <v>4.54</v>
      </c>
      <c r="AE131" s="102" t="n">
        <v>4.57</v>
      </c>
      <c r="AF131" s="102" t="n">
        <v>4.6</v>
      </c>
      <c r="AG131" s="102" t="n">
        <v>4.48</v>
      </c>
      <c r="AH131" s="102" t="n">
        <v>4.36</v>
      </c>
      <c r="AI131" s="102" t="n">
        <v>4.24</v>
      </c>
      <c r="AJ131" s="102" t="n">
        <v>4.12</v>
      </c>
      <c r="AK131" s="102" t="n">
        <v>4</v>
      </c>
      <c r="AL131" s="102" t="n">
        <v>3.2</v>
      </c>
      <c r="AM131" s="102" t="n">
        <v>2.4</v>
      </c>
      <c r="AN131" s="102" t="n">
        <v>1.6</v>
      </c>
      <c r="AO131" s="102" t="n">
        <v>0.8</v>
      </c>
      <c r="AP131" s="102" t="n">
        <v>0</v>
      </c>
      <c r="AQ131" s="102" t="n">
        <v>0</v>
      </c>
      <c r="AR131" s="102" t="n">
        <v>0</v>
      </c>
      <c r="AS131" s="102" t="n">
        <v>0</v>
      </c>
      <c r="AT131" s="102" t="n">
        <v>0</v>
      </c>
      <c r="AU131" s="102" t="n">
        <v>0</v>
      </c>
      <c r="AV131" s="102" t="n">
        <v>0</v>
      </c>
      <c r="AW131" s="102" t="n">
        <v>0</v>
      </c>
      <c r="AX131" s="102" t="n">
        <v>0</v>
      </c>
      <c r="AY131" s="102" t="n">
        <v>0</v>
      </c>
      <c r="AZ131" s="102" t="n">
        <v>0</v>
      </c>
      <c r="BA131" s="102" t="n">
        <v>0</v>
      </c>
      <c r="BB131" s="102" t="n">
        <v>0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0.25</v>
      </c>
      <c r="D132" s="102" t="n">
        <v>0.5</v>
      </c>
      <c r="E132" s="102" t="n">
        <v>0.75</v>
      </c>
      <c r="F132" s="102" t="n">
        <v>1</v>
      </c>
      <c r="G132" s="102" t="n">
        <v>1.0625</v>
      </c>
      <c r="H132" s="102" t="n">
        <v>1.125</v>
      </c>
      <c r="I132" s="102" t="n">
        <v>1.1875</v>
      </c>
      <c r="J132" s="102" t="n">
        <v>1.25</v>
      </c>
      <c r="K132" s="102" t="n">
        <v>1.25</v>
      </c>
      <c r="L132" s="102" t="n">
        <v>1.25</v>
      </c>
      <c r="M132" s="102" t="n">
        <v>1.5</v>
      </c>
      <c r="N132" s="102" t="n">
        <v>1.75</v>
      </c>
      <c r="O132" s="102" t="n">
        <v>2.125</v>
      </c>
      <c r="P132" s="102" t="n">
        <v>2.5</v>
      </c>
      <c r="Q132" s="102" t="n">
        <v>2.75</v>
      </c>
      <c r="R132" s="102" t="n">
        <v>3</v>
      </c>
      <c r="S132" s="102" t="n">
        <v>3.125</v>
      </c>
      <c r="T132" s="102" t="n">
        <v>3.25</v>
      </c>
      <c r="U132" s="102" t="n">
        <v>3.375</v>
      </c>
      <c r="V132" s="102" t="n">
        <v>3.5</v>
      </c>
      <c r="W132" s="102" t="n">
        <v>3.575</v>
      </c>
      <c r="X132" s="102" t="n">
        <v>3.65</v>
      </c>
      <c r="Y132" s="102" t="n">
        <v>3.725</v>
      </c>
      <c r="Z132" s="102" t="n">
        <v>3.8</v>
      </c>
      <c r="AA132" s="102" t="n">
        <v>3.875</v>
      </c>
      <c r="AB132" s="102" t="n">
        <v>3.9</v>
      </c>
      <c r="AC132" s="102" t="n">
        <v>3.925</v>
      </c>
      <c r="AD132" s="102" t="n">
        <v>3.95</v>
      </c>
      <c r="AE132" s="102" t="n">
        <v>3.975</v>
      </c>
      <c r="AF132" s="102" t="n">
        <v>4</v>
      </c>
      <c r="AG132" s="102" t="n">
        <v>3.9</v>
      </c>
      <c r="AH132" s="102" t="n">
        <v>3.8</v>
      </c>
      <c r="AI132" s="102" t="n">
        <v>3.7</v>
      </c>
      <c r="AJ132" s="102" t="n">
        <v>3.6</v>
      </c>
      <c r="AK132" s="102" t="n">
        <v>3.5</v>
      </c>
      <c r="AL132" s="102" t="n">
        <v>2.8</v>
      </c>
      <c r="AM132" s="102" t="n">
        <v>2.1</v>
      </c>
      <c r="AN132" s="102" t="n">
        <v>1.4</v>
      </c>
      <c r="AO132" s="102" t="n">
        <v>0.7</v>
      </c>
      <c r="AP132" s="102" t="n">
        <v>0</v>
      </c>
      <c r="AQ132" s="102" t="n">
        <v>0</v>
      </c>
      <c r="AR132" s="102" t="n">
        <v>0</v>
      </c>
      <c r="AS132" s="102" t="n">
        <v>0</v>
      </c>
      <c r="AT132" s="102" t="n">
        <v>0</v>
      </c>
      <c r="AU132" s="102" t="n">
        <v>0</v>
      </c>
      <c r="AV132" s="102" t="n">
        <v>0</v>
      </c>
      <c r="AW132" s="102" t="n">
        <v>0</v>
      </c>
      <c r="AX132" s="102" t="n">
        <v>0</v>
      </c>
      <c r="AY132" s="102" t="n">
        <v>0</v>
      </c>
      <c r="AZ132" s="102" t="n">
        <v>0</v>
      </c>
      <c r="BA132" s="102" t="n">
        <v>0</v>
      </c>
      <c r="BB132" s="102" t="n">
        <v>0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0.25</v>
      </c>
      <c r="D133" s="102" t="n">
        <v>0.5</v>
      </c>
      <c r="E133" s="102" t="n">
        <v>0.75</v>
      </c>
      <c r="F133" s="102" t="n">
        <v>1</v>
      </c>
      <c r="G133" s="102" t="n">
        <v>1.05</v>
      </c>
      <c r="H133" s="102" t="n">
        <v>1.1</v>
      </c>
      <c r="I133" s="102" t="n">
        <v>1.15</v>
      </c>
      <c r="J133" s="102" t="n">
        <v>1.2</v>
      </c>
      <c r="K133" s="102" t="n">
        <v>1.2</v>
      </c>
      <c r="L133" s="102" t="n">
        <v>1.2</v>
      </c>
      <c r="M133" s="102" t="n">
        <v>1.4</v>
      </c>
      <c r="N133" s="102" t="n">
        <v>1.6</v>
      </c>
      <c r="O133" s="102" t="n">
        <v>1.9</v>
      </c>
      <c r="P133" s="102" t="n">
        <v>2.2</v>
      </c>
      <c r="Q133" s="102" t="n">
        <v>2.4</v>
      </c>
      <c r="R133" s="102" t="n">
        <v>2.6</v>
      </c>
      <c r="S133" s="102" t="n">
        <v>2.7</v>
      </c>
      <c r="T133" s="102" t="n">
        <v>2.8</v>
      </c>
      <c r="U133" s="102" t="n">
        <v>2.9</v>
      </c>
      <c r="V133" s="102" t="n">
        <v>3</v>
      </c>
      <c r="W133" s="102" t="n">
        <v>3.06</v>
      </c>
      <c r="X133" s="102" t="n">
        <v>3.12</v>
      </c>
      <c r="Y133" s="102" t="n">
        <v>3.18</v>
      </c>
      <c r="Z133" s="102" t="n">
        <v>3.24</v>
      </c>
      <c r="AA133" s="102" t="n">
        <v>3.3</v>
      </c>
      <c r="AB133" s="102" t="n">
        <v>3.32</v>
      </c>
      <c r="AC133" s="102" t="n">
        <v>3.34</v>
      </c>
      <c r="AD133" s="102" t="n">
        <v>3.36</v>
      </c>
      <c r="AE133" s="102" t="n">
        <v>3.38</v>
      </c>
      <c r="AF133" s="102" t="n">
        <v>3.4</v>
      </c>
      <c r="AG133" s="102" t="n">
        <v>3.32</v>
      </c>
      <c r="AH133" s="102" t="n">
        <v>3.24</v>
      </c>
      <c r="AI133" s="102" t="n">
        <v>3.16</v>
      </c>
      <c r="AJ133" s="102" t="n">
        <v>3.08</v>
      </c>
      <c r="AK133" s="102" t="n">
        <v>3</v>
      </c>
      <c r="AL133" s="102" t="n">
        <v>2.4</v>
      </c>
      <c r="AM133" s="102" t="n">
        <v>1.8</v>
      </c>
      <c r="AN133" s="102" t="n">
        <v>1.2</v>
      </c>
      <c r="AO133" s="102" t="n">
        <v>0.6</v>
      </c>
      <c r="AP133" s="102" t="n">
        <v>0</v>
      </c>
      <c r="AQ133" s="102" t="n">
        <v>0</v>
      </c>
      <c r="AR133" s="102" t="n">
        <v>0</v>
      </c>
      <c r="AS133" s="102" t="n">
        <v>0</v>
      </c>
      <c r="AT133" s="102" t="n">
        <v>0</v>
      </c>
      <c r="AU133" s="102" t="n">
        <v>0</v>
      </c>
      <c r="AV133" s="102" t="n">
        <v>0</v>
      </c>
      <c r="AW133" s="102" t="n">
        <v>0</v>
      </c>
      <c r="AX133" s="102" t="n">
        <v>0</v>
      </c>
      <c r="AY133" s="102" t="n">
        <v>0</v>
      </c>
      <c r="AZ133" s="102" t="n">
        <v>0</v>
      </c>
      <c r="BA133" s="102" t="n">
        <v>0</v>
      </c>
      <c r="BB133" s="102" t="n">
        <v>0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0.25</v>
      </c>
      <c r="D134" s="102" t="n">
        <v>0.5</v>
      </c>
      <c r="E134" s="102" t="n">
        <v>0.75</v>
      </c>
      <c r="F134" s="102" t="n">
        <v>1</v>
      </c>
      <c r="G134" s="102" t="n">
        <v>1.0375</v>
      </c>
      <c r="H134" s="102" t="n">
        <v>1.075</v>
      </c>
      <c r="I134" s="102" t="n">
        <v>1.1125</v>
      </c>
      <c r="J134" s="102" t="n">
        <v>1.15</v>
      </c>
      <c r="K134" s="102" t="n">
        <v>1.15</v>
      </c>
      <c r="L134" s="102" t="n">
        <v>1.15</v>
      </c>
      <c r="M134" s="102" t="n">
        <v>1.3</v>
      </c>
      <c r="N134" s="102" t="n">
        <v>1.45</v>
      </c>
      <c r="O134" s="102" t="n">
        <v>1.675</v>
      </c>
      <c r="P134" s="102" t="n">
        <v>1.9</v>
      </c>
      <c r="Q134" s="102" t="n">
        <v>2.05</v>
      </c>
      <c r="R134" s="102" t="n">
        <v>2.2</v>
      </c>
      <c r="S134" s="102" t="n">
        <v>2.275</v>
      </c>
      <c r="T134" s="102" t="n">
        <v>2.35</v>
      </c>
      <c r="U134" s="102" t="n">
        <v>2.425</v>
      </c>
      <c r="V134" s="102" t="n">
        <v>2.5</v>
      </c>
      <c r="W134" s="102" t="n">
        <v>2.545</v>
      </c>
      <c r="X134" s="102" t="n">
        <v>2.59</v>
      </c>
      <c r="Y134" s="102" t="n">
        <v>2.635</v>
      </c>
      <c r="Z134" s="102" t="n">
        <v>2.68</v>
      </c>
      <c r="AA134" s="102" t="n">
        <v>2.725</v>
      </c>
      <c r="AB134" s="102" t="n">
        <v>2.74</v>
      </c>
      <c r="AC134" s="102" t="n">
        <v>2.755</v>
      </c>
      <c r="AD134" s="102" t="n">
        <v>2.77</v>
      </c>
      <c r="AE134" s="102" t="n">
        <v>2.785</v>
      </c>
      <c r="AF134" s="102" t="n">
        <v>2.8</v>
      </c>
      <c r="AG134" s="102" t="n">
        <v>2.74</v>
      </c>
      <c r="AH134" s="102" t="n">
        <v>2.68</v>
      </c>
      <c r="AI134" s="102" t="n">
        <v>2.62</v>
      </c>
      <c r="AJ134" s="102" t="n">
        <v>2.56</v>
      </c>
      <c r="AK134" s="102" t="n">
        <v>2.5</v>
      </c>
      <c r="AL134" s="102" t="n">
        <v>2</v>
      </c>
      <c r="AM134" s="102" t="n">
        <v>1.5</v>
      </c>
      <c r="AN134" s="102" t="n">
        <v>1</v>
      </c>
      <c r="AO134" s="102" t="n">
        <v>0.5</v>
      </c>
      <c r="AP134" s="102" t="n">
        <v>0</v>
      </c>
      <c r="AQ134" s="102" t="n">
        <v>0</v>
      </c>
      <c r="AR134" s="102" t="n">
        <v>0</v>
      </c>
      <c r="AS134" s="102" t="n">
        <v>0</v>
      </c>
      <c r="AT134" s="102" t="n">
        <v>0</v>
      </c>
      <c r="AU134" s="102" t="n">
        <v>0</v>
      </c>
      <c r="AV134" s="102" t="n">
        <v>0</v>
      </c>
      <c r="AW134" s="102" t="n">
        <v>0</v>
      </c>
      <c r="AX134" s="102" t="n">
        <v>0</v>
      </c>
      <c r="AY134" s="102" t="n">
        <v>0</v>
      </c>
      <c r="AZ134" s="102" t="n">
        <v>0</v>
      </c>
      <c r="BA134" s="102" t="n">
        <v>0</v>
      </c>
      <c r="BB134" s="102" t="n">
        <v>0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0.25</v>
      </c>
      <c r="D135" s="102" t="n">
        <v>0.5</v>
      </c>
      <c r="E135" s="102" t="n">
        <v>0.75</v>
      </c>
      <c r="F135" s="102" t="n">
        <v>1</v>
      </c>
      <c r="G135" s="102" t="n">
        <v>1.025</v>
      </c>
      <c r="H135" s="102" t="n">
        <v>1.05</v>
      </c>
      <c r="I135" s="102" t="n">
        <v>1.075</v>
      </c>
      <c r="J135" s="102" t="n">
        <v>1.1</v>
      </c>
      <c r="K135" s="102" t="n">
        <v>1.1</v>
      </c>
      <c r="L135" s="102" t="n">
        <v>1.1</v>
      </c>
      <c r="M135" s="102" t="n">
        <v>1.2</v>
      </c>
      <c r="N135" s="102" t="n">
        <v>1.3</v>
      </c>
      <c r="O135" s="102" t="n">
        <v>1.45</v>
      </c>
      <c r="P135" s="102" t="n">
        <v>1.6</v>
      </c>
      <c r="Q135" s="102" t="n">
        <v>1.7</v>
      </c>
      <c r="R135" s="102" t="n">
        <v>1.8</v>
      </c>
      <c r="S135" s="102" t="n">
        <v>1.85</v>
      </c>
      <c r="T135" s="102" t="n">
        <v>1.9</v>
      </c>
      <c r="U135" s="102" t="n">
        <v>1.95</v>
      </c>
      <c r="V135" s="102" t="n">
        <v>2</v>
      </c>
      <c r="W135" s="102" t="n">
        <v>2.03</v>
      </c>
      <c r="X135" s="102" t="n">
        <v>2.06</v>
      </c>
      <c r="Y135" s="102" t="n">
        <v>2.09</v>
      </c>
      <c r="Z135" s="102" t="n">
        <v>2.12</v>
      </c>
      <c r="AA135" s="102" t="n">
        <v>2.15</v>
      </c>
      <c r="AB135" s="102" t="n">
        <v>2.16</v>
      </c>
      <c r="AC135" s="102" t="n">
        <v>2.17</v>
      </c>
      <c r="AD135" s="102" t="n">
        <v>2.18</v>
      </c>
      <c r="AE135" s="102" t="n">
        <v>2.19</v>
      </c>
      <c r="AF135" s="102" t="n">
        <v>2.2</v>
      </c>
      <c r="AG135" s="102" t="n">
        <v>2.16</v>
      </c>
      <c r="AH135" s="102" t="n">
        <v>2.12</v>
      </c>
      <c r="AI135" s="102" t="n">
        <v>2.08</v>
      </c>
      <c r="AJ135" s="102" t="n">
        <v>2.04</v>
      </c>
      <c r="AK135" s="102" t="n">
        <v>2</v>
      </c>
      <c r="AL135" s="102" t="n">
        <v>1.6</v>
      </c>
      <c r="AM135" s="102" t="n">
        <v>1.2</v>
      </c>
      <c r="AN135" s="102" t="n">
        <v>0.8</v>
      </c>
      <c r="AO135" s="102" t="n">
        <v>0.4</v>
      </c>
      <c r="AP135" s="102" t="n">
        <v>0</v>
      </c>
      <c r="AQ135" s="102" t="n">
        <v>0</v>
      </c>
      <c r="AR135" s="102" t="n">
        <v>0</v>
      </c>
      <c r="AS135" s="102" t="n">
        <v>0</v>
      </c>
      <c r="AT135" s="102" t="n">
        <v>0</v>
      </c>
      <c r="AU135" s="102" t="n">
        <v>0</v>
      </c>
      <c r="AV135" s="102" t="n">
        <v>0</v>
      </c>
      <c r="AW135" s="102" t="n">
        <v>0</v>
      </c>
      <c r="AX135" s="102" t="n">
        <v>0</v>
      </c>
      <c r="AY135" s="102" t="n">
        <v>0</v>
      </c>
      <c r="AZ135" s="102" t="n">
        <v>0</v>
      </c>
      <c r="BA135" s="102" t="n">
        <v>0</v>
      </c>
      <c r="BB135" s="102" t="n">
        <v>0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0.25</v>
      </c>
      <c r="D136" s="102" t="n">
        <v>0.5</v>
      </c>
      <c r="E136" s="102" t="n">
        <v>0.75</v>
      </c>
      <c r="F136" s="102" t="n">
        <v>1</v>
      </c>
      <c r="G136" s="102" t="n">
        <v>1.0125</v>
      </c>
      <c r="H136" s="102" t="n">
        <v>1.025</v>
      </c>
      <c r="I136" s="102" t="n">
        <v>1.0375</v>
      </c>
      <c r="J136" s="102" t="n">
        <v>1.05</v>
      </c>
      <c r="K136" s="102" t="n">
        <v>1.05</v>
      </c>
      <c r="L136" s="102" t="n">
        <v>1.05</v>
      </c>
      <c r="M136" s="102" t="n">
        <v>1.1</v>
      </c>
      <c r="N136" s="102" t="n">
        <v>1.15</v>
      </c>
      <c r="O136" s="102" t="n">
        <v>1.225</v>
      </c>
      <c r="P136" s="102" t="n">
        <v>1.3</v>
      </c>
      <c r="Q136" s="102" t="n">
        <v>1.35</v>
      </c>
      <c r="R136" s="102" t="n">
        <v>1.4</v>
      </c>
      <c r="S136" s="102" t="n">
        <v>1.425</v>
      </c>
      <c r="T136" s="102" t="n">
        <v>1.45</v>
      </c>
      <c r="U136" s="102" t="n">
        <v>1.475</v>
      </c>
      <c r="V136" s="102" t="n">
        <v>1.5</v>
      </c>
      <c r="W136" s="102" t="n">
        <v>1.515</v>
      </c>
      <c r="X136" s="102" t="n">
        <v>1.53</v>
      </c>
      <c r="Y136" s="102" t="n">
        <v>1.545</v>
      </c>
      <c r="Z136" s="102" t="n">
        <v>1.56</v>
      </c>
      <c r="AA136" s="102" t="n">
        <v>1.575</v>
      </c>
      <c r="AB136" s="102" t="n">
        <v>1.58</v>
      </c>
      <c r="AC136" s="102" t="n">
        <v>1.585</v>
      </c>
      <c r="AD136" s="102" t="n">
        <v>1.59</v>
      </c>
      <c r="AE136" s="102" t="n">
        <v>1.595</v>
      </c>
      <c r="AF136" s="102" t="n">
        <v>1.6</v>
      </c>
      <c r="AG136" s="102" t="n">
        <v>1.58</v>
      </c>
      <c r="AH136" s="102" t="n">
        <v>1.56</v>
      </c>
      <c r="AI136" s="102" t="n">
        <v>1.54</v>
      </c>
      <c r="AJ136" s="102" t="n">
        <v>1.52</v>
      </c>
      <c r="AK136" s="102" t="n">
        <v>1.5</v>
      </c>
      <c r="AL136" s="102" t="n">
        <v>1.2</v>
      </c>
      <c r="AM136" s="102" t="n">
        <v>0.9</v>
      </c>
      <c r="AN136" s="102" t="n">
        <v>0.6</v>
      </c>
      <c r="AO136" s="102" t="n">
        <v>0.3</v>
      </c>
      <c r="AP136" s="102" t="n">
        <v>0</v>
      </c>
      <c r="AQ136" s="102" t="n">
        <v>0</v>
      </c>
      <c r="AR136" s="102" t="n">
        <v>0</v>
      </c>
      <c r="AS136" s="102" t="n">
        <v>0</v>
      </c>
      <c r="AT136" s="102" t="n">
        <v>0</v>
      </c>
      <c r="AU136" s="102" t="n">
        <v>0</v>
      </c>
      <c r="AV136" s="102" t="n">
        <v>0</v>
      </c>
      <c r="AW136" s="102" t="n">
        <v>0</v>
      </c>
      <c r="AX136" s="102" t="n">
        <v>0</v>
      </c>
      <c r="AY136" s="102" t="n">
        <v>0</v>
      </c>
      <c r="AZ136" s="102" t="n">
        <v>0</v>
      </c>
      <c r="BA136" s="102" t="n">
        <v>0</v>
      </c>
      <c r="BB136" s="102" t="n">
        <v>0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0.25</v>
      </c>
      <c r="D137" s="102" t="n">
        <v>0.5</v>
      </c>
      <c r="E137" s="102" t="n">
        <v>0.75</v>
      </c>
      <c r="F137" s="102" t="n">
        <v>1</v>
      </c>
      <c r="G137" s="102" t="n">
        <v>1</v>
      </c>
      <c r="H137" s="102" t="n">
        <v>1</v>
      </c>
      <c r="I137" s="102" t="n">
        <v>1</v>
      </c>
      <c r="J137" s="102" t="n">
        <v>1</v>
      </c>
      <c r="K137" s="102" t="n">
        <v>1</v>
      </c>
      <c r="L137" s="102" t="n">
        <v>1</v>
      </c>
      <c r="M137" s="102" t="n">
        <v>1</v>
      </c>
      <c r="N137" s="102" t="n">
        <v>1</v>
      </c>
      <c r="O137" s="102" t="n">
        <v>1</v>
      </c>
      <c r="P137" s="102" t="n">
        <v>1</v>
      </c>
      <c r="Q137" s="102" t="n">
        <v>1</v>
      </c>
      <c r="R137" s="102" t="n">
        <v>1</v>
      </c>
      <c r="S137" s="102" t="n">
        <v>1</v>
      </c>
      <c r="T137" s="102" t="n">
        <v>1</v>
      </c>
      <c r="U137" s="102" t="n">
        <v>1</v>
      </c>
      <c r="V137" s="102" t="n">
        <v>1</v>
      </c>
      <c r="W137" s="102" t="n">
        <v>1</v>
      </c>
      <c r="X137" s="102" t="n">
        <v>1</v>
      </c>
      <c r="Y137" s="102" t="n">
        <v>1</v>
      </c>
      <c r="Z137" s="102" t="n">
        <v>1</v>
      </c>
      <c r="AA137" s="102" t="n">
        <v>1</v>
      </c>
      <c r="AB137" s="102" t="n">
        <v>1</v>
      </c>
      <c r="AC137" s="102" t="n">
        <v>1</v>
      </c>
      <c r="AD137" s="102" t="n">
        <v>1</v>
      </c>
      <c r="AE137" s="102" t="n">
        <v>1</v>
      </c>
      <c r="AF137" s="102" t="n">
        <v>1</v>
      </c>
      <c r="AG137" s="102" t="n">
        <v>1</v>
      </c>
      <c r="AH137" s="102" t="n">
        <v>1</v>
      </c>
      <c r="AI137" s="102" t="n">
        <v>1</v>
      </c>
      <c r="AJ137" s="102" t="n">
        <v>1</v>
      </c>
      <c r="AK137" s="102" t="n">
        <v>1</v>
      </c>
      <c r="AL137" s="102" t="n">
        <v>0.8</v>
      </c>
      <c r="AM137" s="102" t="n">
        <v>0.6</v>
      </c>
      <c r="AN137" s="102" t="n">
        <v>0.4</v>
      </c>
      <c r="AO137" s="102" t="n">
        <v>0.2</v>
      </c>
      <c r="AP137" s="102" t="n">
        <v>0</v>
      </c>
      <c r="AQ137" s="102" t="n">
        <v>0</v>
      </c>
      <c r="AR137" s="102" t="n">
        <v>0</v>
      </c>
      <c r="AS137" s="102" t="n">
        <v>0</v>
      </c>
      <c r="AT137" s="102" t="n">
        <v>0</v>
      </c>
      <c r="AU137" s="102" t="n">
        <v>0</v>
      </c>
      <c r="AV137" s="102" t="n">
        <v>0</v>
      </c>
      <c r="AW137" s="102" t="n">
        <v>0</v>
      </c>
      <c r="AX137" s="102" t="n">
        <v>0</v>
      </c>
      <c r="AY137" s="102" t="n">
        <v>0</v>
      </c>
      <c r="AZ137" s="102" t="n">
        <v>0</v>
      </c>
      <c r="BA137" s="102" t="n">
        <v>0</v>
      </c>
      <c r="BB137" s="102" t="n">
        <v>0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0.25</v>
      </c>
      <c r="D138" s="102" t="n">
        <v>0.5</v>
      </c>
      <c r="E138" s="102" t="n">
        <v>0.75</v>
      </c>
      <c r="F138" s="102" t="n">
        <v>1</v>
      </c>
      <c r="G138" s="102" t="n">
        <v>1</v>
      </c>
      <c r="H138" s="102" t="n">
        <v>1</v>
      </c>
      <c r="I138" s="102" t="n">
        <v>1</v>
      </c>
      <c r="J138" s="102" t="n">
        <v>1</v>
      </c>
      <c r="K138" s="102" t="n">
        <v>1</v>
      </c>
      <c r="L138" s="102" t="n">
        <v>1</v>
      </c>
      <c r="M138" s="102" t="n">
        <v>1</v>
      </c>
      <c r="N138" s="102" t="n">
        <v>1</v>
      </c>
      <c r="O138" s="102" t="n">
        <v>1</v>
      </c>
      <c r="P138" s="102" t="n">
        <v>1</v>
      </c>
      <c r="Q138" s="102" t="n">
        <v>1</v>
      </c>
      <c r="R138" s="102" t="n">
        <v>1</v>
      </c>
      <c r="S138" s="102" t="n">
        <v>1</v>
      </c>
      <c r="T138" s="102" t="n">
        <v>1</v>
      </c>
      <c r="U138" s="102" t="n">
        <v>1</v>
      </c>
      <c r="V138" s="102" t="n">
        <v>1</v>
      </c>
      <c r="W138" s="102" t="n">
        <v>1</v>
      </c>
      <c r="X138" s="102" t="n">
        <v>1</v>
      </c>
      <c r="Y138" s="102" t="n">
        <v>1</v>
      </c>
      <c r="Z138" s="102" t="n">
        <v>1</v>
      </c>
      <c r="AA138" s="102" t="n">
        <v>1</v>
      </c>
      <c r="AB138" s="102" t="n">
        <v>1</v>
      </c>
      <c r="AC138" s="102" t="n">
        <v>1</v>
      </c>
      <c r="AD138" s="102" t="n">
        <v>1</v>
      </c>
      <c r="AE138" s="102" t="n">
        <v>1</v>
      </c>
      <c r="AF138" s="102" t="n">
        <v>1</v>
      </c>
      <c r="AG138" s="102" t="n">
        <v>1</v>
      </c>
      <c r="AH138" s="102" t="n">
        <v>1</v>
      </c>
      <c r="AI138" s="102" t="n">
        <v>1</v>
      </c>
      <c r="AJ138" s="102" t="n">
        <v>1</v>
      </c>
      <c r="AK138" s="102" t="n">
        <v>1</v>
      </c>
      <c r="AL138" s="102" t="n">
        <v>0.8</v>
      </c>
      <c r="AM138" s="102" t="n">
        <v>0.6</v>
      </c>
      <c r="AN138" s="102" t="n">
        <v>0.4</v>
      </c>
      <c r="AO138" s="102" t="n">
        <v>0.2</v>
      </c>
      <c r="AP138" s="102" t="n">
        <v>0</v>
      </c>
      <c r="AQ138" s="102" t="n">
        <v>0</v>
      </c>
      <c r="AR138" s="102" t="n">
        <v>0</v>
      </c>
      <c r="AS138" s="102" t="n">
        <v>0</v>
      </c>
      <c r="AT138" s="102" t="n">
        <v>0</v>
      </c>
      <c r="AU138" s="102" t="n">
        <v>0</v>
      </c>
      <c r="AV138" s="102" t="n">
        <v>0</v>
      </c>
      <c r="AW138" s="102" t="n">
        <v>0</v>
      </c>
      <c r="AX138" s="102" t="n">
        <v>0</v>
      </c>
      <c r="AY138" s="102" t="n">
        <v>0</v>
      </c>
      <c r="AZ138" s="102" t="n">
        <v>0</v>
      </c>
      <c r="BA138" s="102" t="n">
        <v>0</v>
      </c>
      <c r="BB138" s="102" t="n">
        <v>0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0.25</v>
      </c>
      <c r="D139" s="102" t="n">
        <v>0.5</v>
      </c>
      <c r="E139" s="102" t="n">
        <v>0.75</v>
      </c>
      <c r="F139" s="102" t="n">
        <v>1</v>
      </c>
      <c r="G139" s="102" t="n">
        <v>1</v>
      </c>
      <c r="H139" s="102" t="n">
        <v>1</v>
      </c>
      <c r="I139" s="102" t="n">
        <v>1</v>
      </c>
      <c r="J139" s="102" t="n">
        <v>1</v>
      </c>
      <c r="K139" s="102" t="n">
        <v>1</v>
      </c>
      <c r="L139" s="102" t="n">
        <v>1</v>
      </c>
      <c r="M139" s="102" t="n">
        <v>1</v>
      </c>
      <c r="N139" s="102" t="n">
        <v>1</v>
      </c>
      <c r="O139" s="102" t="n">
        <v>1</v>
      </c>
      <c r="P139" s="102" t="n">
        <v>1</v>
      </c>
      <c r="Q139" s="102" t="n">
        <v>1</v>
      </c>
      <c r="R139" s="102" t="n">
        <v>1</v>
      </c>
      <c r="S139" s="102" t="n">
        <v>1</v>
      </c>
      <c r="T139" s="102" t="n">
        <v>1</v>
      </c>
      <c r="U139" s="102" t="n">
        <v>1</v>
      </c>
      <c r="V139" s="102" t="n">
        <v>1</v>
      </c>
      <c r="W139" s="102" t="n">
        <v>1</v>
      </c>
      <c r="X139" s="102" t="n">
        <v>1</v>
      </c>
      <c r="Y139" s="102" t="n">
        <v>1</v>
      </c>
      <c r="Z139" s="102" t="n">
        <v>1</v>
      </c>
      <c r="AA139" s="102" t="n">
        <v>1</v>
      </c>
      <c r="AB139" s="102" t="n">
        <v>1</v>
      </c>
      <c r="AC139" s="102" t="n">
        <v>1</v>
      </c>
      <c r="AD139" s="102" t="n">
        <v>1</v>
      </c>
      <c r="AE139" s="102" t="n">
        <v>1</v>
      </c>
      <c r="AF139" s="102" t="n">
        <v>1</v>
      </c>
      <c r="AG139" s="102" t="n">
        <v>1</v>
      </c>
      <c r="AH139" s="102" t="n">
        <v>1</v>
      </c>
      <c r="AI139" s="102" t="n">
        <v>1</v>
      </c>
      <c r="AJ139" s="102" t="n">
        <v>1</v>
      </c>
      <c r="AK139" s="102" t="n">
        <v>1</v>
      </c>
      <c r="AL139" s="102" t="n">
        <v>0.8</v>
      </c>
      <c r="AM139" s="102" t="n">
        <v>0.6</v>
      </c>
      <c r="AN139" s="102" t="n">
        <v>0.4</v>
      </c>
      <c r="AO139" s="102" t="n">
        <v>0.2</v>
      </c>
      <c r="AP139" s="102" t="n">
        <v>0</v>
      </c>
      <c r="AQ139" s="102" t="n">
        <v>0</v>
      </c>
      <c r="AR139" s="102" t="n">
        <v>0</v>
      </c>
      <c r="AS139" s="102" t="n">
        <v>0</v>
      </c>
      <c r="AT139" s="102" t="n">
        <v>0</v>
      </c>
      <c r="AU139" s="102" t="n">
        <v>0</v>
      </c>
      <c r="AV139" s="102" t="n">
        <v>0</v>
      </c>
      <c r="AW139" s="102" t="n">
        <v>0</v>
      </c>
      <c r="AX139" s="102" t="n">
        <v>0</v>
      </c>
      <c r="AY139" s="102" t="n">
        <v>0</v>
      </c>
      <c r="AZ139" s="102" t="n">
        <v>0</v>
      </c>
      <c r="BA139" s="102" t="n">
        <v>0</v>
      </c>
      <c r="BB139" s="102" t="n">
        <v>0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0.25</v>
      </c>
      <c r="D140" s="102" t="n">
        <v>0.5</v>
      </c>
      <c r="E140" s="102" t="n">
        <v>0.75</v>
      </c>
      <c r="F140" s="102" t="n">
        <v>1</v>
      </c>
      <c r="G140" s="102" t="n">
        <v>1</v>
      </c>
      <c r="H140" s="102" t="n">
        <v>1</v>
      </c>
      <c r="I140" s="102" t="n">
        <v>1</v>
      </c>
      <c r="J140" s="102" t="n">
        <v>1</v>
      </c>
      <c r="K140" s="102" t="n">
        <v>1</v>
      </c>
      <c r="L140" s="102" t="n">
        <v>1</v>
      </c>
      <c r="M140" s="102" t="n">
        <v>1</v>
      </c>
      <c r="N140" s="102" t="n">
        <v>1</v>
      </c>
      <c r="O140" s="102" t="n">
        <v>1</v>
      </c>
      <c r="P140" s="102" t="n">
        <v>1</v>
      </c>
      <c r="Q140" s="102" t="n">
        <v>1</v>
      </c>
      <c r="R140" s="102" t="n">
        <v>1</v>
      </c>
      <c r="S140" s="102" t="n">
        <v>1</v>
      </c>
      <c r="T140" s="102" t="n">
        <v>1</v>
      </c>
      <c r="U140" s="102" t="n">
        <v>1</v>
      </c>
      <c r="V140" s="102" t="n">
        <v>1</v>
      </c>
      <c r="W140" s="102" t="n">
        <v>1</v>
      </c>
      <c r="X140" s="102" t="n">
        <v>1</v>
      </c>
      <c r="Y140" s="102" t="n">
        <v>1</v>
      </c>
      <c r="Z140" s="102" t="n">
        <v>1</v>
      </c>
      <c r="AA140" s="102" t="n">
        <v>1</v>
      </c>
      <c r="AB140" s="102" t="n">
        <v>1</v>
      </c>
      <c r="AC140" s="102" t="n">
        <v>1</v>
      </c>
      <c r="AD140" s="102" t="n">
        <v>1</v>
      </c>
      <c r="AE140" s="102" t="n">
        <v>1</v>
      </c>
      <c r="AF140" s="102" t="n">
        <v>1</v>
      </c>
      <c r="AG140" s="102" t="n">
        <v>1</v>
      </c>
      <c r="AH140" s="102" t="n">
        <v>1</v>
      </c>
      <c r="AI140" s="102" t="n">
        <v>1</v>
      </c>
      <c r="AJ140" s="102" t="n">
        <v>1</v>
      </c>
      <c r="AK140" s="102" t="n">
        <v>1</v>
      </c>
      <c r="AL140" s="102" t="n">
        <v>0.8</v>
      </c>
      <c r="AM140" s="102" t="n">
        <v>0.6</v>
      </c>
      <c r="AN140" s="102" t="n">
        <v>0.4</v>
      </c>
      <c r="AO140" s="102" t="n">
        <v>0.2</v>
      </c>
      <c r="AP140" s="102" t="n">
        <v>0</v>
      </c>
      <c r="AQ140" s="102" t="n">
        <v>0</v>
      </c>
      <c r="AR140" s="102" t="n">
        <v>0</v>
      </c>
      <c r="AS140" s="102" t="n">
        <v>0</v>
      </c>
      <c r="AT140" s="102" t="n">
        <v>0</v>
      </c>
      <c r="AU140" s="102" t="n">
        <v>0</v>
      </c>
      <c r="AV140" s="102" t="n">
        <v>0</v>
      </c>
      <c r="AW140" s="102" t="n">
        <v>0</v>
      </c>
      <c r="AX140" s="102" t="n">
        <v>0</v>
      </c>
      <c r="AY140" s="102" t="n">
        <v>0</v>
      </c>
      <c r="AZ140" s="102" t="n">
        <v>0</v>
      </c>
      <c r="BA140" s="102" t="n">
        <v>0</v>
      </c>
      <c r="BB140" s="102" t="n">
        <v>0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0.25</v>
      </c>
      <c r="D141" s="102" t="n">
        <v>0.5</v>
      </c>
      <c r="E141" s="102" t="n">
        <v>0.75</v>
      </c>
      <c r="F141" s="102" t="n">
        <v>1</v>
      </c>
      <c r="G141" s="102" t="n">
        <v>1</v>
      </c>
      <c r="H141" s="102" t="n">
        <v>1</v>
      </c>
      <c r="I141" s="102" t="n">
        <v>1</v>
      </c>
      <c r="J141" s="102" t="n">
        <v>1</v>
      </c>
      <c r="K141" s="102" t="n">
        <v>1</v>
      </c>
      <c r="L141" s="102" t="n">
        <v>1</v>
      </c>
      <c r="M141" s="102" t="n">
        <v>1</v>
      </c>
      <c r="N141" s="102" t="n">
        <v>1</v>
      </c>
      <c r="O141" s="102" t="n">
        <v>1</v>
      </c>
      <c r="P141" s="102" t="n">
        <v>1</v>
      </c>
      <c r="Q141" s="102" t="n">
        <v>1</v>
      </c>
      <c r="R141" s="102" t="n">
        <v>1</v>
      </c>
      <c r="S141" s="102" t="n">
        <v>1</v>
      </c>
      <c r="T141" s="102" t="n">
        <v>1</v>
      </c>
      <c r="U141" s="102" t="n">
        <v>1</v>
      </c>
      <c r="V141" s="102" t="n">
        <v>1</v>
      </c>
      <c r="W141" s="102" t="n">
        <v>1</v>
      </c>
      <c r="X141" s="102" t="n">
        <v>1</v>
      </c>
      <c r="Y141" s="102" t="n">
        <v>1</v>
      </c>
      <c r="Z141" s="102" t="n">
        <v>1</v>
      </c>
      <c r="AA141" s="102" t="n">
        <v>1</v>
      </c>
      <c r="AB141" s="102" t="n">
        <v>1</v>
      </c>
      <c r="AC141" s="102" t="n">
        <v>1</v>
      </c>
      <c r="AD141" s="102" t="n">
        <v>1</v>
      </c>
      <c r="AE141" s="102" t="n">
        <v>1</v>
      </c>
      <c r="AF141" s="102" t="n">
        <v>1</v>
      </c>
      <c r="AG141" s="102" t="n">
        <v>1</v>
      </c>
      <c r="AH141" s="102" t="n">
        <v>1</v>
      </c>
      <c r="AI141" s="102" t="n">
        <v>1</v>
      </c>
      <c r="AJ141" s="102" t="n">
        <v>1</v>
      </c>
      <c r="AK141" s="102" t="n">
        <v>1</v>
      </c>
      <c r="AL141" s="102" t="n">
        <v>0.8</v>
      </c>
      <c r="AM141" s="102" t="n">
        <v>0.6</v>
      </c>
      <c r="AN141" s="102" t="n">
        <v>0.4</v>
      </c>
      <c r="AO141" s="102" t="n">
        <v>0.2</v>
      </c>
      <c r="AP141" s="102" t="n">
        <v>0</v>
      </c>
      <c r="AQ141" s="102" t="n">
        <v>0</v>
      </c>
      <c r="AR141" s="102" t="n">
        <v>0</v>
      </c>
      <c r="AS141" s="102" t="n">
        <v>0</v>
      </c>
      <c r="AT141" s="102" t="n">
        <v>0</v>
      </c>
      <c r="AU141" s="102" t="n">
        <v>0</v>
      </c>
      <c r="AV141" s="102" t="n">
        <v>0</v>
      </c>
      <c r="AW141" s="102" t="n">
        <v>0</v>
      </c>
      <c r="AX141" s="102" t="n">
        <v>0</v>
      </c>
      <c r="AY141" s="102" t="n">
        <v>0</v>
      </c>
      <c r="AZ141" s="102" t="n">
        <v>0</v>
      </c>
      <c r="BA141" s="102" t="n">
        <v>0</v>
      </c>
      <c r="BB141" s="102" t="n">
        <v>0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0.25</v>
      </c>
      <c r="D142" s="102" t="n">
        <v>0.5</v>
      </c>
      <c r="E142" s="102" t="n">
        <v>0.75</v>
      </c>
      <c r="F142" s="102" t="n">
        <v>1</v>
      </c>
      <c r="G142" s="102" t="n">
        <v>1</v>
      </c>
      <c r="H142" s="102" t="n">
        <v>1</v>
      </c>
      <c r="I142" s="102" t="n">
        <v>1</v>
      </c>
      <c r="J142" s="102" t="n">
        <v>1</v>
      </c>
      <c r="K142" s="102" t="n">
        <v>1</v>
      </c>
      <c r="L142" s="102" t="n">
        <v>1</v>
      </c>
      <c r="M142" s="102" t="n">
        <v>1</v>
      </c>
      <c r="N142" s="102" t="n">
        <v>1</v>
      </c>
      <c r="O142" s="102" t="n">
        <v>1</v>
      </c>
      <c r="P142" s="102" t="n">
        <v>1</v>
      </c>
      <c r="Q142" s="102" t="n">
        <v>1</v>
      </c>
      <c r="R142" s="102" t="n">
        <v>1</v>
      </c>
      <c r="S142" s="102" t="n">
        <v>1</v>
      </c>
      <c r="T142" s="102" t="n">
        <v>1</v>
      </c>
      <c r="U142" s="102" t="n">
        <v>1</v>
      </c>
      <c r="V142" s="102" t="n">
        <v>1</v>
      </c>
      <c r="W142" s="102" t="n">
        <v>1</v>
      </c>
      <c r="X142" s="102" t="n">
        <v>1</v>
      </c>
      <c r="Y142" s="102" t="n">
        <v>1</v>
      </c>
      <c r="Z142" s="102" t="n">
        <v>1</v>
      </c>
      <c r="AA142" s="102" t="n">
        <v>1</v>
      </c>
      <c r="AB142" s="102" t="n">
        <v>1</v>
      </c>
      <c r="AC142" s="102" t="n">
        <v>1</v>
      </c>
      <c r="AD142" s="102" t="n">
        <v>1</v>
      </c>
      <c r="AE142" s="102" t="n">
        <v>1</v>
      </c>
      <c r="AF142" s="102" t="n">
        <v>1</v>
      </c>
      <c r="AG142" s="102" t="n">
        <v>1</v>
      </c>
      <c r="AH142" s="102" t="n">
        <v>1</v>
      </c>
      <c r="AI142" s="102" t="n">
        <v>1</v>
      </c>
      <c r="AJ142" s="102" t="n">
        <v>1</v>
      </c>
      <c r="AK142" s="102" t="n">
        <v>1</v>
      </c>
      <c r="AL142" s="102" t="n">
        <v>0.8</v>
      </c>
      <c r="AM142" s="102" t="n">
        <v>0.6</v>
      </c>
      <c r="AN142" s="102" t="n">
        <v>0.4</v>
      </c>
      <c r="AO142" s="102" t="n">
        <v>0.2</v>
      </c>
      <c r="AP142" s="102" t="n">
        <v>0</v>
      </c>
      <c r="AQ142" s="102" t="n">
        <v>0</v>
      </c>
      <c r="AR142" s="102" t="n">
        <v>0</v>
      </c>
      <c r="AS142" s="102" t="n">
        <v>0</v>
      </c>
      <c r="AT142" s="102" t="n">
        <v>0</v>
      </c>
      <c r="AU142" s="102" t="n">
        <v>0</v>
      </c>
      <c r="AV142" s="102" t="n">
        <v>0</v>
      </c>
      <c r="AW142" s="102" t="n">
        <v>0</v>
      </c>
      <c r="AX142" s="102" t="n">
        <v>0</v>
      </c>
      <c r="AY142" s="102" t="n">
        <v>0</v>
      </c>
      <c r="AZ142" s="102" t="n">
        <v>0</v>
      </c>
      <c r="BA142" s="102" t="n">
        <v>0</v>
      </c>
      <c r="BB142" s="102" t="n">
        <v>0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0.25</v>
      </c>
      <c r="D143" s="102" t="n">
        <v>0.5</v>
      </c>
      <c r="E143" s="102" t="n">
        <v>0.75</v>
      </c>
      <c r="F143" s="102" t="n">
        <v>1</v>
      </c>
      <c r="G143" s="102" t="n">
        <v>1</v>
      </c>
      <c r="H143" s="102" t="n">
        <v>1</v>
      </c>
      <c r="I143" s="102" t="n">
        <v>1</v>
      </c>
      <c r="J143" s="102" t="n">
        <v>1</v>
      </c>
      <c r="K143" s="102" t="n">
        <v>1</v>
      </c>
      <c r="L143" s="102" t="n">
        <v>1</v>
      </c>
      <c r="M143" s="102" t="n">
        <v>1</v>
      </c>
      <c r="N143" s="102" t="n">
        <v>1</v>
      </c>
      <c r="O143" s="102" t="n">
        <v>1</v>
      </c>
      <c r="P143" s="102" t="n">
        <v>1</v>
      </c>
      <c r="Q143" s="102" t="n">
        <v>1</v>
      </c>
      <c r="R143" s="102" t="n">
        <v>1</v>
      </c>
      <c r="S143" s="102" t="n">
        <v>1</v>
      </c>
      <c r="T143" s="102" t="n">
        <v>1</v>
      </c>
      <c r="U143" s="102" t="n">
        <v>1</v>
      </c>
      <c r="V143" s="102" t="n">
        <v>1</v>
      </c>
      <c r="W143" s="102" t="n">
        <v>1</v>
      </c>
      <c r="X143" s="102" t="n">
        <v>1</v>
      </c>
      <c r="Y143" s="102" t="n">
        <v>1</v>
      </c>
      <c r="Z143" s="102" t="n">
        <v>1</v>
      </c>
      <c r="AA143" s="102" t="n">
        <v>1</v>
      </c>
      <c r="AB143" s="102" t="n">
        <v>1</v>
      </c>
      <c r="AC143" s="102" t="n">
        <v>1</v>
      </c>
      <c r="AD143" s="102" t="n">
        <v>1</v>
      </c>
      <c r="AE143" s="102" t="n">
        <v>1</v>
      </c>
      <c r="AF143" s="102" t="n">
        <v>1</v>
      </c>
      <c r="AG143" s="102" t="n">
        <v>1</v>
      </c>
      <c r="AH143" s="102" t="n">
        <v>1</v>
      </c>
      <c r="AI143" s="102" t="n">
        <v>1</v>
      </c>
      <c r="AJ143" s="102" t="n">
        <v>1</v>
      </c>
      <c r="AK143" s="102" t="n">
        <v>1</v>
      </c>
      <c r="AL143" s="102" t="n">
        <v>0.8</v>
      </c>
      <c r="AM143" s="102" t="n">
        <v>0.6</v>
      </c>
      <c r="AN143" s="102" t="n">
        <v>0.4</v>
      </c>
      <c r="AO143" s="102" t="n">
        <v>0.2</v>
      </c>
      <c r="AP143" s="102" t="n">
        <v>0</v>
      </c>
      <c r="AQ143" s="102" t="n">
        <v>0</v>
      </c>
      <c r="AR143" s="102" t="n">
        <v>0</v>
      </c>
      <c r="AS143" s="102" t="n">
        <v>0</v>
      </c>
      <c r="AT143" s="102" t="n">
        <v>0</v>
      </c>
      <c r="AU143" s="102" t="n">
        <v>0</v>
      </c>
      <c r="AV143" s="102" t="n">
        <v>0</v>
      </c>
      <c r="AW143" s="102" t="n">
        <v>0</v>
      </c>
      <c r="AX143" s="102" t="n">
        <v>0</v>
      </c>
      <c r="AY143" s="102" t="n">
        <v>0</v>
      </c>
      <c r="AZ143" s="102" t="n">
        <v>0</v>
      </c>
      <c r="BA143" s="102" t="n">
        <v>0</v>
      </c>
      <c r="BB143" s="102" t="n">
        <v>0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0.25</v>
      </c>
      <c r="D144" s="102" t="n">
        <v>0.5</v>
      </c>
      <c r="E144" s="102" t="n">
        <v>0.75</v>
      </c>
      <c r="F144" s="102" t="n">
        <v>1</v>
      </c>
      <c r="G144" s="102" t="n">
        <v>1</v>
      </c>
      <c r="H144" s="102" t="n">
        <v>1</v>
      </c>
      <c r="I144" s="102" t="n">
        <v>1</v>
      </c>
      <c r="J144" s="102" t="n">
        <v>1</v>
      </c>
      <c r="K144" s="102" t="n">
        <v>1</v>
      </c>
      <c r="L144" s="102" t="n">
        <v>1</v>
      </c>
      <c r="M144" s="102" t="n">
        <v>1</v>
      </c>
      <c r="N144" s="102" t="n">
        <v>1</v>
      </c>
      <c r="O144" s="102" t="n">
        <v>1</v>
      </c>
      <c r="P144" s="102" t="n">
        <v>1</v>
      </c>
      <c r="Q144" s="102" t="n">
        <v>1</v>
      </c>
      <c r="R144" s="102" t="n">
        <v>1</v>
      </c>
      <c r="S144" s="102" t="n">
        <v>1</v>
      </c>
      <c r="T144" s="102" t="n">
        <v>1</v>
      </c>
      <c r="U144" s="102" t="n">
        <v>1</v>
      </c>
      <c r="V144" s="102" t="n">
        <v>1</v>
      </c>
      <c r="W144" s="102" t="n">
        <v>1</v>
      </c>
      <c r="X144" s="102" t="n">
        <v>1</v>
      </c>
      <c r="Y144" s="102" t="n">
        <v>1</v>
      </c>
      <c r="Z144" s="102" t="n">
        <v>1</v>
      </c>
      <c r="AA144" s="102" t="n">
        <v>1</v>
      </c>
      <c r="AB144" s="102" t="n">
        <v>1</v>
      </c>
      <c r="AC144" s="102" t="n">
        <v>1</v>
      </c>
      <c r="AD144" s="102" t="n">
        <v>1</v>
      </c>
      <c r="AE144" s="102" t="n">
        <v>1</v>
      </c>
      <c r="AF144" s="102" t="n">
        <v>1</v>
      </c>
      <c r="AG144" s="102" t="n">
        <v>1</v>
      </c>
      <c r="AH144" s="102" t="n">
        <v>1</v>
      </c>
      <c r="AI144" s="102" t="n">
        <v>1</v>
      </c>
      <c r="AJ144" s="102" t="n">
        <v>1</v>
      </c>
      <c r="AK144" s="102" t="n">
        <v>1</v>
      </c>
      <c r="AL144" s="102" t="n">
        <v>0.8</v>
      </c>
      <c r="AM144" s="102" t="n">
        <v>0.6</v>
      </c>
      <c r="AN144" s="102" t="n">
        <v>0.4</v>
      </c>
      <c r="AO144" s="102" t="n">
        <v>0.2</v>
      </c>
      <c r="AP144" s="102" t="n">
        <v>0</v>
      </c>
      <c r="AQ144" s="102" t="n">
        <v>0</v>
      </c>
      <c r="AR144" s="102" t="n">
        <v>0</v>
      </c>
      <c r="AS144" s="102" t="n">
        <v>0</v>
      </c>
      <c r="AT144" s="102" t="n">
        <v>0</v>
      </c>
      <c r="AU144" s="102" t="n">
        <v>0</v>
      </c>
      <c r="AV144" s="102" t="n">
        <v>0</v>
      </c>
      <c r="AW144" s="102" t="n">
        <v>0</v>
      </c>
      <c r="AX144" s="102" t="n">
        <v>0</v>
      </c>
      <c r="AY144" s="102" t="n">
        <v>0</v>
      </c>
      <c r="AZ144" s="102" t="n">
        <v>0</v>
      </c>
      <c r="BA144" s="102" t="n">
        <v>0</v>
      </c>
      <c r="BB144" s="102" t="n">
        <v>0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0.25</v>
      </c>
      <c r="D145" s="102" t="n">
        <v>0.5</v>
      </c>
      <c r="E145" s="102" t="n">
        <v>0.75</v>
      </c>
      <c r="F145" s="102" t="n">
        <v>1</v>
      </c>
      <c r="G145" s="102" t="n">
        <v>1</v>
      </c>
      <c r="H145" s="102" t="n">
        <v>1</v>
      </c>
      <c r="I145" s="102" t="n">
        <v>1</v>
      </c>
      <c r="J145" s="102" t="n">
        <v>1</v>
      </c>
      <c r="K145" s="102" t="n">
        <v>1</v>
      </c>
      <c r="L145" s="102" t="n">
        <v>1</v>
      </c>
      <c r="M145" s="102" t="n">
        <v>1</v>
      </c>
      <c r="N145" s="102" t="n">
        <v>1</v>
      </c>
      <c r="O145" s="102" t="n">
        <v>1</v>
      </c>
      <c r="P145" s="102" t="n">
        <v>1</v>
      </c>
      <c r="Q145" s="102" t="n">
        <v>1</v>
      </c>
      <c r="R145" s="102" t="n">
        <v>1</v>
      </c>
      <c r="S145" s="102" t="n">
        <v>1</v>
      </c>
      <c r="T145" s="102" t="n">
        <v>1</v>
      </c>
      <c r="U145" s="102" t="n">
        <v>1</v>
      </c>
      <c r="V145" s="102" t="n">
        <v>1</v>
      </c>
      <c r="W145" s="102" t="n">
        <v>1</v>
      </c>
      <c r="X145" s="102" t="n">
        <v>1</v>
      </c>
      <c r="Y145" s="102" t="n">
        <v>1</v>
      </c>
      <c r="Z145" s="102" t="n">
        <v>1</v>
      </c>
      <c r="AA145" s="102" t="n">
        <v>1</v>
      </c>
      <c r="AB145" s="102" t="n">
        <v>1</v>
      </c>
      <c r="AC145" s="102" t="n">
        <v>1</v>
      </c>
      <c r="AD145" s="102" t="n">
        <v>1</v>
      </c>
      <c r="AE145" s="102" t="n">
        <v>1</v>
      </c>
      <c r="AF145" s="102" t="n">
        <v>1</v>
      </c>
      <c r="AG145" s="102" t="n">
        <v>1</v>
      </c>
      <c r="AH145" s="102" t="n">
        <v>1</v>
      </c>
      <c r="AI145" s="102" t="n">
        <v>1</v>
      </c>
      <c r="AJ145" s="102" t="n">
        <v>1</v>
      </c>
      <c r="AK145" s="102" t="n">
        <v>1</v>
      </c>
      <c r="AL145" s="102" t="n">
        <v>0.8</v>
      </c>
      <c r="AM145" s="102" t="n">
        <v>0.6</v>
      </c>
      <c r="AN145" s="102" t="n">
        <v>0.4</v>
      </c>
      <c r="AO145" s="102" t="n">
        <v>0.2</v>
      </c>
      <c r="AP145" s="102" t="n">
        <v>0</v>
      </c>
      <c r="AQ145" s="102" t="n">
        <v>0</v>
      </c>
      <c r="AR145" s="102" t="n">
        <v>0</v>
      </c>
      <c r="AS145" s="102" t="n">
        <v>0</v>
      </c>
      <c r="AT145" s="102" t="n">
        <v>0</v>
      </c>
      <c r="AU145" s="102" t="n">
        <v>0</v>
      </c>
      <c r="AV145" s="102" t="n">
        <v>0</v>
      </c>
      <c r="AW145" s="102" t="n">
        <v>0</v>
      </c>
      <c r="AX145" s="102" t="n">
        <v>0</v>
      </c>
      <c r="AY145" s="102" t="n">
        <v>0</v>
      </c>
      <c r="AZ145" s="102" t="n">
        <v>0</v>
      </c>
      <c r="BA145" s="102" t="n">
        <v>0</v>
      </c>
      <c r="BB145" s="102" t="n">
        <v>0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0.25</v>
      </c>
      <c r="D146" s="102" t="n">
        <v>0.5</v>
      </c>
      <c r="E146" s="102" t="n">
        <v>0.75</v>
      </c>
      <c r="F146" s="102" t="n">
        <v>1</v>
      </c>
      <c r="G146" s="102" t="n">
        <v>1</v>
      </c>
      <c r="H146" s="102" t="n">
        <v>1</v>
      </c>
      <c r="I146" s="102" t="n">
        <v>1</v>
      </c>
      <c r="J146" s="102" t="n">
        <v>1</v>
      </c>
      <c r="K146" s="102" t="n">
        <v>1</v>
      </c>
      <c r="L146" s="102" t="n">
        <v>1</v>
      </c>
      <c r="M146" s="102" t="n">
        <v>1</v>
      </c>
      <c r="N146" s="102" t="n">
        <v>1</v>
      </c>
      <c r="O146" s="102" t="n">
        <v>1</v>
      </c>
      <c r="P146" s="102" t="n">
        <v>1</v>
      </c>
      <c r="Q146" s="102" t="n">
        <v>1</v>
      </c>
      <c r="R146" s="102" t="n">
        <v>1</v>
      </c>
      <c r="S146" s="102" t="n">
        <v>1</v>
      </c>
      <c r="T146" s="102" t="n">
        <v>1</v>
      </c>
      <c r="U146" s="102" t="n">
        <v>1</v>
      </c>
      <c r="V146" s="102" t="n">
        <v>1</v>
      </c>
      <c r="W146" s="102" t="n">
        <v>1</v>
      </c>
      <c r="X146" s="102" t="n">
        <v>1</v>
      </c>
      <c r="Y146" s="102" t="n">
        <v>1</v>
      </c>
      <c r="Z146" s="102" t="n">
        <v>1</v>
      </c>
      <c r="AA146" s="102" t="n">
        <v>1</v>
      </c>
      <c r="AB146" s="102" t="n">
        <v>1</v>
      </c>
      <c r="AC146" s="102" t="n">
        <v>1</v>
      </c>
      <c r="AD146" s="102" t="n">
        <v>1</v>
      </c>
      <c r="AE146" s="102" t="n">
        <v>1</v>
      </c>
      <c r="AF146" s="102" t="n">
        <v>1</v>
      </c>
      <c r="AG146" s="102" t="n">
        <v>1</v>
      </c>
      <c r="AH146" s="102" t="n">
        <v>1</v>
      </c>
      <c r="AI146" s="102" t="n">
        <v>1</v>
      </c>
      <c r="AJ146" s="102" t="n">
        <v>1</v>
      </c>
      <c r="AK146" s="102" t="n">
        <v>1</v>
      </c>
      <c r="AL146" s="102" t="n">
        <v>0.8</v>
      </c>
      <c r="AM146" s="102" t="n">
        <v>0.6</v>
      </c>
      <c r="AN146" s="102" t="n">
        <v>0.4</v>
      </c>
      <c r="AO146" s="102" t="n">
        <v>0.2</v>
      </c>
      <c r="AP146" s="102" t="n">
        <v>0</v>
      </c>
      <c r="AQ146" s="102" t="n">
        <v>0</v>
      </c>
      <c r="AR146" s="102" t="n">
        <v>0</v>
      </c>
      <c r="AS146" s="102" t="n">
        <v>0</v>
      </c>
      <c r="AT146" s="102" t="n">
        <v>0</v>
      </c>
      <c r="AU146" s="102" t="n">
        <v>0</v>
      </c>
      <c r="AV146" s="102" t="n">
        <v>0</v>
      </c>
      <c r="AW146" s="102" t="n">
        <v>0</v>
      </c>
      <c r="AX146" s="102" t="n">
        <v>0</v>
      </c>
      <c r="AY146" s="102" t="n">
        <v>0</v>
      </c>
      <c r="AZ146" s="102" t="n">
        <v>0</v>
      </c>
      <c r="BA146" s="102" t="n">
        <v>0</v>
      </c>
      <c r="BB146" s="102" t="n">
        <v>0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0.25</v>
      </c>
      <c r="D147" s="102" t="n">
        <v>0.5</v>
      </c>
      <c r="E147" s="102" t="n">
        <v>0.75</v>
      </c>
      <c r="F147" s="102" t="n">
        <v>1</v>
      </c>
      <c r="G147" s="102" t="n">
        <v>1</v>
      </c>
      <c r="H147" s="102" t="n">
        <v>1</v>
      </c>
      <c r="I147" s="102" t="n">
        <v>1</v>
      </c>
      <c r="J147" s="102" t="n">
        <v>1</v>
      </c>
      <c r="K147" s="102" t="n">
        <v>1</v>
      </c>
      <c r="L147" s="102" t="n">
        <v>1</v>
      </c>
      <c r="M147" s="102" t="n">
        <v>1</v>
      </c>
      <c r="N147" s="102" t="n">
        <v>1</v>
      </c>
      <c r="O147" s="102" t="n">
        <v>1</v>
      </c>
      <c r="P147" s="102" t="n">
        <v>1</v>
      </c>
      <c r="Q147" s="102" t="n">
        <v>1</v>
      </c>
      <c r="R147" s="102" t="n">
        <v>1</v>
      </c>
      <c r="S147" s="102" t="n">
        <v>1</v>
      </c>
      <c r="T147" s="102" t="n">
        <v>1</v>
      </c>
      <c r="U147" s="102" t="n">
        <v>1</v>
      </c>
      <c r="V147" s="102" t="n">
        <v>1</v>
      </c>
      <c r="W147" s="102" t="n">
        <v>1</v>
      </c>
      <c r="X147" s="102" t="n">
        <v>1</v>
      </c>
      <c r="Y147" s="102" t="n">
        <v>1</v>
      </c>
      <c r="Z147" s="102" t="n">
        <v>1</v>
      </c>
      <c r="AA147" s="102" t="n">
        <v>1</v>
      </c>
      <c r="AB147" s="102" t="n">
        <v>1</v>
      </c>
      <c r="AC147" s="102" t="n">
        <v>1</v>
      </c>
      <c r="AD147" s="102" t="n">
        <v>1</v>
      </c>
      <c r="AE147" s="102" t="n">
        <v>1</v>
      </c>
      <c r="AF147" s="102" t="n">
        <v>1</v>
      </c>
      <c r="AG147" s="102" t="n">
        <v>1</v>
      </c>
      <c r="AH147" s="102" t="n">
        <v>1</v>
      </c>
      <c r="AI147" s="102" t="n">
        <v>1</v>
      </c>
      <c r="AJ147" s="102" t="n">
        <v>1</v>
      </c>
      <c r="AK147" s="102" t="n">
        <v>1</v>
      </c>
      <c r="AL147" s="102" t="n">
        <v>0.8</v>
      </c>
      <c r="AM147" s="102" t="n">
        <v>0.6</v>
      </c>
      <c r="AN147" s="102" t="n">
        <v>0.4</v>
      </c>
      <c r="AO147" s="102" t="n">
        <v>0.2</v>
      </c>
      <c r="AP147" s="102" t="n">
        <v>0</v>
      </c>
      <c r="AQ147" s="102" t="n">
        <v>0</v>
      </c>
      <c r="AR147" s="102" t="n">
        <v>0</v>
      </c>
      <c r="AS147" s="102" t="n">
        <v>0</v>
      </c>
      <c r="AT147" s="102" t="n">
        <v>0</v>
      </c>
      <c r="AU147" s="102" t="n">
        <v>0</v>
      </c>
      <c r="AV147" s="102" t="n">
        <v>0</v>
      </c>
      <c r="AW147" s="102" t="n">
        <v>0</v>
      </c>
      <c r="AX147" s="102" t="n">
        <v>0</v>
      </c>
      <c r="AY147" s="102" t="n">
        <v>0</v>
      </c>
      <c r="AZ147" s="102" t="n">
        <v>0</v>
      </c>
      <c r="BA147" s="102" t="n">
        <v>0</v>
      </c>
      <c r="BB147" s="102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41" activePane="bottomRight" state="frozen"/>
      <selection pane="topLeft" activeCell="A1" activeCellId="0" sqref="A1"/>
      <selection pane="topRight" activeCell="B1" activeCellId="0" sqref="B1"/>
      <selection pane="bottomLeft" activeCell="A41" activeCellId="0" sqref="A41"/>
      <selection pane="bottomRight" activeCell="A1" activeCellId="1" sqref="B6:B151 A1"/>
    </sheetView>
  </sheetViews>
  <sheetFormatPr defaultRowHeight="12.8"/>
  <cols>
    <col collapsed="false" hidden="false" max="1" min="1" style="101" width="10.6632653061225"/>
    <col collapsed="false" hidden="false" max="1025" min="2" style="102" width="10.6632653061225"/>
  </cols>
  <sheetData>
    <row r="1" s="101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4.5</v>
      </c>
      <c r="H1" s="103" t="n">
        <v>5</v>
      </c>
      <c r="I1" s="103" t="n">
        <v>5.5</v>
      </c>
      <c r="J1" s="103" t="n">
        <v>6</v>
      </c>
      <c r="K1" s="103" t="n">
        <v>7</v>
      </c>
      <c r="L1" s="103" t="n">
        <v>8</v>
      </c>
      <c r="M1" s="103" t="n">
        <v>9</v>
      </c>
      <c r="N1" s="103" t="n">
        <v>10</v>
      </c>
      <c r="O1" s="103" t="n">
        <v>11</v>
      </c>
      <c r="P1" s="103" t="n">
        <v>12</v>
      </c>
      <c r="Q1" s="103" t="n">
        <v>13</v>
      </c>
      <c r="R1" s="103" t="n">
        <v>14</v>
      </c>
      <c r="S1" s="103" t="n">
        <v>14.5</v>
      </c>
      <c r="T1" s="103" t="n">
        <v>15</v>
      </c>
      <c r="U1" s="103" t="n">
        <v>15.5</v>
      </c>
      <c r="V1" s="103" t="n">
        <v>16</v>
      </c>
      <c r="W1" s="103" t="n">
        <v>16.6</v>
      </c>
      <c r="X1" s="103" t="n">
        <v>17.2</v>
      </c>
      <c r="Y1" s="103" t="n">
        <v>17.8</v>
      </c>
      <c r="Z1" s="103" t="n">
        <v>18.4</v>
      </c>
      <c r="AA1" s="103" t="n">
        <v>19</v>
      </c>
      <c r="AB1" s="103" t="n">
        <v>19.2</v>
      </c>
      <c r="AC1" s="103" t="n">
        <v>19.4</v>
      </c>
      <c r="AD1" s="103" t="n">
        <v>19.6</v>
      </c>
      <c r="AE1" s="103" t="n">
        <v>19.8</v>
      </c>
      <c r="AF1" s="103" t="n">
        <v>20</v>
      </c>
      <c r="AG1" s="103" t="n">
        <v>21</v>
      </c>
      <c r="AH1" s="103" t="n">
        <v>22</v>
      </c>
      <c r="AI1" s="103" t="n">
        <v>23</v>
      </c>
      <c r="AJ1" s="103" t="n">
        <v>24</v>
      </c>
      <c r="AK1" s="103" t="n">
        <v>25</v>
      </c>
      <c r="AL1" s="103" t="n">
        <v>26</v>
      </c>
      <c r="AM1" s="103" t="n">
        <v>27</v>
      </c>
      <c r="AN1" s="103" t="n">
        <v>28</v>
      </c>
      <c r="AO1" s="103" t="n">
        <v>29</v>
      </c>
      <c r="AP1" s="103" t="n">
        <v>30</v>
      </c>
      <c r="AQ1" s="103" t="n">
        <v>32.5</v>
      </c>
      <c r="AR1" s="103" t="n">
        <v>35</v>
      </c>
      <c r="AS1" s="103" t="n">
        <v>36</v>
      </c>
      <c r="AT1" s="103" t="n">
        <v>37</v>
      </c>
      <c r="AU1" s="103" t="n">
        <v>38</v>
      </c>
      <c r="AV1" s="103" t="n">
        <v>39</v>
      </c>
      <c r="AW1" s="103" t="n">
        <v>40</v>
      </c>
      <c r="AX1" s="103" t="n">
        <v>41</v>
      </c>
      <c r="AY1" s="103" t="n">
        <v>42</v>
      </c>
      <c r="AZ1" s="103" t="n">
        <v>43</v>
      </c>
      <c r="BA1" s="103" t="n">
        <v>44</v>
      </c>
      <c r="BB1" s="103" t="n">
        <v>45</v>
      </c>
    </row>
    <row r="2" customFormat="false" ht="12.8" hidden="false" customHeight="false" outlineLevel="0" collapsed="false">
      <c r="A2" s="103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  <c r="BA2" s="102" t="n">
        <v>0</v>
      </c>
      <c r="BB2" s="102" t="n">
        <v>0</v>
      </c>
    </row>
    <row r="3" customFormat="false" ht="12.8" hidden="false" customHeight="false" outlineLevel="0" collapsed="false">
      <c r="A3" s="103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  <c r="BA3" s="102" t="n">
        <v>0</v>
      </c>
      <c r="BB3" s="102" t="n">
        <v>0</v>
      </c>
    </row>
    <row r="4" customFormat="false" ht="12.8" hidden="false" customHeight="false" outlineLevel="0" collapsed="false">
      <c r="A4" s="103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  <c r="BA4" s="102" t="n">
        <v>0</v>
      </c>
      <c r="BB4" s="102" t="n">
        <v>0</v>
      </c>
    </row>
    <row r="5" customFormat="false" ht="12.8" hidden="false" customHeight="false" outlineLevel="0" collapsed="false">
      <c r="A5" s="103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  <c r="BA5" s="102" t="n">
        <v>0</v>
      </c>
      <c r="BB5" s="102" t="n">
        <v>0</v>
      </c>
    </row>
    <row r="6" customFormat="false" ht="12.8" hidden="false" customHeight="false" outlineLevel="0" collapsed="false">
      <c r="A6" s="103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  <c r="BA6" s="102" t="n">
        <v>0</v>
      </c>
      <c r="BB6" s="102" t="n">
        <v>0</v>
      </c>
    </row>
    <row r="7" customFormat="false" ht="12.8" hidden="false" customHeight="false" outlineLevel="0" collapsed="false">
      <c r="A7" s="103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  <c r="BA7" s="102" t="n">
        <v>0</v>
      </c>
      <c r="BB7" s="102" t="n">
        <v>0</v>
      </c>
    </row>
    <row r="8" customFormat="false" ht="12.8" hidden="false" customHeight="false" outlineLevel="0" collapsed="false">
      <c r="A8" s="103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  <c r="BA8" s="102" t="n">
        <v>0</v>
      </c>
      <c r="BB8" s="102" t="n">
        <v>0</v>
      </c>
    </row>
    <row r="9" customFormat="false" ht="12.8" hidden="false" customHeight="false" outlineLevel="0" collapsed="false">
      <c r="A9" s="103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  <c r="BA9" s="102" t="n">
        <v>0</v>
      </c>
      <c r="BB9" s="102" t="n">
        <v>0</v>
      </c>
    </row>
    <row r="10" customFormat="false" ht="12.8" hidden="false" customHeight="false" outlineLevel="0" collapsed="false">
      <c r="A10" s="103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  <c r="BA10" s="102" t="n">
        <v>0</v>
      </c>
      <c r="BB10" s="102" t="n">
        <v>0</v>
      </c>
    </row>
    <row r="11" customFormat="false" ht="12.8" hidden="false" customHeight="false" outlineLevel="0" collapsed="false">
      <c r="A11" s="103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  <c r="BA11" s="102" t="n">
        <v>0</v>
      </c>
      <c r="BB11" s="102" t="n">
        <v>0</v>
      </c>
    </row>
    <row r="12" customFormat="false" ht="12.8" hidden="false" customHeight="false" outlineLevel="0" collapsed="false">
      <c r="A12" s="103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  <c r="BA12" s="102" t="n">
        <v>0</v>
      </c>
      <c r="BB12" s="102" t="n">
        <v>0</v>
      </c>
    </row>
    <row r="13" customFormat="false" ht="12.8" hidden="false" customHeight="false" outlineLevel="0" collapsed="false">
      <c r="A13" s="103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0.075</v>
      </c>
      <c r="H13" s="102" t="n">
        <v>0.15</v>
      </c>
      <c r="I13" s="102" t="n">
        <v>0.225</v>
      </c>
      <c r="J13" s="102" t="n">
        <v>0.3</v>
      </c>
      <c r="K13" s="102" t="n">
        <v>0.35</v>
      </c>
      <c r="L13" s="102" t="n">
        <v>0.4</v>
      </c>
      <c r="M13" s="102" t="n">
        <v>0.55</v>
      </c>
      <c r="N13" s="102" t="n">
        <v>0.7</v>
      </c>
      <c r="O13" s="102" t="n">
        <v>0.85</v>
      </c>
      <c r="P13" s="102" t="n">
        <v>1</v>
      </c>
      <c r="Q13" s="102" t="n">
        <v>1</v>
      </c>
      <c r="R13" s="102" t="n">
        <v>1</v>
      </c>
      <c r="S13" s="102" t="n">
        <v>1</v>
      </c>
      <c r="T13" s="102" t="n">
        <v>1</v>
      </c>
      <c r="U13" s="102" t="n">
        <v>1</v>
      </c>
      <c r="V13" s="102" t="n">
        <v>1</v>
      </c>
      <c r="W13" s="102" t="n">
        <v>1</v>
      </c>
      <c r="X13" s="102" t="n">
        <v>1</v>
      </c>
      <c r="Y13" s="102" t="n">
        <v>1</v>
      </c>
      <c r="Z13" s="102" t="n">
        <v>1</v>
      </c>
      <c r="AA13" s="102" t="n">
        <v>1</v>
      </c>
      <c r="AB13" s="102" t="n">
        <v>1</v>
      </c>
      <c r="AC13" s="102" t="n">
        <v>1</v>
      </c>
      <c r="AD13" s="102" t="n">
        <v>1</v>
      </c>
      <c r="AE13" s="102" t="n">
        <v>1</v>
      </c>
      <c r="AF13" s="102" t="n">
        <v>1</v>
      </c>
      <c r="AG13" s="102" t="n">
        <v>0.98</v>
      </c>
      <c r="AH13" s="102" t="n">
        <v>0.96</v>
      </c>
      <c r="AI13" s="102" t="n">
        <v>0.94</v>
      </c>
      <c r="AJ13" s="102" t="n">
        <v>0.92</v>
      </c>
      <c r="AK13" s="102" t="n">
        <v>0.9</v>
      </c>
      <c r="AL13" s="102" t="n">
        <v>0.86</v>
      </c>
      <c r="AM13" s="102" t="n">
        <v>0.82</v>
      </c>
      <c r="AN13" s="102" t="n">
        <v>0.78</v>
      </c>
      <c r="AO13" s="102" t="n">
        <v>0.74</v>
      </c>
      <c r="AP13" s="102" t="n">
        <v>0.7</v>
      </c>
      <c r="AQ13" s="102" t="n">
        <v>0.6</v>
      </c>
      <c r="AR13" s="102" t="n">
        <v>0.5</v>
      </c>
      <c r="AS13" s="102" t="n">
        <v>0.46</v>
      </c>
      <c r="AT13" s="102" t="n">
        <v>0.42</v>
      </c>
      <c r="AU13" s="102" t="n">
        <v>0.38</v>
      </c>
      <c r="AV13" s="102" t="n">
        <v>0.34</v>
      </c>
      <c r="AW13" s="102" t="n">
        <v>0.3</v>
      </c>
      <c r="AX13" s="102" t="n">
        <v>0.26</v>
      </c>
      <c r="AY13" s="102" t="n">
        <v>0.22</v>
      </c>
      <c r="AZ13" s="102" t="n">
        <v>0.18</v>
      </c>
      <c r="BA13" s="102" t="n">
        <v>0.14</v>
      </c>
      <c r="BB13" s="102" t="n">
        <v>0.1</v>
      </c>
    </row>
    <row r="14" customFormat="false" ht="12.8" hidden="false" customHeight="false" outlineLevel="0" collapsed="false">
      <c r="A14" s="103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0.15</v>
      </c>
      <c r="H14" s="102" t="n">
        <v>0.3</v>
      </c>
      <c r="I14" s="102" t="n">
        <v>0.45</v>
      </c>
      <c r="J14" s="102" t="n">
        <v>0.6</v>
      </c>
      <c r="K14" s="102" t="n">
        <v>0.7</v>
      </c>
      <c r="L14" s="102" t="n">
        <v>0.8</v>
      </c>
      <c r="M14" s="102" t="n">
        <v>1.1</v>
      </c>
      <c r="N14" s="102" t="n">
        <v>1.4</v>
      </c>
      <c r="O14" s="102" t="n">
        <v>1.7</v>
      </c>
      <c r="P14" s="102" t="n">
        <v>2</v>
      </c>
      <c r="Q14" s="102" t="n">
        <v>2</v>
      </c>
      <c r="R14" s="102" t="n">
        <v>2</v>
      </c>
      <c r="S14" s="102" t="n">
        <v>2</v>
      </c>
      <c r="T14" s="102" t="n">
        <v>2</v>
      </c>
      <c r="U14" s="102" t="n">
        <v>2</v>
      </c>
      <c r="V14" s="102" t="n">
        <v>2</v>
      </c>
      <c r="W14" s="102" t="n">
        <v>2</v>
      </c>
      <c r="X14" s="102" t="n">
        <v>2</v>
      </c>
      <c r="Y14" s="102" t="n">
        <v>2</v>
      </c>
      <c r="Z14" s="102" t="n">
        <v>2</v>
      </c>
      <c r="AA14" s="102" t="n">
        <v>2</v>
      </c>
      <c r="AB14" s="102" t="n">
        <v>2</v>
      </c>
      <c r="AC14" s="102" t="n">
        <v>2</v>
      </c>
      <c r="AD14" s="102" t="n">
        <v>2</v>
      </c>
      <c r="AE14" s="102" t="n">
        <v>2</v>
      </c>
      <c r="AF14" s="102" t="n">
        <v>2</v>
      </c>
      <c r="AG14" s="102" t="n">
        <v>1.96</v>
      </c>
      <c r="AH14" s="102" t="n">
        <v>1.92</v>
      </c>
      <c r="AI14" s="102" t="n">
        <v>1.88</v>
      </c>
      <c r="AJ14" s="102" t="n">
        <v>1.84</v>
      </c>
      <c r="AK14" s="102" t="n">
        <v>1.8</v>
      </c>
      <c r="AL14" s="102" t="n">
        <v>1.72</v>
      </c>
      <c r="AM14" s="102" t="n">
        <v>1.64</v>
      </c>
      <c r="AN14" s="102" t="n">
        <v>1.56</v>
      </c>
      <c r="AO14" s="102" t="n">
        <v>1.48</v>
      </c>
      <c r="AP14" s="102" t="n">
        <v>1.4</v>
      </c>
      <c r="AQ14" s="102" t="n">
        <v>1.2</v>
      </c>
      <c r="AR14" s="102" t="n">
        <v>1</v>
      </c>
      <c r="AS14" s="102" t="n">
        <v>0.92</v>
      </c>
      <c r="AT14" s="102" t="n">
        <v>0.84</v>
      </c>
      <c r="AU14" s="102" t="n">
        <v>0.76</v>
      </c>
      <c r="AV14" s="102" t="n">
        <v>0.68</v>
      </c>
      <c r="AW14" s="102" t="n">
        <v>0.6</v>
      </c>
      <c r="AX14" s="102" t="n">
        <v>0.52</v>
      </c>
      <c r="AY14" s="102" t="n">
        <v>0.44</v>
      </c>
      <c r="AZ14" s="102" t="n">
        <v>0.36</v>
      </c>
      <c r="BA14" s="102" t="n">
        <v>0.28</v>
      </c>
      <c r="BB14" s="102" t="n">
        <v>0.2</v>
      </c>
    </row>
    <row r="15" customFormat="false" ht="12.8" hidden="false" customHeight="false" outlineLevel="0" collapsed="false">
      <c r="A15" s="103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0.225</v>
      </c>
      <c r="H15" s="102" t="n">
        <v>0.45</v>
      </c>
      <c r="I15" s="102" t="n">
        <v>0.675</v>
      </c>
      <c r="J15" s="102" t="n">
        <v>0.9</v>
      </c>
      <c r="K15" s="102" t="n">
        <v>1.05</v>
      </c>
      <c r="L15" s="102" t="n">
        <v>1.2</v>
      </c>
      <c r="M15" s="102" t="n">
        <v>1.65</v>
      </c>
      <c r="N15" s="102" t="n">
        <v>2.1</v>
      </c>
      <c r="O15" s="102" t="n">
        <v>2.55</v>
      </c>
      <c r="P15" s="102" t="n">
        <v>3</v>
      </c>
      <c r="Q15" s="102" t="n">
        <v>3</v>
      </c>
      <c r="R15" s="102" t="n">
        <v>3</v>
      </c>
      <c r="S15" s="102" t="n">
        <v>3</v>
      </c>
      <c r="T15" s="102" t="n">
        <v>3</v>
      </c>
      <c r="U15" s="102" t="n">
        <v>3</v>
      </c>
      <c r="V15" s="102" t="n">
        <v>3</v>
      </c>
      <c r="W15" s="102" t="n">
        <v>3</v>
      </c>
      <c r="X15" s="102" t="n">
        <v>3</v>
      </c>
      <c r="Y15" s="102" t="n">
        <v>3</v>
      </c>
      <c r="Z15" s="102" t="n">
        <v>3</v>
      </c>
      <c r="AA15" s="102" t="n">
        <v>3</v>
      </c>
      <c r="AB15" s="102" t="n">
        <v>3</v>
      </c>
      <c r="AC15" s="102" t="n">
        <v>3</v>
      </c>
      <c r="AD15" s="102" t="n">
        <v>3</v>
      </c>
      <c r="AE15" s="102" t="n">
        <v>3</v>
      </c>
      <c r="AF15" s="102" t="n">
        <v>3</v>
      </c>
      <c r="AG15" s="102" t="n">
        <v>2.94</v>
      </c>
      <c r="AH15" s="102" t="n">
        <v>2.88</v>
      </c>
      <c r="AI15" s="102" t="n">
        <v>2.82</v>
      </c>
      <c r="AJ15" s="102" t="n">
        <v>2.76</v>
      </c>
      <c r="AK15" s="102" t="n">
        <v>2.7</v>
      </c>
      <c r="AL15" s="102" t="n">
        <v>2.58</v>
      </c>
      <c r="AM15" s="102" t="n">
        <v>2.46</v>
      </c>
      <c r="AN15" s="102" t="n">
        <v>2.34</v>
      </c>
      <c r="AO15" s="102" t="n">
        <v>2.22</v>
      </c>
      <c r="AP15" s="102" t="n">
        <v>2.1</v>
      </c>
      <c r="AQ15" s="102" t="n">
        <v>1.8</v>
      </c>
      <c r="AR15" s="102" t="n">
        <v>1.5</v>
      </c>
      <c r="AS15" s="102" t="n">
        <v>1.38</v>
      </c>
      <c r="AT15" s="102" t="n">
        <v>1.26</v>
      </c>
      <c r="AU15" s="102" t="n">
        <v>1.14</v>
      </c>
      <c r="AV15" s="102" t="n">
        <v>1.02</v>
      </c>
      <c r="AW15" s="102" t="n">
        <v>0.900000000000001</v>
      </c>
      <c r="AX15" s="102" t="n">
        <v>0.780000000000001</v>
      </c>
      <c r="AY15" s="102" t="n">
        <v>0.660000000000001</v>
      </c>
      <c r="AZ15" s="102" t="n">
        <v>0.540000000000001</v>
      </c>
      <c r="BA15" s="102" t="n">
        <v>0.420000000000001</v>
      </c>
      <c r="BB15" s="102" t="n">
        <v>0.300000000000001</v>
      </c>
    </row>
    <row r="16" customFormat="false" ht="12.8" hidden="false" customHeight="false" outlineLevel="0" collapsed="false">
      <c r="A16" s="103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0.3</v>
      </c>
      <c r="H16" s="102" t="n">
        <v>0.6</v>
      </c>
      <c r="I16" s="102" t="n">
        <v>0.9</v>
      </c>
      <c r="J16" s="102" t="n">
        <v>1.2</v>
      </c>
      <c r="K16" s="102" t="n">
        <v>1.4</v>
      </c>
      <c r="L16" s="102" t="n">
        <v>1.6</v>
      </c>
      <c r="M16" s="102" t="n">
        <v>2.2</v>
      </c>
      <c r="N16" s="102" t="n">
        <v>2.8</v>
      </c>
      <c r="O16" s="102" t="n">
        <v>3.4</v>
      </c>
      <c r="P16" s="102" t="n">
        <v>4</v>
      </c>
      <c r="Q16" s="102" t="n">
        <v>4</v>
      </c>
      <c r="R16" s="102" t="n">
        <v>4</v>
      </c>
      <c r="S16" s="102" t="n">
        <v>4</v>
      </c>
      <c r="T16" s="102" t="n">
        <v>4</v>
      </c>
      <c r="U16" s="102" t="n">
        <v>4</v>
      </c>
      <c r="V16" s="102" t="n">
        <v>4</v>
      </c>
      <c r="W16" s="102" t="n">
        <v>4</v>
      </c>
      <c r="X16" s="102" t="n">
        <v>4</v>
      </c>
      <c r="Y16" s="102" t="n">
        <v>4</v>
      </c>
      <c r="Z16" s="102" t="n">
        <v>4</v>
      </c>
      <c r="AA16" s="102" t="n">
        <v>4</v>
      </c>
      <c r="AB16" s="102" t="n">
        <v>4</v>
      </c>
      <c r="AC16" s="102" t="n">
        <v>4</v>
      </c>
      <c r="AD16" s="102" t="n">
        <v>4</v>
      </c>
      <c r="AE16" s="102" t="n">
        <v>4</v>
      </c>
      <c r="AF16" s="102" t="n">
        <v>4</v>
      </c>
      <c r="AG16" s="102" t="n">
        <v>3.92</v>
      </c>
      <c r="AH16" s="102" t="n">
        <v>3.84</v>
      </c>
      <c r="AI16" s="102" t="n">
        <v>3.76</v>
      </c>
      <c r="AJ16" s="102" t="n">
        <v>3.68</v>
      </c>
      <c r="AK16" s="102" t="n">
        <v>3.6</v>
      </c>
      <c r="AL16" s="102" t="n">
        <v>3.44</v>
      </c>
      <c r="AM16" s="102" t="n">
        <v>3.28</v>
      </c>
      <c r="AN16" s="102" t="n">
        <v>3.12</v>
      </c>
      <c r="AO16" s="102" t="n">
        <v>2.96</v>
      </c>
      <c r="AP16" s="102" t="n">
        <v>2.8</v>
      </c>
      <c r="AQ16" s="102" t="n">
        <v>2.4</v>
      </c>
      <c r="AR16" s="102" t="n">
        <v>2</v>
      </c>
      <c r="AS16" s="102" t="n">
        <v>1.84</v>
      </c>
      <c r="AT16" s="102" t="n">
        <v>1.68</v>
      </c>
      <c r="AU16" s="102" t="n">
        <v>1.52</v>
      </c>
      <c r="AV16" s="102" t="n">
        <v>1.36</v>
      </c>
      <c r="AW16" s="102" t="n">
        <v>1.2</v>
      </c>
      <c r="AX16" s="102" t="n">
        <v>1.04</v>
      </c>
      <c r="AY16" s="102" t="n">
        <v>0.88</v>
      </c>
      <c r="AZ16" s="102" t="n">
        <v>0.720000000000001</v>
      </c>
      <c r="BA16" s="102" t="n">
        <v>0.560000000000001</v>
      </c>
      <c r="BB16" s="102" t="n">
        <v>0.400000000000001</v>
      </c>
    </row>
    <row r="17" customFormat="false" ht="12.8" hidden="false" customHeight="false" outlineLevel="0" collapsed="false">
      <c r="A17" s="103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0.375</v>
      </c>
      <c r="H17" s="102" t="n">
        <v>0.75</v>
      </c>
      <c r="I17" s="102" t="n">
        <v>1.125</v>
      </c>
      <c r="J17" s="102" t="n">
        <v>1.5</v>
      </c>
      <c r="K17" s="102" t="n">
        <v>1.75</v>
      </c>
      <c r="L17" s="102" t="n">
        <v>2</v>
      </c>
      <c r="M17" s="102" t="n">
        <v>2.75</v>
      </c>
      <c r="N17" s="102" t="n">
        <v>3.5</v>
      </c>
      <c r="O17" s="102" t="n">
        <v>4.25</v>
      </c>
      <c r="P17" s="102" t="n">
        <v>5</v>
      </c>
      <c r="Q17" s="102" t="n">
        <v>5</v>
      </c>
      <c r="R17" s="102" t="n">
        <v>5</v>
      </c>
      <c r="S17" s="102" t="n">
        <v>5</v>
      </c>
      <c r="T17" s="102" t="n">
        <v>5</v>
      </c>
      <c r="U17" s="102" t="n">
        <v>5</v>
      </c>
      <c r="V17" s="102" t="n">
        <v>5</v>
      </c>
      <c r="W17" s="102" t="n">
        <v>5</v>
      </c>
      <c r="X17" s="102" t="n">
        <v>5</v>
      </c>
      <c r="Y17" s="102" t="n">
        <v>5</v>
      </c>
      <c r="Z17" s="102" t="n">
        <v>5</v>
      </c>
      <c r="AA17" s="102" t="n">
        <v>5</v>
      </c>
      <c r="AB17" s="102" t="n">
        <v>5</v>
      </c>
      <c r="AC17" s="102" t="n">
        <v>5</v>
      </c>
      <c r="AD17" s="102" t="n">
        <v>5</v>
      </c>
      <c r="AE17" s="102" t="n">
        <v>5</v>
      </c>
      <c r="AF17" s="102" t="n">
        <v>5</v>
      </c>
      <c r="AG17" s="102" t="n">
        <v>4.9</v>
      </c>
      <c r="AH17" s="102" t="n">
        <v>4.8</v>
      </c>
      <c r="AI17" s="102" t="n">
        <v>4.7</v>
      </c>
      <c r="AJ17" s="102" t="n">
        <v>4.6</v>
      </c>
      <c r="AK17" s="102" t="n">
        <v>4.5</v>
      </c>
      <c r="AL17" s="102" t="n">
        <v>4.3</v>
      </c>
      <c r="AM17" s="102" t="n">
        <v>4.1</v>
      </c>
      <c r="AN17" s="102" t="n">
        <v>3.9</v>
      </c>
      <c r="AO17" s="102" t="n">
        <v>3.7</v>
      </c>
      <c r="AP17" s="102" t="n">
        <v>3.5</v>
      </c>
      <c r="AQ17" s="102" t="n">
        <v>3</v>
      </c>
      <c r="AR17" s="102" t="n">
        <v>2.5</v>
      </c>
      <c r="AS17" s="102" t="n">
        <v>2.3</v>
      </c>
      <c r="AT17" s="102" t="n">
        <v>2.1</v>
      </c>
      <c r="AU17" s="102" t="n">
        <v>1.9</v>
      </c>
      <c r="AV17" s="102" t="n">
        <v>1.7</v>
      </c>
      <c r="AW17" s="102" t="n">
        <v>1.5</v>
      </c>
      <c r="AX17" s="102" t="n">
        <v>1.3</v>
      </c>
      <c r="AY17" s="102" t="n">
        <v>1.1</v>
      </c>
      <c r="AZ17" s="102" t="n">
        <v>0.9</v>
      </c>
      <c r="BA17" s="102" t="n">
        <v>0.7</v>
      </c>
      <c r="BB17" s="102" t="n">
        <v>0.5</v>
      </c>
    </row>
    <row r="18" customFormat="false" ht="12.8" hidden="false" customHeight="false" outlineLevel="0" collapsed="false">
      <c r="A18" s="103" t="n">
        <v>51</v>
      </c>
      <c r="B18" s="102" t="n">
        <v>0</v>
      </c>
      <c r="C18" s="102" t="n">
        <v>0</v>
      </c>
      <c r="D18" s="102" t="n">
        <v>0</v>
      </c>
      <c r="E18" s="102" t="n">
        <v>0</v>
      </c>
      <c r="F18" s="102" t="n">
        <v>0</v>
      </c>
      <c r="G18" s="102" t="n">
        <v>0.375</v>
      </c>
      <c r="H18" s="102" t="n">
        <v>0.75</v>
      </c>
      <c r="I18" s="102" t="n">
        <v>1.125</v>
      </c>
      <c r="J18" s="102" t="n">
        <v>1.5</v>
      </c>
      <c r="K18" s="102" t="n">
        <v>1.775</v>
      </c>
      <c r="L18" s="102" t="n">
        <v>2.05</v>
      </c>
      <c r="M18" s="102" t="n">
        <v>2.8</v>
      </c>
      <c r="N18" s="102" t="n">
        <v>3.55</v>
      </c>
      <c r="O18" s="102" t="n">
        <v>4.3</v>
      </c>
      <c r="P18" s="102" t="n">
        <v>5.05</v>
      </c>
      <c r="Q18" s="102" t="n">
        <v>5.1</v>
      </c>
      <c r="R18" s="102" t="n">
        <v>5.15</v>
      </c>
      <c r="S18" s="102" t="n">
        <v>5.1625</v>
      </c>
      <c r="T18" s="102" t="n">
        <v>5.175</v>
      </c>
      <c r="U18" s="102" t="n">
        <v>5.1875</v>
      </c>
      <c r="V18" s="102" t="n">
        <v>5.2</v>
      </c>
      <c r="W18" s="102" t="n">
        <v>5.2075</v>
      </c>
      <c r="X18" s="102" t="n">
        <v>5.215</v>
      </c>
      <c r="Y18" s="102" t="n">
        <v>5.2225</v>
      </c>
      <c r="Z18" s="102" t="n">
        <v>5.23</v>
      </c>
      <c r="AA18" s="102" t="n">
        <v>5.2375</v>
      </c>
      <c r="AB18" s="102" t="n">
        <v>5.24</v>
      </c>
      <c r="AC18" s="102" t="n">
        <v>5.2425</v>
      </c>
      <c r="AD18" s="102" t="n">
        <v>5.245</v>
      </c>
      <c r="AE18" s="102" t="n">
        <v>5.2475</v>
      </c>
      <c r="AF18" s="102" t="n">
        <v>5.25</v>
      </c>
      <c r="AG18" s="102" t="n">
        <v>5.15</v>
      </c>
      <c r="AH18" s="102" t="n">
        <v>5.05</v>
      </c>
      <c r="AI18" s="102" t="n">
        <v>4.95</v>
      </c>
      <c r="AJ18" s="102" t="n">
        <v>4.85</v>
      </c>
      <c r="AK18" s="102" t="n">
        <v>4.75</v>
      </c>
      <c r="AL18" s="102" t="n">
        <v>4.54</v>
      </c>
      <c r="AM18" s="102" t="n">
        <v>4.33</v>
      </c>
      <c r="AN18" s="102" t="n">
        <v>4.12</v>
      </c>
      <c r="AO18" s="102" t="n">
        <v>3.91</v>
      </c>
      <c r="AP18" s="102" t="n">
        <v>3.7</v>
      </c>
      <c r="AQ18" s="102" t="n">
        <v>3.125</v>
      </c>
      <c r="AR18" s="102" t="n">
        <v>2.55</v>
      </c>
      <c r="AS18" s="102" t="n">
        <v>2.32</v>
      </c>
      <c r="AT18" s="102" t="n">
        <v>2.09</v>
      </c>
      <c r="AU18" s="102" t="n">
        <v>1.86</v>
      </c>
      <c r="AV18" s="102" t="n">
        <v>1.63</v>
      </c>
      <c r="AW18" s="102" t="n">
        <v>1.4</v>
      </c>
      <c r="AX18" s="102" t="n">
        <v>1.17</v>
      </c>
      <c r="AY18" s="102" t="n">
        <v>0.94</v>
      </c>
      <c r="AZ18" s="102" t="n">
        <v>0.71</v>
      </c>
      <c r="BA18" s="102" t="n">
        <v>0.48</v>
      </c>
      <c r="BB18" s="102" t="n">
        <v>0.25</v>
      </c>
    </row>
    <row r="19" customFormat="false" ht="12.8" hidden="false" customHeight="false" outlineLevel="0" collapsed="false">
      <c r="A19" s="103" t="n">
        <v>52</v>
      </c>
      <c r="B19" s="102" t="n">
        <v>0</v>
      </c>
      <c r="C19" s="102" t="n">
        <v>0</v>
      </c>
      <c r="D19" s="102" t="n">
        <v>0</v>
      </c>
      <c r="E19" s="102" t="n">
        <v>0</v>
      </c>
      <c r="F19" s="102" t="n">
        <v>0</v>
      </c>
      <c r="G19" s="102" t="n">
        <v>0.375</v>
      </c>
      <c r="H19" s="102" t="n">
        <v>0.75</v>
      </c>
      <c r="I19" s="102" t="n">
        <v>1.125</v>
      </c>
      <c r="J19" s="102" t="n">
        <v>1.5</v>
      </c>
      <c r="K19" s="102" t="n">
        <v>1.8</v>
      </c>
      <c r="L19" s="102" t="n">
        <v>2.1</v>
      </c>
      <c r="M19" s="102" t="n">
        <v>2.85</v>
      </c>
      <c r="N19" s="102" t="n">
        <v>3.6</v>
      </c>
      <c r="O19" s="102" t="n">
        <v>4.35</v>
      </c>
      <c r="P19" s="102" t="n">
        <v>5.1</v>
      </c>
      <c r="Q19" s="102" t="n">
        <v>5.2</v>
      </c>
      <c r="R19" s="102" t="n">
        <v>5.3</v>
      </c>
      <c r="S19" s="102" t="n">
        <v>5.325</v>
      </c>
      <c r="T19" s="102" t="n">
        <v>5.35</v>
      </c>
      <c r="U19" s="102" t="n">
        <v>5.375</v>
      </c>
      <c r="V19" s="102" t="n">
        <v>5.4</v>
      </c>
      <c r="W19" s="102" t="n">
        <v>5.415</v>
      </c>
      <c r="X19" s="102" t="n">
        <v>5.43</v>
      </c>
      <c r="Y19" s="102" t="n">
        <v>5.445</v>
      </c>
      <c r="Z19" s="102" t="n">
        <v>5.46</v>
      </c>
      <c r="AA19" s="102" t="n">
        <v>5.475</v>
      </c>
      <c r="AB19" s="102" t="n">
        <v>5.48</v>
      </c>
      <c r="AC19" s="102" t="n">
        <v>5.485</v>
      </c>
      <c r="AD19" s="102" t="n">
        <v>5.49</v>
      </c>
      <c r="AE19" s="102" t="n">
        <v>5.495</v>
      </c>
      <c r="AF19" s="102" t="n">
        <v>5.5</v>
      </c>
      <c r="AG19" s="102" t="n">
        <v>5.4</v>
      </c>
      <c r="AH19" s="102" t="n">
        <v>5.3</v>
      </c>
      <c r="AI19" s="102" t="n">
        <v>5.2</v>
      </c>
      <c r="AJ19" s="102" t="n">
        <v>5.1</v>
      </c>
      <c r="AK19" s="102" t="n">
        <v>5</v>
      </c>
      <c r="AL19" s="102" t="n">
        <v>4.78</v>
      </c>
      <c r="AM19" s="102" t="n">
        <v>4.56</v>
      </c>
      <c r="AN19" s="102" t="n">
        <v>4.34</v>
      </c>
      <c r="AO19" s="102" t="n">
        <v>4.12</v>
      </c>
      <c r="AP19" s="102" t="n">
        <v>3.9</v>
      </c>
      <c r="AQ19" s="102" t="n">
        <v>3.25</v>
      </c>
      <c r="AR19" s="102" t="n">
        <v>2.6</v>
      </c>
      <c r="AS19" s="102" t="n">
        <v>2.34</v>
      </c>
      <c r="AT19" s="102" t="n">
        <v>2.08</v>
      </c>
      <c r="AU19" s="102" t="n">
        <v>1.82</v>
      </c>
      <c r="AV19" s="102" t="n">
        <v>1.56</v>
      </c>
      <c r="AW19" s="102" t="n">
        <v>1.3</v>
      </c>
      <c r="AX19" s="102" t="n">
        <v>1.04</v>
      </c>
      <c r="AY19" s="102" t="n">
        <v>0.779999999999998</v>
      </c>
      <c r="AZ19" s="102" t="n">
        <v>0.519999999999998</v>
      </c>
      <c r="BA19" s="102" t="n">
        <v>0.259999999999998</v>
      </c>
      <c r="BB19" s="102" t="n">
        <v>-2.22044604925031E-015</v>
      </c>
    </row>
    <row r="20" customFormat="false" ht="12.8" hidden="false" customHeight="false" outlineLevel="0" collapsed="false">
      <c r="A20" s="103" t="n">
        <v>53</v>
      </c>
      <c r="B20" s="102" t="n">
        <v>0</v>
      </c>
      <c r="C20" s="102" t="n">
        <v>0</v>
      </c>
      <c r="D20" s="102" t="n">
        <v>0</v>
      </c>
      <c r="E20" s="102" t="n">
        <v>0</v>
      </c>
      <c r="F20" s="102" t="n">
        <v>0</v>
      </c>
      <c r="G20" s="102" t="n">
        <v>0.375</v>
      </c>
      <c r="H20" s="102" t="n">
        <v>0.75</v>
      </c>
      <c r="I20" s="102" t="n">
        <v>1.125</v>
      </c>
      <c r="J20" s="102" t="n">
        <v>1.5</v>
      </c>
      <c r="K20" s="102" t="n">
        <v>1.825</v>
      </c>
      <c r="L20" s="102" t="n">
        <v>2.15</v>
      </c>
      <c r="M20" s="102" t="n">
        <v>2.9</v>
      </c>
      <c r="N20" s="102" t="n">
        <v>3.65</v>
      </c>
      <c r="O20" s="102" t="n">
        <v>4.4</v>
      </c>
      <c r="P20" s="102" t="n">
        <v>5.15</v>
      </c>
      <c r="Q20" s="102" t="n">
        <v>5.3</v>
      </c>
      <c r="R20" s="102" t="n">
        <v>5.45</v>
      </c>
      <c r="S20" s="102" t="n">
        <v>5.4875</v>
      </c>
      <c r="T20" s="102" t="n">
        <v>5.525</v>
      </c>
      <c r="U20" s="102" t="n">
        <v>5.5625</v>
      </c>
      <c r="V20" s="102" t="n">
        <v>5.6</v>
      </c>
      <c r="W20" s="102" t="n">
        <v>5.6225</v>
      </c>
      <c r="X20" s="102" t="n">
        <v>5.645</v>
      </c>
      <c r="Y20" s="102" t="n">
        <v>5.6675</v>
      </c>
      <c r="Z20" s="102" t="n">
        <v>5.69</v>
      </c>
      <c r="AA20" s="102" t="n">
        <v>5.7125</v>
      </c>
      <c r="AB20" s="102" t="n">
        <v>5.72</v>
      </c>
      <c r="AC20" s="102" t="n">
        <v>5.7275</v>
      </c>
      <c r="AD20" s="102" t="n">
        <v>5.735</v>
      </c>
      <c r="AE20" s="102" t="n">
        <v>5.7425</v>
      </c>
      <c r="AF20" s="102" t="n">
        <v>5.75</v>
      </c>
      <c r="AG20" s="102" t="n">
        <v>5.65</v>
      </c>
      <c r="AH20" s="102" t="n">
        <v>5.55</v>
      </c>
      <c r="AI20" s="102" t="n">
        <v>5.45</v>
      </c>
      <c r="AJ20" s="102" t="n">
        <v>5.35</v>
      </c>
      <c r="AK20" s="102" t="n">
        <v>5.25</v>
      </c>
      <c r="AL20" s="102" t="n">
        <v>5.02</v>
      </c>
      <c r="AM20" s="102" t="n">
        <v>4.79</v>
      </c>
      <c r="AN20" s="102" t="n">
        <v>4.56</v>
      </c>
      <c r="AO20" s="102" t="n">
        <v>4.33</v>
      </c>
      <c r="AP20" s="102" t="n">
        <v>4.1</v>
      </c>
      <c r="AQ20" s="102" t="n">
        <v>3.375</v>
      </c>
      <c r="AR20" s="102" t="n">
        <v>2.65</v>
      </c>
      <c r="AS20" s="102" t="n">
        <v>2.36</v>
      </c>
      <c r="AT20" s="102" t="n">
        <v>2.07</v>
      </c>
      <c r="AU20" s="102" t="n">
        <v>1.78</v>
      </c>
      <c r="AV20" s="102" t="n">
        <v>1.49</v>
      </c>
      <c r="AW20" s="102" t="n">
        <v>1.2</v>
      </c>
      <c r="AX20" s="102" t="n">
        <v>0.909999999999998</v>
      </c>
      <c r="AY20" s="102" t="n">
        <v>0.619999999999998</v>
      </c>
      <c r="AZ20" s="102" t="n">
        <v>0.329999999999998</v>
      </c>
      <c r="BA20" s="102" t="n">
        <v>0.0399999999999977</v>
      </c>
      <c r="BB20" s="102" t="n">
        <v>-0.250000000000002</v>
      </c>
    </row>
    <row r="21" customFormat="false" ht="12.8" hidden="false" customHeight="false" outlineLevel="0" collapsed="false">
      <c r="A21" s="103" t="n">
        <v>54</v>
      </c>
      <c r="B21" s="102" t="n">
        <v>0</v>
      </c>
      <c r="C21" s="102" t="n">
        <v>0</v>
      </c>
      <c r="D21" s="102" t="n">
        <v>0</v>
      </c>
      <c r="E21" s="102" t="n">
        <v>0</v>
      </c>
      <c r="F21" s="102" t="n">
        <v>0</v>
      </c>
      <c r="G21" s="102" t="n">
        <v>0.375</v>
      </c>
      <c r="H21" s="102" t="n">
        <v>0.75</v>
      </c>
      <c r="I21" s="102" t="n">
        <v>1.125</v>
      </c>
      <c r="J21" s="102" t="n">
        <v>1.5</v>
      </c>
      <c r="K21" s="102" t="n">
        <v>1.85</v>
      </c>
      <c r="L21" s="102" t="n">
        <v>2.2</v>
      </c>
      <c r="M21" s="102" t="n">
        <v>2.95</v>
      </c>
      <c r="N21" s="102" t="n">
        <v>3.7</v>
      </c>
      <c r="O21" s="102" t="n">
        <v>4.45</v>
      </c>
      <c r="P21" s="102" t="n">
        <v>5.2</v>
      </c>
      <c r="Q21" s="102" t="n">
        <v>5.4</v>
      </c>
      <c r="R21" s="102" t="n">
        <v>5.6</v>
      </c>
      <c r="S21" s="102" t="n">
        <v>5.65</v>
      </c>
      <c r="T21" s="102" t="n">
        <v>5.7</v>
      </c>
      <c r="U21" s="102" t="n">
        <v>5.75</v>
      </c>
      <c r="V21" s="102" t="n">
        <v>5.8</v>
      </c>
      <c r="W21" s="102" t="n">
        <v>5.83</v>
      </c>
      <c r="X21" s="102" t="n">
        <v>5.86</v>
      </c>
      <c r="Y21" s="102" t="n">
        <v>5.89</v>
      </c>
      <c r="Z21" s="102" t="n">
        <v>5.92</v>
      </c>
      <c r="AA21" s="102" t="n">
        <v>5.95</v>
      </c>
      <c r="AB21" s="102" t="n">
        <v>5.96</v>
      </c>
      <c r="AC21" s="102" t="n">
        <v>5.97</v>
      </c>
      <c r="AD21" s="102" t="n">
        <v>5.98</v>
      </c>
      <c r="AE21" s="102" t="n">
        <v>5.99</v>
      </c>
      <c r="AF21" s="102" t="n">
        <v>6</v>
      </c>
      <c r="AG21" s="102" t="n">
        <v>5.9</v>
      </c>
      <c r="AH21" s="102" t="n">
        <v>5.8</v>
      </c>
      <c r="AI21" s="102" t="n">
        <v>5.7</v>
      </c>
      <c r="AJ21" s="102" t="n">
        <v>5.6</v>
      </c>
      <c r="AK21" s="102" t="n">
        <v>5.5</v>
      </c>
      <c r="AL21" s="102" t="n">
        <v>5.26</v>
      </c>
      <c r="AM21" s="102" t="n">
        <v>5.02</v>
      </c>
      <c r="AN21" s="102" t="n">
        <v>4.78</v>
      </c>
      <c r="AO21" s="102" t="n">
        <v>4.54</v>
      </c>
      <c r="AP21" s="102" t="n">
        <v>4.3</v>
      </c>
      <c r="AQ21" s="102" t="n">
        <v>3.5</v>
      </c>
      <c r="AR21" s="102" t="n">
        <v>2.7</v>
      </c>
      <c r="AS21" s="102" t="n">
        <v>2.38</v>
      </c>
      <c r="AT21" s="102" t="n">
        <v>2.06</v>
      </c>
      <c r="AU21" s="102" t="n">
        <v>1.74</v>
      </c>
      <c r="AV21" s="102" t="n">
        <v>1.42</v>
      </c>
      <c r="AW21" s="102" t="n">
        <v>1.1</v>
      </c>
      <c r="AX21" s="102" t="n">
        <v>0.779999999999998</v>
      </c>
      <c r="AY21" s="102" t="n">
        <v>0.459999999999997</v>
      </c>
      <c r="AZ21" s="102" t="n">
        <v>0.139999999999997</v>
      </c>
      <c r="BA21" s="102" t="n">
        <v>-0.180000000000003</v>
      </c>
      <c r="BB21" s="102" t="n">
        <v>-0.500000000000004</v>
      </c>
    </row>
    <row r="22" customFormat="false" ht="12.8" hidden="false" customHeight="false" outlineLevel="0" collapsed="false">
      <c r="A22" s="103" t="n">
        <v>55</v>
      </c>
      <c r="B22" s="102" t="n">
        <v>0</v>
      </c>
      <c r="C22" s="102" t="n">
        <v>0</v>
      </c>
      <c r="D22" s="102" t="n">
        <v>0</v>
      </c>
      <c r="E22" s="102" t="n">
        <v>0</v>
      </c>
      <c r="F22" s="102" t="n">
        <v>0</v>
      </c>
      <c r="G22" s="102" t="n">
        <v>0.375</v>
      </c>
      <c r="H22" s="102" t="n">
        <v>0.75</v>
      </c>
      <c r="I22" s="102" t="n">
        <v>1.125</v>
      </c>
      <c r="J22" s="102" t="n">
        <v>1.5</v>
      </c>
      <c r="K22" s="102" t="n">
        <v>1.875</v>
      </c>
      <c r="L22" s="102" t="n">
        <v>2.25</v>
      </c>
      <c r="M22" s="102" t="n">
        <v>3</v>
      </c>
      <c r="N22" s="102" t="n">
        <v>3.75</v>
      </c>
      <c r="O22" s="102" t="n">
        <v>4.5</v>
      </c>
      <c r="P22" s="102" t="n">
        <v>5.25</v>
      </c>
      <c r="Q22" s="102" t="n">
        <v>5.5</v>
      </c>
      <c r="R22" s="102" t="n">
        <v>5.75</v>
      </c>
      <c r="S22" s="102" t="n">
        <v>5.8125</v>
      </c>
      <c r="T22" s="102" t="n">
        <v>5.875</v>
      </c>
      <c r="U22" s="102" t="n">
        <v>5.9375</v>
      </c>
      <c r="V22" s="102" t="n">
        <v>6</v>
      </c>
      <c r="W22" s="102" t="n">
        <v>6.0375</v>
      </c>
      <c r="X22" s="102" t="n">
        <v>6.075</v>
      </c>
      <c r="Y22" s="102" t="n">
        <v>6.1125</v>
      </c>
      <c r="Z22" s="102" t="n">
        <v>6.15</v>
      </c>
      <c r="AA22" s="102" t="n">
        <v>6.1875</v>
      </c>
      <c r="AB22" s="102" t="n">
        <v>6.2</v>
      </c>
      <c r="AC22" s="102" t="n">
        <v>6.2125</v>
      </c>
      <c r="AD22" s="102" t="n">
        <v>6.225</v>
      </c>
      <c r="AE22" s="102" t="n">
        <v>6.2375</v>
      </c>
      <c r="AF22" s="102" t="n">
        <v>6.25</v>
      </c>
      <c r="AG22" s="102" t="n">
        <v>6.15</v>
      </c>
      <c r="AH22" s="102" t="n">
        <v>6.05</v>
      </c>
      <c r="AI22" s="102" t="n">
        <v>5.95</v>
      </c>
      <c r="AJ22" s="102" t="n">
        <v>5.85</v>
      </c>
      <c r="AK22" s="102" t="n">
        <v>5.75</v>
      </c>
      <c r="AL22" s="102" t="n">
        <v>5.5</v>
      </c>
      <c r="AM22" s="102" t="n">
        <v>5.25</v>
      </c>
      <c r="AN22" s="102" t="n">
        <v>5</v>
      </c>
      <c r="AO22" s="102" t="n">
        <v>4.75</v>
      </c>
      <c r="AP22" s="102" t="n">
        <v>4.5</v>
      </c>
      <c r="AQ22" s="102" t="n">
        <v>3.625</v>
      </c>
      <c r="AR22" s="102" t="n">
        <v>2.75</v>
      </c>
      <c r="AS22" s="102" t="n">
        <v>2.4</v>
      </c>
      <c r="AT22" s="102" t="n">
        <v>2.05</v>
      </c>
      <c r="AU22" s="102" t="n">
        <v>1.7</v>
      </c>
      <c r="AV22" s="102" t="n">
        <v>1.35</v>
      </c>
      <c r="AW22" s="102" t="n">
        <v>1</v>
      </c>
      <c r="AX22" s="102" t="n">
        <v>0.65</v>
      </c>
      <c r="AY22" s="102" t="n">
        <v>0.3</v>
      </c>
      <c r="AZ22" s="102" t="n">
        <v>-0.0500000000000003</v>
      </c>
      <c r="BA22" s="102" t="n">
        <v>-0.4</v>
      </c>
      <c r="BB22" s="102" t="n">
        <v>-0.75</v>
      </c>
    </row>
    <row r="23" customFormat="false" ht="12.8" hidden="false" customHeight="false" outlineLevel="0" collapsed="false">
      <c r="A23" s="103" t="n">
        <v>56</v>
      </c>
      <c r="B23" s="102" t="n">
        <v>0</v>
      </c>
      <c r="C23" s="102" t="n">
        <v>0</v>
      </c>
      <c r="D23" s="102" t="n">
        <v>0</v>
      </c>
      <c r="E23" s="102" t="n">
        <v>0</v>
      </c>
      <c r="F23" s="102" t="n">
        <v>0</v>
      </c>
      <c r="G23" s="102" t="n">
        <v>0.375</v>
      </c>
      <c r="H23" s="102" t="n">
        <v>0.75</v>
      </c>
      <c r="I23" s="102" t="n">
        <v>1.125</v>
      </c>
      <c r="J23" s="102" t="n">
        <v>1.5</v>
      </c>
      <c r="K23" s="102" t="n">
        <v>1.9</v>
      </c>
      <c r="L23" s="102" t="n">
        <v>2.3</v>
      </c>
      <c r="M23" s="102" t="n">
        <v>3.05</v>
      </c>
      <c r="N23" s="102" t="n">
        <v>3.8</v>
      </c>
      <c r="O23" s="102" t="n">
        <v>4.55</v>
      </c>
      <c r="P23" s="102" t="n">
        <v>5.3</v>
      </c>
      <c r="Q23" s="102" t="n">
        <v>5.6</v>
      </c>
      <c r="R23" s="102" t="n">
        <v>5.9</v>
      </c>
      <c r="S23" s="102" t="n">
        <v>5.975</v>
      </c>
      <c r="T23" s="102" t="n">
        <v>6.05</v>
      </c>
      <c r="U23" s="102" t="n">
        <v>6.125</v>
      </c>
      <c r="V23" s="102" t="n">
        <v>6.2</v>
      </c>
      <c r="W23" s="102" t="n">
        <v>6.245</v>
      </c>
      <c r="X23" s="102" t="n">
        <v>6.29</v>
      </c>
      <c r="Y23" s="102" t="n">
        <v>6.335</v>
      </c>
      <c r="Z23" s="102" t="n">
        <v>6.38</v>
      </c>
      <c r="AA23" s="102" t="n">
        <v>6.425</v>
      </c>
      <c r="AB23" s="102" t="n">
        <v>6.44</v>
      </c>
      <c r="AC23" s="102" t="n">
        <v>6.455</v>
      </c>
      <c r="AD23" s="102" t="n">
        <v>6.47</v>
      </c>
      <c r="AE23" s="102" t="n">
        <v>6.485</v>
      </c>
      <c r="AF23" s="102" t="n">
        <v>6.5</v>
      </c>
      <c r="AG23" s="102" t="n">
        <v>6.4</v>
      </c>
      <c r="AH23" s="102" t="n">
        <v>6.3</v>
      </c>
      <c r="AI23" s="102" t="n">
        <v>6.2</v>
      </c>
      <c r="AJ23" s="102" t="n">
        <v>6.1</v>
      </c>
      <c r="AK23" s="102" t="n">
        <v>6</v>
      </c>
      <c r="AL23" s="102" t="n">
        <v>5.74</v>
      </c>
      <c r="AM23" s="102" t="n">
        <v>5.48</v>
      </c>
      <c r="AN23" s="102" t="n">
        <v>5.22</v>
      </c>
      <c r="AO23" s="102" t="n">
        <v>4.96</v>
      </c>
      <c r="AP23" s="102" t="n">
        <v>4.7</v>
      </c>
      <c r="AQ23" s="102" t="n">
        <v>3.75</v>
      </c>
      <c r="AR23" s="102" t="n">
        <v>2.8</v>
      </c>
      <c r="AS23" s="102" t="n">
        <v>2.42</v>
      </c>
      <c r="AT23" s="102" t="n">
        <v>2.04</v>
      </c>
      <c r="AU23" s="102" t="n">
        <v>1.66</v>
      </c>
      <c r="AV23" s="102" t="n">
        <v>1.28</v>
      </c>
      <c r="AW23" s="102" t="n">
        <v>0.9</v>
      </c>
      <c r="AX23" s="102" t="n">
        <v>0.52</v>
      </c>
      <c r="AY23" s="102" t="n">
        <v>0.14</v>
      </c>
      <c r="AZ23" s="102" t="n">
        <v>-0.240000000000001</v>
      </c>
      <c r="BA23" s="102" t="n">
        <v>-0.620000000000001</v>
      </c>
      <c r="BB23" s="102" t="n">
        <v>-1</v>
      </c>
    </row>
    <row r="24" customFormat="false" ht="12.8" hidden="false" customHeight="false" outlineLevel="0" collapsed="false">
      <c r="A24" s="103" t="n">
        <v>57</v>
      </c>
      <c r="B24" s="102" t="n">
        <v>0</v>
      </c>
      <c r="C24" s="102" t="n">
        <v>0</v>
      </c>
      <c r="D24" s="102" t="n">
        <v>0</v>
      </c>
      <c r="E24" s="102" t="n">
        <v>0</v>
      </c>
      <c r="F24" s="102" t="n">
        <v>0</v>
      </c>
      <c r="G24" s="102" t="n">
        <v>0.375</v>
      </c>
      <c r="H24" s="102" t="n">
        <v>0.75</v>
      </c>
      <c r="I24" s="102" t="n">
        <v>1.125</v>
      </c>
      <c r="J24" s="102" t="n">
        <v>1.5</v>
      </c>
      <c r="K24" s="102" t="n">
        <v>1.925</v>
      </c>
      <c r="L24" s="102" t="n">
        <v>2.35</v>
      </c>
      <c r="M24" s="102" t="n">
        <v>3.1</v>
      </c>
      <c r="N24" s="102" t="n">
        <v>3.85</v>
      </c>
      <c r="O24" s="102" t="n">
        <v>4.6</v>
      </c>
      <c r="P24" s="102" t="n">
        <v>5.35</v>
      </c>
      <c r="Q24" s="102" t="n">
        <v>5.7</v>
      </c>
      <c r="R24" s="102" t="n">
        <v>6.05</v>
      </c>
      <c r="S24" s="102" t="n">
        <v>6.1375</v>
      </c>
      <c r="T24" s="102" t="n">
        <v>6.225</v>
      </c>
      <c r="U24" s="102" t="n">
        <v>6.3125</v>
      </c>
      <c r="V24" s="102" t="n">
        <v>6.4</v>
      </c>
      <c r="W24" s="102" t="n">
        <v>6.4525</v>
      </c>
      <c r="X24" s="102" t="n">
        <v>6.505</v>
      </c>
      <c r="Y24" s="102" t="n">
        <v>6.5575</v>
      </c>
      <c r="Z24" s="102" t="n">
        <v>6.61</v>
      </c>
      <c r="AA24" s="102" t="n">
        <v>6.6625</v>
      </c>
      <c r="AB24" s="102" t="n">
        <v>6.68</v>
      </c>
      <c r="AC24" s="102" t="n">
        <v>6.6975</v>
      </c>
      <c r="AD24" s="102" t="n">
        <v>6.715</v>
      </c>
      <c r="AE24" s="102" t="n">
        <v>6.7325</v>
      </c>
      <c r="AF24" s="102" t="n">
        <v>6.75</v>
      </c>
      <c r="AG24" s="102" t="n">
        <v>6.65</v>
      </c>
      <c r="AH24" s="102" t="n">
        <v>6.55</v>
      </c>
      <c r="AI24" s="102" t="n">
        <v>6.45</v>
      </c>
      <c r="AJ24" s="102" t="n">
        <v>6.35</v>
      </c>
      <c r="AK24" s="102" t="n">
        <v>6.25</v>
      </c>
      <c r="AL24" s="102" t="n">
        <v>5.98</v>
      </c>
      <c r="AM24" s="102" t="n">
        <v>5.71</v>
      </c>
      <c r="AN24" s="102" t="n">
        <v>5.44</v>
      </c>
      <c r="AO24" s="102" t="n">
        <v>5.17</v>
      </c>
      <c r="AP24" s="102" t="n">
        <v>4.9</v>
      </c>
      <c r="AQ24" s="102" t="n">
        <v>3.875</v>
      </c>
      <c r="AR24" s="102" t="n">
        <v>2.85</v>
      </c>
      <c r="AS24" s="102" t="n">
        <v>2.44</v>
      </c>
      <c r="AT24" s="102" t="n">
        <v>2.03</v>
      </c>
      <c r="AU24" s="102" t="n">
        <v>1.62</v>
      </c>
      <c r="AV24" s="102" t="n">
        <v>1.21</v>
      </c>
      <c r="AW24" s="102" t="n">
        <v>0.799999999999999</v>
      </c>
      <c r="AX24" s="102" t="n">
        <v>0.389999999999999</v>
      </c>
      <c r="AY24" s="102" t="n">
        <v>-0.0200000000000013</v>
      </c>
      <c r="AZ24" s="102" t="n">
        <v>-0.430000000000002</v>
      </c>
      <c r="BA24" s="102" t="n">
        <v>-0.840000000000002</v>
      </c>
      <c r="BB24" s="102" t="n">
        <v>-1.25</v>
      </c>
    </row>
    <row r="25" customFormat="false" ht="12.8" hidden="false" customHeight="false" outlineLevel="0" collapsed="false">
      <c r="A25" s="103" t="n">
        <v>58</v>
      </c>
      <c r="B25" s="102" t="n">
        <v>0</v>
      </c>
      <c r="C25" s="102" t="n">
        <v>0</v>
      </c>
      <c r="D25" s="102" t="n">
        <v>0</v>
      </c>
      <c r="E25" s="102" t="n">
        <v>0</v>
      </c>
      <c r="F25" s="102" t="n">
        <v>0</v>
      </c>
      <c r="G25" s="102" t="n">
        <v>0.375</v>
      </c>
      <c r="H25" s="102" t="n">
        <v>0.75</v>
      </c>
      <c r="I25" s="102" t="n">
        <v>1.125</v>
      </c>
      <c r="J25" s="102" t="n">
        <v>1.5</v>
      </c>
      <c r="K25" s="102" t="n">
        <v>1.95</v>
      </c>
      <c r="L25" s="102" t="n">
        <v>2.4</v>
      </c>
      <c r="M25" s="102" t="n">
        <v>3.15</v>
      </c>
      <c r="N25" s="102" t="n">
        <v>3.9</v>
      </c>
      <c r="O25" s="102" t="n">
        <v>4.65</v>
      </c>
      <c r="P25" s="102" t="n">
        <v>5.4</v>
      </c>
      <c r="Q25" s="102" t="n">
        <v>5.8</v>
      </c>
      <c r="R25" s="102" t="n">
        <v>6.2</v>
      </c>
      <c r="S25" s="102" t="n">
        <v>6.3</v>
      </c>
      <c r="T25" s="102" t="n">
        <v>6.4</v>
      </c>
      <c r="U25" s="102" t="n">
        <v>6.5</v>
      </c>
      <c r="V25" s="102" t="n">
        <v>6.6</v>
      </c>
      <c r="W25" s="102" t="n">
        <v>6.66</v>
      </c>
      <c r="X25" s="102" t="n">
        <v>6.72</v>
      </c>
      <c r="Y25" s="102" t="n">
        <v>6.78</v>
      </c>
      <c r="Z25" s="102" t="n">
        <v>6.84</v>
      </c>
      <c r="AA25" s="102" t="n">
        <v>6.9</v>
      </c>
      <c r="AB25" s="102" t="n">
        <v>6.92</v>
      </c>
      <c r="AC25" s="102" t="n">
        <v>6.94</v>
      </c>
      <c r="AD25" s="102" t="n">
        <v>6.96</v>
      </c>
      <c r="AE25" s="102" t="n">
        <v>6.98</v>
      </c>
      <c r="AF25" s="102" t="n">
        <v>7</v>
      </c>
      <c r="AG25" s="102" t="n">
        <v>6.9</v>
      </c>
      <c r="AH25" s="102" t="n">
        <v>6.8</v>
      </c>
      <c r="AI25" s="102" t="n">
        <v>6.7</v>
      </c>
      <c r="AJ25" s="102" t="n">
        <v>6.6</v>
      </c>
      <c r="AK25" s="102" t="n">
        <v>6.5</v>
      </c>
      <c r="AL25" s="102" t="n">
        <v>6.22</v>
      </c>
      <c r="AM25" s="102" t="n">
        <v>5.94</v>
      </c>
      <c r="AN25" s="102" t="n">
        <v>5.66</v>
      </c>
      <c r="AO25" s="102" t="n">
        <v>5.38</v>
      </c>
      <c r="AP25" s="102" t="n">
        <v>5.1</v>
      </c>
      <c r="AQ25" s="102" t="n">
        <v>4</v>
      </c>
      <c r="AR25" s="102" t="n">
        <v>2.9</v>
      </c>
      <c r="AS25" s="102" t="n">
        <v>2.46</v>
      </c>
      <c r="AT25" s="102" t="n">
        <v>2.02</v>
      </c>
      <c r="AU25" s="102" t="n">
        <v>1.58</v>
      </c>
      <c r="AV25" s="102" t="n">
        <v>1.14</v>
      </c>
      <c r="AW25" s="102" t="n">
        <v>0.699999999999998</v>
      </c>
      <c r="AX25" s="102" t="n">
        <v>0.259999999999998</v>
      </c>
      <c r="AY25" s="102" t="n">
        <v>-0.180000000000002</v>
      </c>
      <c r="AZ25" s="102" t="n">
        <v>-0.620000000000003</v>
      </c>
      <c r="BA25" s="102" t="n">
        <v>-1.06</v>
      </c>
      <c r="BB25" s="102" t="n">
        <v>-1.5</v>
      </c>
    </row>
    <row r="26" customFormat="false" ht="12.8" hidden="false" customHeight="false" outlineLevel="0" collapsed="false">
      <c r="A26" s="103" t="n">
        <v>59</v>
      </c>
      <c r="B26" s="102" t="n">
        <v>0</v>
      </c>
      <c r="C26" s="102" t="n">
        <v>0</v>
      </c>
      <c r="D26" s="102" t="n">
        <v>0</v>
      </c>
      <c r="E26" s="102" t="n">
        <v>0</v>
      </c>
      <c r="F26" s="102" t="n">
        <v>0</v>
      </c>
      <c r="G26" s="102" t="n">
        <v>0.375</v>
      </c>
      <c r="H26" s="102" t="n">
        <v>0.75</v>
      </c>
      <c r="I26" s="102" t="n">
        <v>1.125</v>
      </c>
      <c r="J26" s="102" t="n">
        <v>1.5</v>
      </c>
      <c r="K26" s="102" t="n">
        <v>1.975</v>
      </c>
      <c r="L26" s="102" t="n">
        <v>2.45</v>
      </c>
      <c r="M26" s="102" t="n">
        <v>3.2</v>
      </c>
      <c r="N26" s="102" t="n">
        <v>3.95</v>
      </c>
      <c r="O26" s="102" t="n">
        <v>4.7</v>
      </c>
      <c r="P26" s="102" t="n">
        <v>5.45</v>
      </c>
      <c r="Q26" s="102" t="n">
        <v>5.9</v>
      </c>
      <c r="R26" s="102" t="n">
        <v>6.35</v>
      </c>
      <c r="S26" s="102" t="n">
        <v>6.4625</v>
      </c>
      <c r="T26" s="102" t="n">
        <v>6.575</v>
      </c>
      <c r="U26" s="102" t="n">
        <v>6.6875</v>
      </c>
      <c r="V26" s="102" t="n">
        <v>6.8</v>
      </c>
      <c r="W26" s="102" t="n">
        <v>6.8675</v>
      </c>
      <c r="X26" s="102" t="n">
        <v>6.935</v>
      </c>
      <c r="Y26" s="102" t="n">
        <v>7.0025</v>
      </c>
      <c r="Z26" s="102" t="n">
        <v>7.07</v>
      </c>
      <c r="AA26" s="102" t="n">
        <v>7.1375</v>
      </c>
      <c r="AB26" s="102" t="n">
        <v>7.16</v>
      </c>
      <c r="AC26" s="102" t="n">
        <v>7.1825</v>
      </c>
      <c r="AD26" s="102" t="n">
        <v>7.205</v>
      </c>
      <c r="AE26" s="102" t="n">
        <v>7.2275</v>
      </c>
      <c r="AF26" s="102" t="n">
        <v>7.25</v>
      </c>
      <c r="AG26" s="102" t="n">
        <v>7.15</v>
      </c>
      <c r="AH26" s="102" t="n">
        <v>7.05</v>
      </c>
      <c r="AI26" s="102" t="n">
        <v>6.95</v>
      </c>
      <c r="AJ26" s="102" t="n">
        <v>6.85</v>
      </c>
      <c r="AK26" s="102" t="n">
        <v>6.75</v>
      </c>
      <c r="AL26" s="102" t="n">
        <v>6.46</v>
      </c>
      <c r="AM26" s="102" t="n">
        <v>6.17</v>
      </c>
      <c r="AN26" s="102" t="n">
        <v>5.88</v>
      </c>
      <c r="AO26" s="102" t="n">
        <v>5.59</v>
      </c>
      <c r="AP26" s="102" t="n">
        <v>5.3</v>
      </c>
      <c r="AQ26" s="102" t="n">
        <v>4.125</v>
      </c>
      <c r="AR26" s="102" t="n">
        <v>2.95</v>
      </c>
      <c r="AS26" s="102" t="n">
        <v>2.48</v>
      </c>
      <c r="AT26" s="102" t="n">
        <v>2.01</v>
      </c>
      <c r="AU26" s="102" t="n">
        <v>1.54</v>
      </c>
      <c r="AV26" s="102" t="n">
        <v>1.07</v>
      </c>
      <c r="AW26" s="102" t="n">
        <v>0.599999999999998</v>
      </c>
      <c r="AX26" s="102" t="n">
        <v>0.129999999999998</v>
      </c>
      <c r="AY26" s="102" t="n">
        <v>-0.340000000000002</v>
      </c>
      <c r="AZ26" s="102" t="n">
        <v>-0.810000000000003</v>
      </c>
      <c r="BA26" s="102" t="n">
        <v>-1.28</v>
      </c>
      <c r="BB26" s="102" t="n">
        <v>-1.75</v>
      </c>
    </row>
    <row r="27" customFormat="false" ht="12.8" hidden="false" customHeight="false" outlineLevel="0" collapsed="false">
      <c r="A27" s="103" t="n">
        <v>60</v>
      </c>
      <c r="B27" s="102" t="n">
        <v>0</v>
      </c>
      <c r="C27" s="102" t="n">
        <v>0</v>
      </c>
      <c r="D27" s="102" t="n">
        <v>0</v>
      </c>
      <c r="E27" s="102" t="n">
        <v>0</v>
      </c>
      <c r="F27" s="102" t="n">
        <v>0</v>
      </c>
      <c r="G27" s="102" t="n">
        <v>0.375</v>
      </c>
      <c r="H27" s="102" t="n">
        <v>0.75</v>
      </c>
      <c r="I27" s="102" t="n">
        <v>1.125</v>
      </c>
      <c r="J27" s="102" t="n">
        <v>1.5</v>
      </c>
      <c r="K27" s="102" t="n">
        <v>2</v>
      </c>
      <c r="L27" s="102" t="n">
        <v>2.5</v>
      </c>
      <c r="M27" s="102" t="n">
        <v>3.25</v>
      </c>
      <c r="N27" s="102" t="n">
        <v>4</v>
      </c>
      <c r="O27" s="102" t="n">
        <v>4.75</v>
      </c>
      <c r="P27" s="102" t="n">
        <v>5.5</v>
      </c>
      <c r="Q27" s="102" t="n">
        <v>6</v>
      </c>
      <c r="R27" s="102" t="n">
        <v>6.5</v>
      </c>
      <c r="S27" s="102" t="n">
        <v>6.625</v>
      </c>
      <c r="T27" s="102" t="n">
        <v>6.75</v>
      </c>
      <c r="U27" s="102" t="n">
        <v>6.875</v>
      </c>
      <c r="V27" s="102" t="n">
        <v>7</v>
      </c>
      <c r="W27" s="102" t="n">
        <v>7.075</v>
      </c>
      <c r="X27" s="102" t="n">
        <v>7.15</v>
      </c>
      <c r="Y27" s="102" t="n">
        <v>7.225</v>
      </c>
      <c r="Z27" s="102" t="n">
        <v>7.3</v>
      </c>
      <c r="AA27" s="102" t="n">
        <v>7.375</v>
      </c>
      <c r="AB27" s="102" t="n">
        <v>7.4</v>
      </c>
      <c r="AC27" s="102" t="n">
        <v>7.425</v>
      </c>
      <c r="AD27" s="102" t="n">
        <v>7.45</v>
      </c>
      <c r="AE27" s="102" t="n">
        <v>7.475</v>
      </c>
      <c r="AF27" s="102" t="n">
        <v>7.5</v>
      </c>
      <c r="AG27" s="102" t="n">
        <v>7.4</v>
      </c>
      <c r="AH27" s="102" t="n">
        <v>7.3</v>
      </c>
      <c r="AI27" s="102" t="n">
        <v>7.2</v>
      </c>
      <c r="AJ27" s="102" t="n">
        <v>7.1</v>
      </c>
      <c r="AK27" s="102" t="n">
        <v>7</v>
      </c>
      <c r="AL27" s="102" t="n">
        <v>6.7</v>
      </c>
      <c r="AM27" s="102" t="n">
        <v>6.4</v>
      </c>
      <c r="AN27" s="102" t="n">
        <v>6.1</v>
      </c>
      <c r="AO27" s="102" t="n">
        <v>5.8</v>
      </c>
      <c r="AP27" s="102" t="n">
        <v>5.5</v>
      </c>
      <c r="AQ27" s="102" t="n">
        <v>4.25</v>
      </c>
      <c r="AR27" s="102" t="n">
        <v>3</v>
      </c>
      <c r="AS27" s="102" t="n">
        <v>2.5</v>
      </c>
      <c r="AT27" s="102" t="n">
        <v>2</v>
      </c>
      <c r="AU27" s="102" t="n">
        <v>1.5</v>
      </c>
      <c r="AV27" s="102" t="n">
        <v>1</v>
      </c>
      <c r="AW27" s="102" t="n">
        <v>0.5</v>
      </c>
      <c r="AX27" s="102" t="n">
        <v>0</v>
      </c>
      <c r="AY27" s="102" t="n">
        <v>-0.5</v>
      </c>
      <c r="AZ27" s="102" t="n">
        <v>-1</v>
      </c>
      <c r="BA27" s="102" t="n">
        <v>-1.5</v>
      </c>
      <c r="BB27" s="102" t="n">
        <v>-2</v>
      </c>
    </row>
    <row r="28" customFormat="false" ht="12.8" hidden="false" customHeight="false" outlineLevel="0" collapsed="false">
      <c r="A28" s="103" t="n">
        <v>61</v>
      </c>
      <c r="B28" s="102" t="n">
        <v>0</v>
      </c>
      <c r="C28" s="102" t="n">
        <v>0</v>
      </c>
      <c r="D28" s="102" t="n">
        <v>0</v>
      </c>
      <c r="E28" s="102" t="n">
        <v>0</v>
      </c>
      <c r="F28" s="102" t="n">
        <v>0</v>
      </c>
      <c r="G28" s="102" t="n">
        <v>0.3875</v>
      </c>
      <c r="H28" s="102" t="n">
        <v>0.775</v>
      </c>
      <c r="I28" s="102" t="n">
        <v>1.1625</v>
      </c>
      <c r="J28" s="102" t="n">
        <v>1.55</v>
      </c>
      <c r="K28" s="102" t="n">
        <v>2.05</v>
      </c>
      <c r="L28" s="102" t="n">
        <v>2.55</v>
      </c>
      <c r="M28" s="102" t="n">
        <v>3.325</v>
      </c>
      <c r="N28" s="102" t="n">
        <v>4.1</v>
      </c>
      <c r="O28" s="102" t="n">
        <v>4.85</v>
      </c>
      <c r="P28" s="102" t="n">
        <v>5.6</v>
      </c>
      <c r="Q28" s="102" t="n">
        <v>6.15</v>
      </c>
      <c r="R28" s="102" t="n">
        <v>6.7</v>
      </c>
      <c r="S28" s="102" t="n">
        <v>6.8375</v>
      </c>
      <c r="T28" s="102" t="n">
        <v>6.975</v>
      </c>
      <c r="U28" s="102" t="n">
        <v>7.1125</v>
      </c>
      <c r="V28" s="102" t="n">
        <v>7.25</v>
      </c>
      <c r="W28" s="102" t="n">
        <v>7.3325</v>
      </c>
      <c r="X28" s="102" t="n">
        <v>7.415</v>
      </c>
      <c r="Y28" s="102" t="n">
        <v>7.4975</v>
      </c>
      <c r="Z28" s="102" t="n">
        <v>7.58</v>
      </c>
      <c r="AA28" s="102" t="n">
        <v>7.6625</v>
      </c>
      <c r="AB28" s="102" t="n">
        <v>7.69</v>
      </c>
      <c r="AC28" s="102" t="n">
        <v>7.7175</v>
      </c>
      <c r="AD28" s="102" t="n">
        <v>7.745</v>
      </c>
      <c r="AE28" s="102" t="n">
        <v>7.7725</v>
      </c>
      <c r="AF28" s="102" t="n">
        <v>7.8</v>
      </c>
      <c r="AG28" s="102" t="n">
        <v>7.72</v>
      </c>
      <c r="AH28" s="102" t="n">
        <v>7.64</v>
      </c>
      <c r="AI28" s="102" t="n">
        <v>7.56</v>
      </c>
      <c r="AJ28" s="102" t="n">
        <v>7.48</v>
      </c>
      <c r="AK28" s="102" t="n">
        <v>7.4</v>
      </c>
      <c r="AL28" s="102" t="n">
        <v>7.06</v>
      </c>
      <c r="AM28" s="102" t="n">
        <v>6.72</v>
      </c>
      <c r="AN28" s="102" t="n">
        <v>6.38</v>
      </c>
      <c r="AO28" s="102" t="n">
        <v>6.04</v>
      </c>
      <c r="AP28" s="102" t="n">
        <v>5.7</v>
      </c>
      <c r="AQ28" s="102" t="n">
        <v>4.375</v>
      </c>
      <c r="AR28" s="102" t="n">
        <v>3.05</v>
      </c>
      <c r="AS28" s="102" t="n">
        <v>2.52</v>
      </c>
      <c r="AT28" s="102" t="n">
        <v>1.99</v>
      </c>
      <c r="AU28" s="102" t="n">
        <v>1.46</v>
      </c>
      <c r="AV28" s="102" t="n">
        <v>0.929999999999999</v>
      </c>
      <c r="AW28" s="102" t="n">
        <v>0.4</v>
      </c>
      <c r="AX28" s="102" t="n">
        <v>-0.130000000000001</v>
      </c>
      <c r="AY28" s="102" t="n">
        <v>-0.660000000000001</v>
      </c>
      <c r="AZ28" s="102" t="n">
        <v>-1.19</v>
      </c>
      <c r="BA28" s="102" t="n">
        <v>-1.72</v>
      </c>
      <c r="BB28" s="102" t="n">
        <v>-2.25</v>
      </c>
    </row>
    <row r="29" customFormat="false" ht="12.8" hidden="false" customHeight="false" outlineLevel="0" collapsed="false">
      <c r="A29" s="103" t="n">
        <v>62</v>
      </c>
      <c r="B29" s="102" t="n">
        <v>0</v>
      </c>
      <c r="C29" s="102" t="n">
        <v>0</v>
      </c>
      <c r="D29" s="102" t="n">
        <v>0</v>
      </c>
      <c r="E29" s="102" t="n">
        <v>0</v>
      </c>
      <c r="F29" s="102" t="n">
        <v>0</v>
      </c>
      <c r="G29" s="102" t="n">
        <v>0.4</v>
      </c>
      <c r="H29" s="102" t="n">
        <v>0.8</v>
      </c>
      <c r="I29" s="102" t="n">
        <v>1.2</v>
      </c>
      <c r="J29" s="102" t="n">
        <v>1.6</v>
      </c>
      <c r="K29" s="102" t="n">
        <v>2.1</v>
      </c>
      <c r="L29" s="102" t="n">
        <v>2.6</v>
      </c>
      <c r="M29" s="102" t="n">
        <v>3.4</v>
      </c>
      <c r="N29" s="102" t="n">
        <v>4.2</v>
      </c>
      <c r="O29" s="102" t="n">
        <v>4.95</v>
      </c>
      <c r="P29" s="102" t="n">
        <v>5.7</v>
      </c>
      <c r="Q29" s="102" t="n">
        <v>6.3</v>
      </c>
      <c r="R29" s="102" t="n">
        <v>6.9</v>
      </c>
      <c r="S29" s="102" t="n">
        <v>7.05</v>
      </c>
      <c r="T29" s="102" t="n">
        <v>7.2</v>
      </c>
      <c r="U29" s="102" t="n">
        <v>7.35</v>
      </c>
      <c r="V29" s="102" t="n">
        <v>7.5</v>
      </c>
      <c r="W29" s="102" t="n">
        <v>7.59</v>
      </c>
      <c r="X29" s="102" t="n">
        <v>7.68</v>
      </c>
      <c r="Y29" s="102" t="n">
        <v>7.77</v>
      </c>
      <c r="Z29" s="102" t="n">
        <v>7.86</v>
      </c>
      <c r="AA29" s="102" t="n">
        <v>7.95</v>
      </c>
      <c r="AB29" s="102" t="n">
        <v>7.98</v>
      </c>
      <c r="AC29" s="102" t="n">
        <v>8.01</v>
      </c>
      <c r="AD29" s="102" t="n">
        <v>8.04</v>
      </c>
      <c r="AE29" s="102" t="n">
        <v>8.07</v>
      </c>
      <c r="AF29" s="102" t="n">
        <v>8.1</v>
      </c>
      <c r="AG29" s="102" t="n">
        <v>8.04</v>
      </c>
      <c r="AH29" s="102" t="n">
        <v>7.98</v>
      </c>
      <c r="AI29" s="102" t="n">
        <v>7.92</v>
      </c>
      <c r="AJ29" s="102" t="n">
        <v>7.86</v>
      </c>
      <c r="AK29" s="102" t="n">
        <v>7.8</v>
      </c>
      <c r="AL29" s="102" t="n">
        <v>7.42</v>
      </c>
      <c r="AM29" s="102" t="n">
        <v>7.04</v>
      </c>
      <c r="AN29" s="102" t="n">
        <v>6.66</v>
      </c>
      <c r="AO29" s="102" t="n">
        <v>6.28</v>
      </c>
      <c r="AP29" s="102" t="n">
        <v>5.9</v>
      </c>
      <c r="AQ29" s="102" t="n">
        <v>4.5</v>
      </c>
      <c r="AR29" s="102" t="n">
        <v>3.1</v>
      </c>
      <c r="AS29" s="102" t="n">
        <v>2.54</v>
      </c>
      <c r="AT29" s="102" t="n">
        <v>1.98</v>
      </c>
      <c r="AU29" s="102" t="n">
        <v>1.42</v>
      </c>
      <c r="AV29" s="102" t="n">
        <v>0.859999999999999</v>
      </c>
      <c r="AW29" s="102" t="n">
        <v>0.299999999999999</v>
      </c>
      <c r="AX29" s="102" t="n">
        <v>-0.260000000000001</v>
      </c>
      <c r="AY29" s="102" t="n">
        <v>-0.820000000000001</v>
      </c>
      <c r="AZ29" s="102" t="n">
        <v>-1.38</v>
      </c>
      <c r="BA29" s="102" t="n">
        <v>-1.94</v>
      </c>
      <c r="BB29" s="102" t="n">
        <v>-2.5</v>
      </c>
    </row>
    <row r="30" customFormat="false" ht="12.8" hidden="false" customHeight="false" outlineLevel="0" collapsed="false">
      <c r="A30" s="103" t="n">
        <v>63</v>
      </c>
      <c r="B30" s="102" t="n">
        <v>0</v>
      </c>
      <c r="C30" s="102" t="n">
        <v>0</v>
      </c>
      <c r="D30" s="102" t="n">
        <v>0</v>
      </c>
      <c r="E30" s="102" t="n">
        <v>0</v>
      </c>
      <c r="F30" s="102" t="n">
        <v>0</v>
      </c>
      <c r="G30" s="102" t="n">
        <v>0.4125</v>
      </c>
      <c r="H30" s="102" t="n">
        <v>0.825</v>
      </c>
      <c r="I30" s="102" t="n">
        <v>1.2375</v>
      </c>
      <c r="J30" s="102" t="n">
        <v>1.65</v>
      </c>
      <c r="K30" s="102" t="n">
        <v>2.15</v>
      </c>
      <c r="L30" s="102" t="n">
        <v>2.65</v>
      </c>
      <c r="M30" s="102" t="n">
        <v>3.475</v>
      </c>
      <c r="N30" s="102" t="n">
        <v>4.3</v>
      </c>
      <c r="O30" s="102" t="n">
        <v>5.05</v>
      </c>
      <c r="P30" s="102" t="n">
        <v>5.8</v>
      </c>
      <c r="Q30" s="102" t="n">
        <v>6.45</v>
      </c>
      <c r="R30" s="102" t="n">
        <v>7.1</v>
      </c>
      <c r="S30" s="102" t="n">
        <v>7.2625</v>
      </c>
      <c r="T30" s="102" t="n">
        <v>7.425</v>
      </c>
      <c r="U30" s="102" t="n">
        <v>7.5875</v>
      </c>
      <c r="V30" s="102" t="n">
        <v>7.75</v>
      </c>
      <c r="W30" s="102" t="n">
        <v>7.8475</v>
      </c>
      <c r="X30" s="102" t="n">
        <v>7.945</v>
      </c>
      <c r="Y30" s="102" t="n">
        <v>8.0425</v>
      </c>
      <c r="Z30" s="102" t="n">
        <v>8.14</v>
      </c>
      <c r="AA30" s="102" t="n">
        <v>8.2375</v>
      </c>
      <c r="AB30" s="102" t="n">
        <v>8.27</v>
      </c>
      <c r="AC30" s="102" t="n">
        <v>8.3025</v>
      </c>
      <c r="AD30" s="102" t="n">
        <v>8.335</v>
      </c>
      <c r="AE30" s="102" t="n">
        <v>8.3675</v>
      </c>
      <c r="AF30" s="102" t="n">
        <v>8.4</v>
      </c>
      <c r="AG30" s="102" t="n">
        <v>8.36</v>
      </c>
      <c r="AH30" s="102" t="n">
        <v>8.32</v>
      </c>
      <c r="AI30" s="102" t="n">
        <v>8.28</v>
      </c>
      <c r="AJ30" s="102" t="n">
        <v>8.24</v>
      </c>
      <c r="AK30" s="102" t="n">
        <v>8.2</v>
      </c>
      <c r="AL30" s="102" t="n">
        <v>7.78</v>
      </c>
      <c r="AM30" s="102" t="n">
        <v>7.36</v>
      </c>
      <c r="AN30" s="102" t="n">
        <v>6.94</v>
      </c>
      <c r="AO30" s="102" t="n">
        <v>6.52</v>
      </c>
      <c r="AP30" s="102" t="n">
        <v>6.1</v>
      </c>
      <c r="AQ30" s="102" t="n">
        <v>4.625</v>
      </c>
      <c r="AR30" s="102" t="n">
        <v>3.15</v>
      </c>
      <c r="AS30" s="102" t="n">
        <v>2.56</v>
      </c>
      <c r="AT30" s="102" t="n">
        <v>1.97</v>
      </c>
      <c r="AU30" s="102" t="n">
        <v>1.38</v>
      </c>
      <c r="AV30" s="102" t="n">
        <v>0.789999999999998</v>
      </c>
      <c r="AW30" s="102" t="n">
        <v>0.199999999999998</v>
      </c>
      <c r="AX30" s="102" t="n">
        <v>-0.390000000000002</v>
      </c>
      <c r="AY30" s="102" t="n">
        <v>-0.980000000000002</v>
      </c>
      <c r="AZ30" s="102" t="n">
        <v>-1.57</v>
      </c>
      <c r="BA30" s="102" t="n">
        <v>-2.16</v>
      </c>
      <c r="BB30" s="102" t="n">
        <v>-2.75</v>
      </c>
    </row>
    <row r="31" customFormat="false" ht="12.8" hidden="false" customHeight="false" outlineLevel="0" collapsed="false">
      <c r="A31" s="103" t="n">
        <v>64</v>
      </c>
      <c r="B31" s="102" t="n">
        <v>0</v>
      </c>
      <c r="C31" s="102" t="n">
        <v>0</v>
      </c>
      <c r="D31" s="102" t="n">
        <v>0</v>
      </c>
      <c r="E31" s="102" t="n">
        <v>0</v>
      </c>
      <c r="F31" s="102" t="n">
        <v>0</v>
      </c>
      <c r="G31" s="102" t="n">
        <v>0.425</v>
      </c>
      <c r="H31" s="102" t="n">
        <v>0.85</v>
      </c>
      <c r="I31" s="102" t="n">
        <v>1.275</v>
      </c>
      <c r="J31" s="102" t="n">
        <v>1.7</v>
      </c>
      <c r="K31" s="102" t="n">
        <v>2.2</v>
      </c>
      <c r="L31" s="102" t="n">
        <v>2.7</v>
      </c>
      <c r="M31" s="102" t="n">
        <v>3.55</v>
      </c>
      <c r="N31" s="102" t="n">
        <v>4.4</v>
      </c>
      <c r="O31" s="102" t="n">
        <v>5.15</v>
      </c>
      <c r="P31" s="102" t="n">
        <v>5.9</v>
      </c>
      <c r="Q31" s="102" t="n">
        <v>6.6</v>
      </c>
      <c r="R31" s="102" t="n">
        <v>7.3</v>
      </c>
      <c r="S31" s="102" t="n">
        <v>7.475</v>
      </c>
      <c r="T31" s="102" t="n">
        <v>7.65</v>
      </c>
      <c r="U31" s="102" t="n">
        <v>7.825</v>
      </c>
      <c r="V31" s="102" t="n">
        <v>8</v>
      </c>
      <c r="W31" s="102" t="n">
        <v>8.105</v>
      </c>
      <c r="X31" s="102" t="n">
        <v>8.21</v>
      </c>
      <c r="Y31" s="102" t="n">
        <v>8.315</v>
      </c>
      <c r="Z31" s="102" t="n">
        <v>8.42</v>
      </c>
      <c r="AA31" s="102" t="n">
        <v>8.525</v>
      </c>
      <c r="AB31" s="102" t="n">
        <v>8.56</v>
      </c>
      <c r="AC31" s="102" t="n">
        <v>8.595</v>
      </c>
      <c r="AD31" s="102" t="n">
        <v>8.63</v>
      </c>
      <c r="AE31" s="102" t="n">
        <v>8.665</v>
      </c>
      <c r="AF31" s="102" t="n">
        <v>8.7</v>
      </c>
      <c r="AG31" s="102" t="n">
        <v>8.68</v>
      </c>
      <c r="AH31" s="102" t="n">
        <v>8.66</v>
      </c>
      <c r="AI31" s="102" t="n">
        <v>8.64</v>
      </c>
      <c r="AJ31" s="102" t="n">
        <v>8.62</v>
      </c>
      <c r="AK31" s="102" t="n">
        <v>8.6</v>
      </c>
      <c r="AL31" s="102" t="n">
        <v>8.14</v>
      </c>
      <c r="AM31" s="102" t="n">
        <v>7.68</v>
      </c>
      <c r="AN31" s="102" t="n">
        <v>7.22</v>
      </c>
      <c r="AO31" s="102" t="n">
        <v>6.76</v>
      </c>
      <c r="AP31" s="102" t="n">
        <v>6.3</v>
      </c>
      <c r="AQ31" s="102" t="n">
        <v>4.75</v>
      </c>
      <c r="AR31" s="102" t="n">
        <v>3.2</v>
      </c>
      <c r="AS31" s="102" t="n">
        <v>2.58</v>
      </c>
      <c r="AT31" s="102" t="n">
        <v>1.96</v>
      </c>
      <c r="AU31" s="102" t="n">
        <v>1.34</v>
      </c>
      <c r="AV31" s="102" t="n">
        <v>0.719999999999998</v>
      </c>
      <c r="AW31" s="102" t="n">
        <v>0.0999999999999979</v>
      </c>
      <c r="AX31" s="102" t="n">
        <v>-0.520000000000002</v>
      </c>
      <c r="AY31" s="102" t="n">
        <v>-1.14</v>
      </c>
      <c r="AZ31" s="102" t="n">
        <v>-1.76</v>
      </c>
      <c r="BA31" s="102" t="n">
        <v>-2.38</v>
      </c>
      <c r="BB31" s="102" t="n">
        <v>-3</v>
      </c>
    </row>
    <row r="32" customFormat="false" ht="12.8" hidden="false" customHeight="false" outlineLevel="0" collapsed="false">
      <c r="A32" s="103" t="n">
        <v>65</v>
      </c>
      <c r="B32" s="102" t="n">
        <v>0</v>
      </c>
      <c r="C32" s="102" t="n">
        <v>0</v>
      </c>
      <c r="D32" s="102" t="n">
        <v>0</v>
      </c>
      <c r="E32" s="102" t="n">
        <v>0</v>
      </c>
      <c r="F32" s="102" t="n">
        <v>0</v>
      </c>
      <c r="G32" s="102" t="n">
        <v>0.4375</v>
      </c>
      <c r="H32" s="102" t="n">
        <v>0.875</v>
      </c>
      <c r="I32" s="102" t="n">
        <v>1.3125</v>
      </c>
      <c r="J32" s="102" t="n">
        <v>1.75</v>
      </c>
      <c r="K32" s="102" t="n">
        <v>2.25</v>
      </c>
      <c r="L32" s="102" t="n">
        <v>2.75</v>
      </c>
      <c r="M32" s="102" t="n">
        <v>3.625</v>
      </c>
      <c r="N32" s="102" t="n">
        <v>4.5</v>
      </c>
      <c r="O32" s="102" t="n">
        <v>5.25</v>
      </c>
      <c r="P32" s="102" t="n">
        <v>6</v>
      </c>
      <c r="Q32" s="102" t="n">
        <v>6.75</v>
      </c>
      <c r="R32" s="102" t="n">
        <v>7.5</v>
      </c>
      <c r="S32" s="102" t="n">
        <v>7.6875</v>
      </c>
      <c r="T32" s="102" t="n">
        <v>7.875</v>
      </c>
      <c r="U32" s="102" t="n">
        <v>8.0625</v>
      </c>
      <c r="V32" s="102" t="n">
        <v>8.25</v>
      </c>
      <c r="W32" s="102" t="n">
        <v>8.3625</v>
      </c>
      <c r="X32" s="102" t="n">
        <v>8.475</v>
      </c>
      <c r="Y32" s="102" t="n">
        <v>8.5875</v>
      </c>
      <c r="Z32" s="102" t="n">
        <v>8.7</v>
      </c>
      <c r="AA32" s="102" t="n">
        <v>8.8125</v>
      </c>
      <c r="AB32" s="102" t="n">
        <v>8.85</v>
      </c>
      <c r="AC32" s="102" t="n">
        <v>8.8875</v>
      </c>
      <c r="AD32" s="102" t="n">
        <v>8.925</v>
      </c>
      <c r="AE32" s="102" t="n">
        <v>8.9625</v>
      </c>
      <c r="AF32" s="102" t="n">
        <v>9</v>
      </c>
      <c r="AG32" s="102" t="n">
        <v>9</v>
      </c>
      <c r="AH32" s="102" t="n">
        <v>9</v>
      </c>
      <c r="AI32" s="102" t="n">
        <v>9</v>
      </c>
      <c r="AJ32" s="102" t="n">
        <v>9</v>
      </c>
      <c r="AK32" s="102" t="n">
        <v>9</v>
      </c>
      <c r="AL32" s="102" t="n">
        <v>8.5</v>
      </c>
      <c r="AM32" s="102" t="n">
        <v>8</v>
      </c>
      <c r="AN32" s="102" t="n">
        <v>7.5</v>
      </c>
      <c r="AO32" s="102" t="n">
        <v>7</v>
      </c>
      <c r="AP32" s="102" t="n">
        <v>6.5</v>
      </c>
      <c r="AQ32" s="102" t="n">
        <v>4.875</v>
      </c>
      <c r="AR32" s="102" t="n">
        <v>3.25</v>
      </c>
      <c r="AS32" s="102" t="n">
        <v>2.6</v>
      </c>
      <c r="AT32" s="102" t="n">
        <v>1.95</v>
      </c>
      <c r="AU32" s="102" t="n">
        <v>1.3</v>
      </c>
      <c r="AV32" s="102" t="n">
        <v>0.65</v>
      </c>
      <c r="AW32" s="102" t="n">
        <v>0</v>
      </c>
      <c r="AX32" s="102" t="n">
        <v>-0.65</v>
      </c>
      <c r="AY32" s="102" t="n">
        <v>-1.3</v>
      </c>
      <c r="AZ32" s="102" t="n">
        <v>-1.95</v>
      </c>
      <c r="BA32" s="102" t="n">
        <v>-2.6</v>
      </c>
      <c r="BB32" s="102" t="n">
        <v>-3.25</v>
      </c>
    </row>
    <row r="33" customFormat="false" ht="12.8" hidden="false" customHeight="false" outlineLevel="0" collapsed="false">
      <c r="A33" s="103" t="n">
        <v>66</v>
      </c>
      <c r="B33" s="102" t="n">
        <v>0</v>
      </c>
      <c r="C33" s="102" t="n">
        <v>0</v>
      </c>
      <c r="D33" s="102" t="n">
        <v>0</v>
      </c>
      <c r="E33" s="102" t="n">
        <v>0</v>
      </c>
      <c r="F33" s="102" t="n">
        <v>0</v>
      </c>
      <c r="G33" s="102" t="n">
        <v>0.45</v>
      </c>
      <c r="H33" s="102" t="n">
        <v>0.9</v>
      </c>
      <c r="I33" s="102" t="n">
        <v>1.35</v>
      </c>
      <c r="J33" s="102" t="n">
        <v>1.8</v>
      </c>
      <c r="K33" s="102" t="n">
        <v>2.3</v>
      </c>
      <c r="L33" s="102" t="n">
        <v>2.8</v>
      </c>
      <c r="M33" s="102" t="n">
        <v>3.7</v>
      </c>
      <c r="N33" s="102" t="n">
        <v>4.6</v>
      </c>
      <c r="O33" s="102" t="n">
        <v>5.35</v>
      </c>
      <c r="P33" s="102" t="n">
        <v>6.1</v>
      </c>
      <c r="Q33" s="102" t="n">
        <v>6.9</v>
      </c>
      <c r="R33" s="102" t="n">
        <v>7.7</v>
      </c>
      <c r="S33" s="102" t="n">
        <v>7.9</v>
      </c>
      <c r="T33" s="102" t="n">
        <v>8.1</v>
      </c>
      <c r="U33" s="102" t="n">
        <v>8.3</v>
      </c>
      <c r="V33" s="102" t="n">
        <v>8.5</v>
      </c>
      <c r="W33" s="102" t="n">
        <v>8.62</v>
      </c>
      <c r="X33" s="102" t="n">
        <v>8.74</v>
      </c>
      <c r="Y33" s="102" t="n">
        <v>8.86</v>
      </c>
      <c r="Z33" s="102" t="n">
        <v>8.98</v>
      </c>
      <c r="AA33" s="102" t="n">
        <v>9.1</v>
      </c>
      <c r="AB33" s="102" t="n">
        <v>9.14</v>
      </c>
      <c r="AC33" s="102" t="n">
        <v>9.18</v>
      </c>
      <c r="AD33" s="102" t="n">
        <v>9.22</v>
      </c>
      <c r="AE33" s="102" t="n">
        <v>9.26</v>
      </c>
      <c r="AF33" s="102" t="n">
        <v>9.3</v>
      </c>
      <c r="AG33" s="102" t="n">
        <v>9.32</v>
      </c>
      <c r="AH33" s="102" t="n">
        <v>9.34</v>
      </c>
      <c r="AI33" s="102" t="n">
        <v>9.36</v>
      </c>
      <c r="AJ33" s="102" t="n">
        <v>9.38</v>
      </c>
      <c r="AK33" s="102" t="n">
        <v>9.4</v>
      </c>
      <c r="AL33" s="102" t="n">
        <v>8.86</v>
      </c>
      <c r="AM33" s="102" t="n">
        <v>8.32</v>
      </c>
      <c r="AN33" s="102" t="n">
        <v>7.78</v>
      </c>
      <c r="AO33" s="102" t="n">
        <v>7.24</v>
      </c>
      <c r="AP33" s="102" t="n">
        <v>6.7</v>
      </c>
      <c r="AQ33" s="102" t="n">
        <v>5</v>
      </c>
      <c r="AR33" s="102" t="n">
        <v>3.3</v>
      </c>
      <c r="AS33" s="102" t="n">
        <v>2.62</v>
      </c>
      <c r="AT33" s="102" t="n">
        <v>1.94</v>
      </c>
      <c r="AU33" s="102" t="n">
        <v>1.26</v>
      </c>
      <c r="AV33" s="102" t="n">
        <v>0.579999999999999</v>
      </c>
      <c r="AW33" s="102" t="n">
        <v>-0.100000000000001</v>
      </c>
      <c r="AX33" s="102" t="n">
        <v>-0.780000000000001</v>
      </c>
      <c r="AY33" s="102" t="n">
        <v>-1.46</v>
      </c>
      <c r="AZ33" s="102" t="n">
        <v>-2.14</v>
      </c>
      <c r="BA33" s="102" t="n">
        <v>-2.82</v>
      </c>
      <c r="BB33" s="102" t="n">
        <v>-3.5</v>
      </c>
    </row>
    <row r="34" customFormat="false" ht="12.8" hidden="false" customHeight="false" outlineLevel="0" collapsed="false">
      <c r="A34" s="103" t="n">
        <v>67</v>
      </c>
      <c r="B34" s="102" t="n">
        <v>0</v>
      </c>
      <c r="C34" s="102" t="n">
        <v>0</v>
      </c>
      <c r="D34" s="102" t="n">
        <v>0</v>
      </c>
      <c r="E34" s="102" t="n">
        <v>0</v>
      </c>
      <c r="F34" s="102" t="n">
        <v>0</v>
      </c>
      <c r="G34" s="102" t="n">
        <v>0.4625</v>
      </c>
      <c r="H34" s="102" t="n">
        <v>0.925</v>
      </c>
      <c r="I34" s="102" t="n">
        <v>1.3875</v>
      </c>
      <c r="J34" s="102" t="n">
        <v>1.85</v>
      </c>
      <c r="K34" s="102" t="n">
        <v>2.35</v>
      </c>
      <c r="L34" s="102" t="n">
        <v>2.85</v>
      </c>
      <c r="M34" s="102" t="n">
        <v>3.775</v>
      </c>
      <c r="N34" s="102" t="n">
        <v>4.7</v>
      </c>
      <c r="O34" s="102" t="n">
        <v>5.45</v>
      </c>
      <c r="P34" s="102" t="n">
        <v>6.2</v>
      </c>
      <c r="Q34" s="102" t="n">
        <v>7.05</v>
      </c>
      <c r="R34" s="102" t="n">
        <v>7.9</v>
      </c>
      <c r="S34" s="102" t="n">
        <v>8.1125</v>
      </c>
      <c r="T34" s="102" t="n">
        <v>8.325</v>
      </c>
      <c r="U34" s="102" t="n">
        <v>8.5375</v>
      </c>
      <c r="V34" s="102" t="n">
        <v>8.75</v>
      </c>
      <c r="W34" s="102" t="n">
        <v>8.8775</v>
      </c>
      <c r="X34" s="102" t="n">
        <v>9.005</v>
      </c>
      <c r="Y34" s="102" t="n">
        <v>9.1325</v>
      </c>
      <c r="Z34" s="102" t="n">
        <v>9.26</v>
      </c>
      <c r="AA34" s="102" t="n">
        <v>9.3875</v>
      </c>
      <c r="AB34" s="102" t="n">
        <v>9.43</v>
      </c>
      <c r="AC34" s="102" t="n">
        <v>9.4725</v>
      </c>
      <c r="AD34" s="102" t="n">
        <v>9.515</v>
      </c>
      <c r="AE34" s="102" t="n">
        <v>9.5575</v>
      </c>
      <c r="AF34" s="102" t="n">
        <v>9.6</v>
      </c>
      <c r="AG34" s="102" t="n">
        <v>9.64</v>
      </c>
      <c r="AH34" s="102" t="n">
        <v>9.68</v>
      </c>
      <c r="AI34" s="102" t="n">
        <v>9.72</v>
      </c>
      <c r="AJ34" s="102" t="n">
        <v>9.76</v>
      </c>
      <c r="AK34" s="102" t="n">
        <v>9.8</v>
      </c>
      <c r="AL34" s="102" t="n">
        <v>9.22</v>
      </c>
      <c r="AM34" s="102" t="n">
        <v>8.64</v>
      </c>
      <c r="AN34" s="102" t="n">
        <v>8.06</v>
      </c>
      <c r="AO34" s="102" t="n">
        <v>7.48</v>
      </c>
      <c r="AP34" s="102" t="n">
        <v>6.9</v>
      </c>
      <c r="AQ34" s="102" t="n">
        <v>5.125</v>
      </c>
      <c r="AR34" s="102" t="n">
        <v>3.35</v>
      </c>
      <c r="AS34" s="102" t="n">
        <v>2.64</v>
      </c>
      <c r="AT34" s="102" t="n">
        <v>1.93</v>
      </c>
      <c r="AU34" s="102" t="n">
        <v>1.22</v>
      </c>
      <c r="AV34" s="102" t="n">
        <v>0.509999999999999</v>
      </c>
      <c r="AW34" s="102" t="n">
        <v>-0.200000000000001</v>
      </c>
      <c r="AX34" s="102" t="n">
        <v>-0.910000000000001</v>
      </c>
      <c r="AY34" s="102" t="n">
        <v>-1.62</v>
      </c>
      <c r="AZ34" s="102" t="n">
        <v>-2.33</v>
      </c>
      <c r="BA34" s="102" t="n">
        <v>-3.04</v>
      </c>
      <c r="BB34" s="102" t="n">
        <v>-3.75</v>
      </c>
    </row>
    <row r="35" customFormat="false" ht="12.8" hidden="false" customHeight="false" outlineLevel="0" collapsed="false">
      <c r="A35" s="103" t="n">
        <v>68</v>
      </c>
      <c r="B35" s="102" t="n">
        <v>0</v>
      </c>
      <c r="C35" s="102" t="n">
        <v>0</v>
      </c>
      <c r="D35" s="102" t="n">
        <v>0</v>
      </c>
      <c r="E35" s="102" t="n">
        <v>0</v>
      </c>
      <c r="F35" s="102" t="n">
        <v>0</v>
      </c>
      <c r="G35" s="102" t="n">
        <v>0.475</v>
      </c>
      <c r="H35" s="102" t="n">
        <v>0.95</v>
      </c>
      <c r="I35" s="102" t="n">
        <v>1.425</v>
      </c>
      <c r="J35" s="102" t="n">
        <v>1.9</v>
      </c>
      <c r="K35" s="102" t="n">
        <v>2.4</v>
      </c>
      <c r="L35" s="102" t="n">
        <v>2.9</v>
      </c>
      <c r="M35" s="102" t="n">
        <v>3.85</v>
      </c>
      <c r="N35" s="102" t="n">
        <v>4.8</v>
      </c>
      <c r="O35" s="102" t="n">
        <v>5.55</v>
      </c>
      <c r="P35" s="102" t="n">
        <v>6.3</v>
      </c>
      <c r="Q35" s="102" t="n">
        <v>7.2</v>
      </c>
      <c r="R35" s="102" t="n">
        <v>8.1</v>
      </c>
      <c r="S35" s="102" t="n">
        <v>8.325</v>
      </c>
      <c r="T35" s="102" t="n">
        <v>8.55</v>
      </c>
      <c r="U35" s="102" t="n">
        <v>8.775</v>
      </c>
      <c r="V35" s="102" t="n">
        <v>9</v>
      </c>
      <c r="W35" s="102" t="n">
        <v>9.135</v>
      </c>
      <c r="X35" s="102" t="n">
        <v>9.27</v>
      </c>
      <c r="Y35" s="102" t="n">
        <v>9.405</v>
      </c>
      <c r="Z35" s="102" t="n">
        <v>9.54</v>
      </c>
      <c r="AA35" s="102" t="n">
        <v>9.675</v>
      </c>
      <c r="AB35" s="102" t="n">
        <v>9.72</v>
      </c>
      <c r="AC35" s="102" t="n">
        <v>9.765</v>
      </c>
      <c r="AD35" s="102" t="n">
        <v>9.81</v>
      </c>
      <c r="AE35" s="102" t="n">
        <v>9.855</v>
      </c>
      <c r="AF35" s="102" t="n">
        <v>9.9</v>
      </c>
      <c r="AG35" s="102" t="n">
        <v>9.96</v>
      </c>
      <c r="AH35" s="102" t="n">
        <v>10.02</v>
      </c>
      <c r="AI35" s="102" t="n">
        <v>10.08</v>
      </c>
      <c r="AJ35" s="102" t="n">
        <v>10.14</v>
      </c>
      <c r="AK35" s="102" t="n">
        <v>10.2</v>
      </c>
      <c r="AL35" s="102" t="n">
        <v>9.58</v>
      </c>
      <c r="AM35" s="102" t="n">
        <v>8.96</v>
      </c>
      <c r="AN35" s="102" t="n">
        <v>8.34</v>
      </c>
      <c r="AO35" s="102" t="n">
        <v>7.72</v>
      </c>
      <c r="AP35" s="102" t="n">
        <v>7.1</v>
      </c>
      <c r="AQ35" s="102" t="n">
        <v>5.25</v>
      </c>
      <c r="AR35" s="102" t="n">
        <v>3.4</v>
      </c>
      <c r="AS35" s="102" t="n">
        <v>2.66</v>
      </c>
      <c r="AT35" s="102" t="n">
        <v>1.92</v>
      </c>
      <c r="AU35" s="102" t="n">
        <v>1.18</v>
      </c>
      <c r="AV35" s="102" t="n">
        <v>0.439999999999999</v>
      </c>
      <c r="AW35" s="102" t="n">
        <v>-0.300000000000002</v>
      </c>
      <c r="AX35" s="102" t="n">
        <v>-1.04</v>
      </c>
      <c r="AY35" s="102" t="n">
        <v>-1.78</v>
      </c>
      <c r="AZ35" s="102" t="n">
        <v>-2.52</v>
      </c>
      <c r="BA35" s="102" t="n">
        <v>-3.26</v>
      </c>
      <c r="BB35" s="102" t="n">
        <v>-4</v>
      </c>
    </row>
    <row r="36" customFormat="false" ht="12.8" hidden="false" customHeight="false" outlineLevel="0" collapsed="false">
      <c r="A36" s="103" t="n">
        <v>69</v>
      </c>
      <c r="B36" s="102" t="n">
        <v>0</v>
      </c>
      <c r="C36" s="102" t="n">
        <v>0</v>
      </c>
      <c r="D36" s="102" t="n">
        <v>0</v>
      </c>
      <c r="E36" s="102" t="n">
        <v>0</v>
      </c>
      <c r="F36" s="102" t="n">
        <v>0</v>
      </c>
      <c r="G36" s="102" t="n">
        <v>0.4875</v>
      </c>
      <c r="H36" s="102" t="n">
        <v>0.975</v>
      </c>
      <c r="I36" s="102" t="n">
        <v>1.4625</v>
      </c>
      <c r="J36" s="102" t="n">
        <v>1.95</v>
      </c>
      <c r="K36" s="102" t="n">
        <v>2.45</v>
      </c>
      <c r="L36" s="102" t="n">
        <v>2.95</v>
      </c>
      <c r="M36" s="102" t="n">
        <v>3.925</v>
      </c>
      <c r="N36" s="102" t="n">
        <v>4.9</v>
      </c>
      <c r="O36" s="102" t="n">
        <v>5.65</v>
      </c>
      <c r="P36" s="102" t="n">
        <v>6.4</v>
      </c>
      <c r="Q36" s="102" t="n">
        <v>7.35</v>
      </c>
      <c r="R36" s="102" t="n">
        <v>8.3</v>
      </c>
      <c r="S36" s="102" t="n">
        <v>8.5375</v>
      </c>
      <c r="T36" s="102" t="n">
        <v>8.775</v>
      </c>
      <c r="U36" s="102" t="n">
        <v>9.0125</v>
      </c>
      <c r="V36" s="102" t="n">
        <v>9.25</v>
      </c>
      <c r="W36" s="102" t="n">
        <v>9.3925</v>
      </c>
      <c r="X36" s="102" t="n">
        <v>9.535</v>
      </c>
      <c r="Y36" s="102" t="n">
        <v>9.6775</v>
      </c>
      <c r="Z36" s="102" t="n">
        <v>9.82</v>
      </c>
      <c r="AA36" s="102" t="n">
        <v>9.9625</v>
      </c>
      <c r="AB36" s="102" t="n">
        <v>10.01</v>
      </c>
      <c r="AC36" s="102" t="n">
        <v>10.0575</v>
      </c>
      <c r="AD36" s="102" t="n">
        <v>10.105</v>
      </c>
      <c r="AE36" s="102" t="n">
        <v>10.1525</v>
      </c>
      <c r="AF36" s="102" t="n">
        <v>10.2</v>
      </c>
      <c r="AG36" s="102" t="n">
        <v>10.28</v>
      </c>
      <c r="AH36" s="102" t="n">
        <v>10.36</v>
      </c>
      <c r="AI36" s="102" t="n">
        <v>10.44</v>
      </c>
      <c r="AJ36" s="102" t="n">
        <v>10.52</v>
      </c>
      <c r="AK36" s="102" t="n">
        <v>10.6</v>
      </c>
      <c r="AL36" s="102" t="n">
        <v>9.94</v>
      </c>
      <c r="AM36" s="102" t="n">
        <v>9.28</v>
      </c>
      <c r="AN36" s="102" t="n">
        <v>8.62</v>
      </c>
      <c r="AO36" s="102" t="n">
        <v>7.96</v>
      </c>
      <c r="AP36" s="102" t="n">
        <v>7.3</v>
      </c>
      <c r="AQ36" s="102" t="n">
        <v>5.375</v>
      </c>
      <c r="AR36" s="102" t="n">
        <v>3.45</v>
      </c>
      <c r="AS36" s="102" t="n">
        <v>2.68</v>
      </c>
      <c r="AT36" s="102" t="n">
        <v>1.91</v>
      </c>
      <c r="AU36" s="102" t="n">
        <v>1.14</v>
      </c>
      <c r="AV36" s="102" t="n">
        <v>0.369999999999998</v>
      </c>
      <c r="AW36" s="102" t="n">
        <v>-0.400000000000002</v>
      </c>
      <c r="AX36" s="102" t="n">
        <v>-1.17</v>
      </c>
      <c r="AY36" s="102" t="n">
        <v>-1.94</v>
      </c>
      <c r="AZ36" s="102" t="n">
        <v>-2.71</v>
      </c>
      <c r="BA36" s="102" t="n">
        <v>-3.48</v>
      </c>
      <c r="BB36" s="102" t="n">
        <v>-4.25</v>
      </c>
    </row>
    <row r="37" customFormat="false" ht="12.8" hidden="false" customHeight="false" outlineLevel="0" collapsed="false">
      <c r="A37" s="103" t="n">
        <v>70</v>
      </c>
      <c r="B37" s="102" t="n">
        <v>0</v>
      </c>
      <c r="C37" s="102" t="n">
        <v>0</v>
      </c>
      <c r="D37" s="102" t="n">
        <v>0</v>
      </c>
      <c r="E37" s="102" t="n">
        <v>0</v>
      </c>
      <c r="F37" s="102" t="n">
        <v>0</v>
      </c>
      <c r="G37" s="102" t="n">
        <v>0.5</v>
      </c>
      <c r="H37" s="102" t="n">
        <v>1</v>
      </c>
      <c r="I37" s="102" t="n">
        <v>1.5</v>
      </c>
      <c r="J37" s="102" t="n">
        <v>2</v>
      </c>
      <c r="K37" s="102" t="n">
        <v>2.5</v>
      </c>
      <c r="L37" s="102" t="n">
        <v>3</v>
      </c>
      <c r="M37" s="102" t="n">
        <v>4</v>
      </c>
      <c r="N37" s="102" t="n">
        <v>5</v>
      </c>
      <c r="O37" s="102" t="n">
        <v>5.75</v>
      </c>
      <c r="P37" s="102" t="n">
        <v>6.5</v>
      </c>
      <c r="Q37" s="102" t="n">
        <v>7.5</v>
      </c>
      <c r="R37" s="102" t="n">
        <v>8.5</v>
      </c>
      <c r="S37" s="102" t="n">
        <v>8.75</v>
      </c>
      <c r="T37" s="102" t="n">
        <v>9</v>
      </c>
      <c r="U37" s="102" t="n">
        <v>9.25</v>
      </c>
      <c r="V37" s="102" t="n">
        <v>9.5</v>
      </c>
      <c r="W37" s="102" t="n">
        <v>9.65</v>
      </c>
      <c r="X37" s="102" t="n">
        <v>9.8</v>
      </c>
      <c r="Y37" s="102" t="n">
        <v>9.95</v>
      </c>
      <c r="Z37" s="102" t="n">
        <v>10.1</v>
      </c>
      <c r="AA37" s="102" t="n">
        <v>10.25</v>
      </c>
      <c r="AB37" s="102" t="n">
        <v>10.3</v>
      </c>
      <c r="AC37" s="102" t="n">
        <v>10.35</v>
      </c>
      <c r="AD37" s="102" t="n">
        <v>10.4</v>
      </c>
      <c r="AE37" s="102" t="n">
        <v>10.45</v>
      </c>
      <c r="AF37" s="102" t="n">
        <v>10.5</v>
      </c>
      <c r="AG37" s="102" t="n">
        <v>10.6</v>
      </c>
      <c r="AH37" s="102" t="n">
        <v>10.7</v>
      </c>
      <c r="AI37" s="102" t="n">
        <v>10.8</v>
      </c>
      <c r="AJ37" s="102" t="n">
        <v>10.9</v>
      </c>
      <c r="AK37" s="102" t="n">
        <v>11</v>
      </c>
      <c r="AL37" s="102" t="n">
        <v>10.3</v>
      </c>
      <c r="AM37" s="102" t="n">
        <v>9.6</v>
      </c>
      <c r="AN37" s="102" t="n">
        <v>8.9</v>
      </c>
      <c r="AO37" s="102" t="n">
        <v>8.2</v>
      </c>
      <c r="AP37" s="102" t="n">
        <v>7.5</v>
      </c>
      <c r="AQ37" s="102" t="n">
        <v>5.5</v>
      </c>
      <c r="AR37" s="102" t="n">
        <v>3.5</v>
      </c>
      <c r="AS37" s="102" t="n">
        <v>2.7</v>
      </c>
      <c r="AT37" s="102" t="n">
        <v>1.9</v>
      </c>
      <c r="AU37" s="102" t="n">
        <v>1.1</v>
      </c>
      <c r="AV37" s="102" t="n">
        <v>0.3</v>
      </c>
      <c r="AW37" s="102" t="n">
        <v>-0.5</v>
      </c>
      <c r="AX37" s="102" t="n">
        <v>-1.3</v>
      </c>
      <c r="AY37" s="102" t="n">
        <v>-2.1</v>
      </c>
      <c r="AZ37" s="102" t="n">
        <v>-2.9</v>
      </c>
      <c r="BA37" s="102" t="n">
        <v>-3.7</v>
      </c>
      <c r="BB37" s="102" t="n">
        <v>-4.5</v>
      </c>
    </row>
    <row r="38" customFormat="false" ht="12.8" hidden="false" customHeight="false" outlineLevel="0" collapsed="false">
      <c r="A38" s="103" t="n">
        <v>71</v>
      </c>
      <c r="B38" s="102" t="n">
        <v>0</v>
      </c>
      <c r="C38" s="102" t="n">
        <v>0</v>
      </c>
      <c r="D38" s="102" t="n">
        <v>0</v>
      </c>
      <c r="E38" s="102" t="n">
        <v>0</v>
      </c>
      <c r="F38" s="102" t="n">
        <v>0</v>
      </c>
      <c r="G38" s="102" t="n">
        <v>0.5125</v>
      </c>
      <c r="H38" s="102" t="n">
        <v>1.025</v>
      </c>
      <c r="I38" s="102" t="n">
        <v>1.5375</v>
      </c>
      <c r="J38" s="102" t="n">
        <v>2.05</v>
      </c>
      <c r="K38" s="102" t="n">
        <v>2.55</v>
      </c>
      <c r="L38" s="102" t="n">
        <v>3.05</v>
      </c>
      <c r="M38" s="102" t="n">
        <v>4.075</v>
      </c>
      <c r="N38" s="102" t="n">
        <v>5.1</v>
      </c>
      <c r="O38" s="102" t="n">
        <v>5.9</v>
      </c>
      <c r="P38" s="102" t="n">
        <v>6.7</v>
      </c>
      <c r="Q38" s="102" t="n">
        <v>7.7</v>
      </c>
      <c r="R38" s="102" t="n">
        <v>8.7</v>
      </c>
      <c r="S38" s="102" t="n">
        <v>8.95</v>
      </c>
      <c r="T38" s="102" t="n">
        <v>9.2</v>
      </c>
      <c r="U38" s="102" t="n">
        <v>9.45</v>
      </c>
      <c r="V38" s="102" t="n">
        <v>9.7</v>
      </c>
      <c r="W38" s="102" t="n">
        <v>9.85</v>
      </c>
      <c r="X38" s="102" t="n">
        <v>10</v>
      </c>
      <c r="Y38" s="102" t="n">
        <v>10.15</v>
      </c>
      <c r="Z38" s="102" t="n">
        <v>10.3</v>
      </c>
      <c r="AA38" s="102" t="n">
        <v>10.45</v>
      </c>
      <c r="AB38" s="102" t="n">
        <v>10.5</v>
      </c>
      <c r="AC38" s="102" t="n">
        <v>10.55</v>
      </c>
      <c r="AD38" s="102" t="n">
        <v>10.6</v>
      </c>
      <c r="AE38" s="102" t="n">
        <v>10.65</v>
      </c>
      <c r="AF38" s="102" t="n">
        <v>10.7</v>
      </c>
      <c r="AG38" s="102" t="n">
        <v>10.78</v>
      </c>
      <c r="AH38" s="102" t="n">
        <v>10.86</v>
      </c>
      <c r="AI38" s="102" t="n">
        <v>10.94</v>
      </c>
      <c r="AJ38" s="102" t="n">
        <v>11.02</v>
      </c>
      <c r="AK38" s="102" t="n">
        <v>11.1</v>
      </c>
      <c r="AL38" s="102" t="n">
        <v>10.41</v>
      </c>
      <c r="AM38" s="102" t="n">
        <v>9.72</v>
      </c>
      <c r="AN38" s="102" t="n">
        <v>9.03</v>
      </c>
      <c r="AO38" s="102" t="n">
        <v>8.34</v>
      </c>
      <c r="AP38" s="102" t="n">
        <v>7.65</v>
      </c>
      <c r="AQ38" s="102" t="n">
        <v>5.6</v>
      </c>
      <c r="AR38" s="102" t="n">
        <v>3.55</v>
      </c>
      <c r="AS38" s="102" t="n">
        <v>2.73</v>
      </c>
      <c r="AT38" s="102" t="n">
        <v>1.91</v>
      </c>
      <c r="AU38" s="102" t="n">
        <v>1.09</v>
      </c>
      <c r="AV38" s="102" t="n">
        <v>0.269999999999999</v>
      </c>
      <c r="AW38" s="102" t="n">
        <v>-0.550000000000001</v>
      </c>
      <c r="AX38" s="102" t="n">
        <v>-1.37</v>
      </c>
      <c r="AY38" s="102" t="n">
        <v>-2.19</v>
      </c>
      <c r="AZ38" s="102" t="n">
        <v>-3.01</v>
      </c>
      <c r="BA38" s="102" t="n">
        <v>-3.83</v>
      </c>
      <c r="BB38" s="102" t="n">
        <v>-4.65</v>
      </c>
    </row>
    <row r="39" customFormat="false" ht="12.8" hidden="false" customHeight="false" outlineLevel="0" collapsed="false">
      <c r="A39" s="103" t="n">
        <v>72</v>
      </c>
      <c r="B39" s="102" t="n">
        <v>0</v>
      </c>
      <c r="C39" s="102" t="n">
        <v>0</v>
      </c>
      <c r="D39" s="102" t="n">
        <v>0</v>
      </c>
      <c r="E39" s="102" t="n">
        <v>0</v>
      </c>
      <c r="F39" s="102" t="n">
        <v>0</v>
      </c>
      <c r="G39" s="102" t="n">
        <v>0.525</v>
      </c>
      <c r="H39" s="102" t="n">
        <v>1.05</v>
      </c>
      <c r="I39" s="102" t="n">
        <v>1.575</v>
      </c>
      <c r="J39" s="102" t="n">
        <v>2.1</v>
      </c>
      <c r="K39" s="102" t="n">
        <v>2.6</v>
      </c>
      <c r="L39" s="102" t="n">
        <v>3.1</v>
      </c>
      <c r="M39" s="102" t="n">
        <v>4.15</v>
      </c>
      <c r="N39" s="102" t="n">
        <v>5.2</v>
      </c>
      <c r="O39" s="102" t="n">
        <v>6.05</v>
      </c>
      <c r="P39" s="102" t="n">
        <v>6.9</v>
      </c>
      <c r="Q39" s="102" t="n">
        <v>7.9</v>
      </c>
      <c r="R39" s="102" t="n">
        <v>8.9</v>
      </c>
      <c r="S39" s="102" t="n">
        <v>9.15</v>
      </c>
      <c r="T39" s="102" t="n">
        <v>9.4</v>
      </c>
      <c r="U39" s="102" t="n">
        <v>9.65</v>
      </c>
      <c r="V39" s="102" t="n">
        <v>9.9</v>
      </c>
      <c r="W39" s="102" t="n">
        <v>10.05</v>
      </c>
      <c r="X39" s="102" t="n">
        <v>10.2</v>
      </c>
      <c r="Y39" s="102" t="n">
        <v>10.35</v>
      </c>
      <c r="Z39" s="102" t="n">
        <v>10.5</v>
      </c>
      <c r="AA39" s="102" t="n">
        <v>10.65</v>
      </c>
      <c r="AB39" s="102" t="n">
        <v>10.7</v>
      </c>
      <c r="AC39" s="102" t="n">
        <v>10.75</v>
      </c>
      <c r="AD39" s="102" t="n">
        <v>10.8</v>
      </c>
      <c r="AE39" s="102" t="n">
        <v>10.85</v>
      </c>
      <c r="AF39" s="102" t="n">
        <v>10.9</v>
      </c>
      <c r="AG39" s="102" t="n">
        <v>10.96</v>
      </c>
      <c r="AH39" s="102" t="n">
        <v>11.02</v>
      </c>
      <c r="AI39" s="102" t="n">
        <v>11.08</v>
      </c>
      <c r="AJ39" s="102" t="n">
        <v>11.14</v>
      </c>
      <c r="AK39" s="102" t="n">
        <v>11.2</v>
      </c>
      <c r="AL39" s="102" t="n">
        <v>10.52</v>
      </c>
      <c r="AM39" s="102" t="n">
        <v>9.84</v>
      </c>
      <c r="AN39" s="102" t="n">
        <v>9.16</v>
      </c>
      <c r="AO39" s="102" t="n">
        <v>8.48</v>
      </c>
      <c r="AP39" s="102" t="n">
        <v>7.8</v>
      </c>
      <c r="AQ39" s="102" t="n">
        <v>5.7</v>
      </c>
      <c r="AR39" s="102" t="n">
        <v>3.6</v>
      </c>
      <c r="AS39" s="102" t="n">
        <v>2.76</v>
      </c>
      <c r="AT39" s="102" t="n">
        <v>1.92</v>
      </c>
      <c r="AU39" s="102" t="n">
        <v>1.08</v>
      </c>
      <c r="AV39" s="102" t="n">
        <v>0.239999999999999</v>
      </c>
      <c r="AW39" s="102" t="n">
        <v>-0.600000000000002</v>
      </c>
      <c r="AX39" s="102" t="n">
        <v>-1.44</v>
      </c>
      <c r="AY39" s="102" t="n">
        <v>-2.28</v>
      </c>
      <c r="AZ39" s="102" t="n">
        <v>-3.12</v>
      </c>
      <c r="BA39" s="102" t="n">
        <v>-3.96</v>
      </c>
      <c r="BB39" s="102" t="n">
        <v>-4.8</v>
      </c>
    </row>
    <row r="40" customFormat="false" ht="12.8" hidden="false" customHeight="false" outlineLevel="0" collapsed="false">
      <c r="A40" s="103" t="n">
        <v>73</v>
      </c>
      <c r="B40" s="102" t="n">
        <v>0</v>
      </c>
      <c r="C40" s="102" t="n">
        <v>0</v>
      </c>
      <c r="D40" s="102" t="n">
        <v>0</v>
      </c>
      <c r="E40" s="102" t="n">
        <v>0</v>
      </c>
      <c r="F40" s="102" t="n">
        <v>0</v>
      </c>
      <c r="G40" s="102" t="n">
        <v>0.5375</v>
      </c>
      <c r="H40" s="102" t="n">
        <v>1.075</v>
      </c>
      <c r="I40" s="102" t="n">
        <v>1.6125</v>
      </c>
      <c r="J40" s="102" t="n">
        <v>2.15</v>
      </c>
      <c r="K40" s="102" t="n">
        <v>2.65</v>
      </c>
      <c r="L40" s="102" t="n">
        <v>3.15</v>
      </c>
      <c r="M40" s="102" t="n">
        <v>4.225</v>
      </c>
      <c r="N40" s="102" t="n">
        <v>5.3</v>
      </c>
      <c r="O40" s="102" t="n">
        <v>6.2</v>
      </c>
      <c r="P40" s="102" t="n">
        <v>7.1</v>
      </c>
      <c r="Q40" s="102" t="n">
        <v>8.1</v>
      </c>
      <c r="R40" s="102" t="n">
        <v>9.1</v>
      </c>
      <c r="S40" s="102" t="n">
        <v>9.35</v>
      </c>
      <c r="T40" s="102" t="n">
        <v>9.6</v>
      </c>
      <c r="U40" s="102" t="n">
        <v>9.85</v>
      </c>
      <c r="V40" s="102" t="n">
        <v>10.1</v>
      </c>
      <c r="W40" s="102" t="n">
        <v>10.25</v>
      </c>
      <c r="X40" s="102" t="n">
        <v>10.4</v>
      </c>
      <c r="Y40" s="102" t="n">
        <v>10.55</v>
      </c>
      <c r="Z40" s="102" t="n">
        <v>10.7</v>
      </c>
      <c r="AA40" s="102" t="n">
        <v>10.85</v>
      </c>
      <c r="AB40" s="102" t="n">
        <v>10.9</v>
      </c>
      <c r="AC40" s="102" t="n">
        <v>10.95</v>
      </c>
      <c r="AD40" s="102" t="n">
        <v>11</v>
      </c>
      <c r="AE40" s="102" t="n">
        <v>11.05</v>
      </c>
      <c r="AF40" s="102" t="n">
        <v>11.1</v>
      </c>
      <c r="AG40" s="102" t="n">
        <v>11.14</v>
      </c>
      <c r="AH40" s="102" t="n">
        <v>11.18</v>
      </c>
      <c r="AI40" s="102" t="n">
        <v>11.22</v>
      </c>
      <c r="AJ40" s="102" t="n">
        <v>11.26</v>
      </c>
      <c r="AK40" s="102" t="n">
        <v>11.3</v>
      </c>
      <c r="AL40" s="102" t="n">
        <v>10.63</v>
      </c>
      <c r="AM40" s="102" t="n">
        <v>9.96</v>
      </c>
      <c r="AN40" s="102" t="n">
        <v>9.29</v>
      </c>
      <c r="AO40" s="102" t="n">
        <v>8.62</v>
      </c>
      <c r="AP40" s="102" t="n">
        <v>7.95</v>
      </c>
      <c r="AQ40" s="102" t="n">
        <v>5.8</v>
      </c>
      <c r="AR40" s="102" t="n">
        <v>3.65</v>
      </c>
      <c r="AS40" s="102" t="n">
        <v>2.79</v>
      </c>
      <c r="AT40" s="102" t="n">
        <v>1.93</v>
      </c>
      <c r="AU40" s="102" t="n">
        <v>1.07</v>
      </c>
      <c r="AV40" s="102" t="n">
        <v>0.209999999999998</v>
      </c>
      <c r="AW40" s="102" t="n">
        <v>-0.650000000000002</v>
      </c>
      <c r="AX40" s="102" t="n">
        <v>-1.51</v>
      </c>
      <c r="AY40" s="102" t="n">
        <v>-2.37</v>
      </c>
      <c r="AZ40" s="102" t="n">
        <v>-3.23</v>
      </c>
      <c r="BA40" s="102" t="n">
        <v>-4.09</v>
      </c>
      <c r="BB40" s="102" t="n">
        <v>-4.95</v>
      </c>
    </row>
    <row r="41" customFormat="false" ht="12.8" hidden="false" customHeight="false" outlineLevel="0" collapsed="false">
      <c r="A41" s="103" t="n">
        <v>74</v>
      </c>
      <c r="B41" s="102" t="n">
        <v>0</v>
      </c>
      <c r="C41" s="102" t="n">
        <v>0</v>
      </c>
      <c r="D41" s="102" t="n">
        <v>0</v>
      </c>
      <c r="E41" s="102" t="n">
        <v>0</v>
      </c>
      <c r="F41" s="102" t="n">
        <v>0</v>
      </c>
      <c r="G41" s="102" t="n">
        <v>0.55</v>
      </c>
      <c r="H41" s="102" t="n">
        <v>1.1</v>
      </c>
      <c r="I41" s="102" t="n">
        <v>1.65</v>
      </c>
      <c r="J41" s="102" t="n">
        <v>2.2</v>
      </c>
      <c r="K41" s="102" t="n">
        <v>2.7</v>
      </c>
      <c r="L41" s="102" t="n">
        <v>3.2</v>
      </c>
      <c r="M41" s="102" t="n">
        <v>4.3</v>
      </c>
      <c r="N41" s="102" t="n">
        <v>5.4</v>
      </c>
      <c r="O41" s="102" t="n">
        <v>6.35</v>
      </c>
      <c r="P41" s="102" t="n">
        <v>7.3</v>
      </c>
      <c r="Q41" s="102" t="n">
        <v>8.3</v>
      </c>
      <c r="R41" s="102" t="n">
        <v>9.3</v>
      </c>
      <c r="S41" s="102" t="n">
        <v>9.55</v>
      </c>
      <c r="T41" s="102" t="n">
        <v>9.8</v>
      </c>
      <c r="U41" s="102" t="n">
        <v>10.05</v>
      </c>
      <c r="V41" s="102" t="n">
        <v>10.3</v>
      </c>
      <c r="W41" s="102" t="n">
        <v>10.45</v>
      </c>
      <c r="X41" s="102" t="n">
        <v>10.6</v>
      </c>
      <c r="Y41" s="102" t="n">
        <v>10.75</v>
      </c>
      <c r="Z41" s="102" t="n">
        <v>10.9</v>
      </c>
      <c r="AA41" s="102" t="n">
        <v>11.05</v>
      </c>
      <c r="AB41" s="102" t="n">
        <v>11.1</v>
      </c>
      <c r="AC41" s="102" t="n">
        <v>11.15</v>
      </c>
      <c r="AD41" s="102" t="n">
        <v>11.2</v>
      </c>
      <c r="AE41" s="102" t="n">
        <v>11.25</v>
      </c>
      <c r="AF41" s="102" t="n">
        <v>11.3</v>
      </c>
      <c r="AG41" s="102" t="n">
        <v>11.32</v>
      </c>
      <c r="AH41" s="102" t="n">
        <v>11.34</v>
      </c>
      <c r="AI41" s="102" t="n">
        <v>11.36</v>
      </c>
      <c r="AJ41" s="102" t="n">
        <v>11.38</v>
      </c>
      <c r="AK41" s="102" t="n">
        <v>11.4</v>
      </c>
      <c r="AL41" s="102" t="n">
        <v>10.74</v>
      </c>
      <c r="AM41" s="102" t="n">
        <v>10.08</v>
      </c>
      <c r="AN41" s="102" t="n">
        <v>9.42</v>
      </c>
      <c r="AO41" s="102" t="n">
        <v>8.76</v>
      </c>
      <c r="AP41" s="102" t="n">
        <v>8.1</v>
      </c>
      <c r="AQ41" s="102" t="n">
        <v>5.9</v>
      </c>
      <c r="AR41" s="102" t="n">
        <v>3.7</v>
      </c>
      <c r="AS41" s="102" t="n">
        <v>2.82</v>
      </c>
      <c r="AT41" s="102" t="n">
        <v>1.94</v>
      </c>
      <c r="AU41" s="102" t="n">
        <v>1.06</v>
      </c>
      <c r="AV41" s="102" t="n">
        <v>0.179999999999998</v>
      </c>
      <c r="AW41" s="102" t="n">
        <v>-0.700000000000003</v>
      </c>
      <c r="AX41" s="102" t="n">
        <v>-1.58</v>
      </c>
      <c r="AY41" s="102" t="n">
        <v>-2.46</v>
      </c>
      <c r="AZ41" s="102" t="n">
        <v>-3.34</v>
      </c>
      <c r="BA41" s="102" t="n">
        <v>-4.22</v>
      </c>
      <c r="BB41" s="102" t="n">
        <v>-5.10000000000001</v>
      </c>
    </row>
    <row r="42" customFormat="false" ht="12.8" hidden="false" customHeight="false" outlineLevel="0" collapsed="false">
      <c r="A42" s="103" t="n">
        <v>75</v>
      </c>
      <c r="B42" s="102" t="n">
        <v>0</v>
      </c>
      <c r="C42" s="102" t="n">
        <v>0</v>
      </c>
      <c r="D42" s="102" t="n">
        <v>0</v>
      </c>
      <c r="E42" s="102" t="n">
        <v>0</v>
      </c>
      <c r="F42" s="102" t="n">
        <v>0</v>
      </c>
      <c r="G42" s="102" t="n">
        <v>0.5625</v>
      </c>
      <c r="H42" s="102" t="n">
        <v>1.125</v>
      </c>
      <c r="I42" s="102" t="n">
        <v>1.6875</v>
      </c>
      <c r="J42" s="102" t="n">
        <v>2.25</v>
      </c>
      <c r="K42" s="102" t="n">
        <v>2.75</v>
      </c>
      <c r="L42" s="102" t="n">
        <v>3.25</v>
      </c>
      <c r="M42" s="102" t="n">
        <v>4.375</v>
      </c>
      <c r="N42" s="102" t="n">
        <v>5.5</v>
      </c>
      <c r="O42" s="102" t="n">
        <v>6.5</v>
      </c>
      <c r="P42" s="102" t="n">
        <v>7.5</v>
      </c>
      <c r="Q42" s="102" t="n">
        <v>8.5</v>
      </c>
      <c r="R42" s="102" t="n">
        <v>9.5</v>
      </c>
      <c r="S42" s="102" t="n">
        <v>9.75</v>
      </c>
      <c r="T42" s="102" t="n">
        <v>10</v>
      </c>
      <c r="U42" s="102" t="n">
        <v>10.25</v>
      </c>
      <c r="V42" s="102" t="n">
        <v>10.5</v>
      </c>
      <c r="W42" s="102" t="n">
        <v>10.65</v>
      </c>
      <c r="X42" s="102" t="n">
        <v>10.8</v>
      </c>
      <c r="Y42" s="102" t="n">
        <v>10.95</v>
      </c>
      <c r="Z42" s="102" t="n">
        <v>11.1</v>
      </c>
      <c r="AA42" s="102" t="n">
        <v>11.25</v>
      </c>
      <c r="AB42" s="102" t="n">
        <v>11.3</v>
      </c>
      <c r="AC42" s="102" t="n">
        <v>11.35</v>
      </c>
      <c r="AD42" s="102" t="n">
        <v>11.4</v>
      </c>
      <c r="AE42" s="102" t="n">
        <v>11.45</v>
      </c>
      <c r="AF42" s="102" t="n">
        <v>11.5</v>
      </c>
      <c r="AG42" s="102" t="n">
        <v>11.5</v>
      </c>
      <c r="AH42" s="102" t="n">
        <v>11.5</v>
      </c>
      <c r="AI42" s="102" t="n">
        <v>11.5</v>
      </c>
      <c r="AJ42" s="102" t="n">
        <v>11.5</v>
      </c>
      <c r="AK42" s="102" t="n">
        <v>11.5</v>
      </c>
      <c r="AL42" s="102" t="n">
        <v>10.85</v>
      </c>
      <c r="AM42" s="102" t="n">
        <v>10.2</v>
      </c>
      <c r="AN42" s="102" t="n">
        <v>9.55</v>
      </c>
      <c r="AO42" s="102" t="n">
        <v>8.9</v>
      </c>
      <c r="AP42" s="102" t="n">
        <v>8.25</v>
      </c>
      <c r="AQ42" s="102" t="n">
        <v>6</v>
      </c>
      <c r="AR42" s="102" t="n">
        <v>3.75</v>
      </c>
      <c r="AS42" s="102" t="n">
        <v>2.85</v>
      </c>
      <c r="AT42" s="102" t="n">
        <v>1.95</v>
      </c>
      <c r="AU42" s="102" t="n">
        <v>1.05</v>
      </c>
      <c r="AV42" s="102" t="n">
        <v>0.15</v>
      </c>
      <c r="AW42" s="102" t="n">
        <v>-0.75</v>
      </c>
      <c r="AX42" s="102" t="n">
        <v>-1.65</v>
      </c>
      <c r="AY42" s="102" t="n">
        <v>-2.55</v>
      </c>
      <c r="AZ42" s="102" t="n">
        <v>-3.45</v>
      </c>
      <c r="BA42" s="102" t="n">
        <v>-4.35</v>
      </c>
      <c r="BB42" s="102" t="n">
        <v>-5.25</v>
      </c>
    </row>
    <row r="43" customFormat="false" ht="12.8" hidden="false" customHeight="false" outlineLevel="0" collapsed="false">
      <c r="A43" s="103" t="n">
        <v>76</v>
      </c>
      <c r="B43" s="102" t="n">
        <v>0</v>
      </c>
      <c r="C43" s="102" t="n">
        <v>0</v>
      </c>
      <c r="D43" s="102" t="n">
        <v>0</v>
      </c>
      <c r="E43" s="102" t="n">
        <v>0</v>
      </c>
      <c r="F43" s="102" t="n">
        <v>0</v>
      </c>
      <c r="G43" s="102" t="n">
        <v>0.575</v>
      </c>
      <c r="H43" s="102" t="n">
        <v>1.15</v>
      </c>
      <c r="I43" s="102" t="n">
        <v>1.725</v>
      </c>
      <c r="J43" s="102" t="n">
        <v>2.3</v>
      </c>
      <c r="K43" s="102" t="n">
        <v>2.8</v>
      </c>
      <c r="L43" s="102" t="n">
        <v>3.3</v>
      </c>
      <c r="M43" s="102" t="n">
        <v>4.45</v>
      </c>
      <c r="N43" s="102" t="n">
        <v>5.6</v>
      </c>
      <c r="O43" s="102" t="n">
        <v>6.65</v>
      </c>
      <c r="P43" s="102" t="n">
        <v>7.7</v>
      </c>
      <c r="Q43" s="102" t="n">
        <v>8.7</v>
      </c>
      <c r="R43" s="102" t="n">
        <v>9.7</v>
      </c>
      <c r="S43" s="102" t="n">
        <v>9.95</v>
      </c>
      <c r="T43" s="102" t="n">
        <v>10.2</v>
      </c>
      <c r="U43" s="102" t="n">
        <v>10.45</v>
      </c>
      <c r="V43" s="102" t="n">
        <v>10.7</v>
      </c>
      <c r="W43" s="102" t="n">
        <v>10.85</v>
      </c>
      <c r="X43" s="102" t="n">
        <v>11</v>
      </c>
      <c r="Y43" s="102" t="n">
        <v>11.15</v>
      </c>
      <c r="Z43" s="102" t="n">
        <v>11.3</v>
      </c>
      <c r="AA43" s="102" t="n">
        <v>11.45</v>
      </c>
      <c r="AB43" s="102" t="n">
        <v>11.5</v>
      </c>
      <c r="AC43" s="102" t="n">
        <v>11.55</v>
      </c>
      <c r="AD43" s="102" t="n">
        <v>11.6</v>
      </c>
      <c r="AE43" s="102" t="n">
        <v>11.65</v>
      </c>
      <c r="AF43" s="102" t="n">
        <v>11.7</v>
      </c>
      <c r="AG43" s="102" t="n">
        <v>11.68</v>
      </c>
      <c r="AH43" s="102" t="n">
        <v>11.66</v>
      </c>
      <c r="AI43" s="102" t="n">
        <v>11.64</v>
      </c>
      <c r="AJ43" s="102" t="n">
        <v>11.62</v>
      </c>
      <c r="AK43" s="102" t="n">
        <v>11.6</v>
      </c>
      <c r="AL43" s="102" t="n">
        <v>10.96</v>
      </c>
      <c r="AM43" s="102" t="n">
        <v>10.32</v>
      </c>
      <c r="AN43" s="102" t="n">
        <v>9.68</v>
      </c>
      <c r="AO43" s="102" t="n">
        <v>9.04</v>
      </c>
      <c r="AP43" s="102" t="n">
        <v>8.4</v>
      </c>
      <c r="AQ43" s="102" t="n">
        <v>6.1</v>
      </c>
      <c r="AR43" s="102" t="n">
        <v>3.8</v>
      </c>
      <c r="AS43" s="102" t="n">
        <v>2.88</v>
      </c>
      <c r="AT43" s="102" t="n">
        <v>1.96</v>
      </c>
      <c r="AU43" s="102" t="n">
        <v>1.04</v>
      </c>
      <c r="AV43" s="102" t="n">
        <v>0.119999999999999</v>
      </c>
      <c r="AW43" s="102" t="n">
        <v>-0.800000000000001</v>
      </c>
      <c r="AX43" s="102" t="n">
        <v>-1.72</v>
      </c>
      <c r="AY43" s="102" t="n">
        <v>-2.64</v>
      </c>
      <c r="AZ43" s="102" t="n">
        <v>-3.56</v>
      </c>
      <c r="BA43" s="102" t="n">
        <v>-4.48</v>
      </c>
      <c r="BB43" s="102" t="n">
        <v>-5.4</v>
      </c>
    </row>
    <row r="44" customFormat="false" ht="12.8" hidden="false" customHeight="false" outlineLevel="0" collapsed="false">
      <c r="A44" s="103" t="n">
        <v>77</v>
      </c>
      <c r="B44" s="102" t="n">
        <v>0</v>
      </c>
      <c r="C44" s="102" t="n">
        <v>0</v>
      </c>
      <c r="D44" s="102" t="n">
        <v>0</v>
      </c>
      <c r="E44" s="102" t="n">
        <v>0</v>
      </c>
      <c r="F44" s="102" t="n">
        <v>0</v>
      </c>
      <c r="G44" s="102" t="n">
        <v>0.5875</v>
      </c>
      <c r="H44" s="102" t="n">
        <v>1.175</v>
      </c>
      <c r="I44" s="102" t="n">
        <v>1.7625</v>
      </c>
      <c r="J44" s="102" t="n">
        <v>2.35</v>
      </c>
      <c r="K44" s="102" t="n">
        <v>2.85</v>
      </c>
      <c r="L44" s="102" t="n">
        <v>3.35</v>
      </c>
      <c r="M44" s="102" t="n">
        <v>4.525</v>
      </c>
      <c r="N44" s="102" t="n">
        <v>5.7</v>
      </c>
      <c r="O44" s="102" t="n">
        <v>6.8</v>
      </c>
      <c r="P44" s="102" t="n">
        <v>7.9</v>
      </c>
      <c r="Q44" s="102" t="n">
        <v>8.9</v>
      </c>
      <c r="R44" s="102" t="n">
        <v>9.9</v>
      </c>
      <c r="S44" s="102" t="n">
        <v>10.15</v>
      </c>
      <c r="T44" s="102" t="n">
        <v>10.4</v>
      </c>
      <c r="U44" s="102" t="n">
        <v>10.65</v>
      </c>
      <c r="V44" s="102" t="n">
        <v>10.9</v>
      </c>
      <c r="W44" s="102" t="n">
        <v>11.05</v>
      </c>
      <c r="X44" s="102" t="n">
        <v>11.2</v>
      </c>
      <c r="Y44" s="102" t="n">
        <v>11.35</v>
      </c>
      <c r="Z44" s="102" t="n">
        <v>11.5</v>
      </c>
      <c r="AA44" s="102" t="n">
        <v>11.65</v>
      </c>
      <c r="AB44" s="102" t="n">
        <v>11.7</v>
      </c>
      <c r="AC44" s="102" t="n">
        <v>11.75</v>
      </c>
      <c r="AD44" s="102" t="n">
        <v>11.8</v>
      </c>
      <c r="AE44" s="102" t="n">
        <v>11.85</v>
      </c>
      <c r="AF44" s="102" t="n">
        <v>11.9</v>
      </c>
      <c r="AG44" s="102" t="n">
        <v>11.86</v>
      </c>
      <c r="AH44" s="102" t="n">
        <v>11.82</v>
      </c>
      <c r="AI44" s="102" t="n">
        <v>11.78</v>
      </c>
      <c r="AJ44" s="102" t="n">
        <v>11.74</v>
      </c>
      <c r="AK44" s="102" t="n">
        <v>11.7</v>
      </c>
      <c r="AL44" s="102" t="n">
        <v>11.07</v>
      </c>
      <c r="AM44" s="102" t="n">
        <v>10.44</v>
      </c>
      <c r="AN44" s="102" t="n">
        <v>9.81</v>
      </c>
      <c r="AO44" s="102" t="n">
        <v>9.18</v>
      </c>
      <c r="AP44" s="102" t="n">
        <v>8.55</v>
      </c>
      <c r="AQ44" s="102" t="n">
        <v>6.2</v>
      </c>
      <c r="AR44" s="102" t="n">
        <v>3.85</v>
      </c>
      <c r="AS44" s="102" t="n">
        <v>2.91</v>
      </c>
      <c r="AT44" s="102" t="n">
        <v>1.97</v>
      </c>
      <c r="AU44" s="102" t="n">
        <v>1.03</v>
      </c>
      <c r="AV44" s="102" t="n">
        <v>0.0899999999999987</v>
      </c>
      <c r="AW44" s="102" t="n">
        <v>-0.850000000000001</v>
      </c>
      <c r="AX44" s="102" t="n">
        <v>-1.79</v>
      </c>
      <c r="AY44" s="102" t="n">
        <v>-2.73</v>
      </c>
      <c r="AZ44" s="102" t="n">
        <v>-3.67</v>
      </c>
      <c r="BA44" s="102" t="n">
        <v>-4.61</v>
      </c>
      <c r="BB44" s="102" t="n">
        <v>-5.55</v>
      </c>
    </row>
    <row r="45" customFormat="false" ht="12.8" hidden="false" customHeight="false" outlineLevel="0" collapsed="false">
      <c r="A45" s="103" t="n">
        <v>78</v>
      </c>
      <c r="B45" s="102" t="n">
        <v>0</v>
      </c>
      <c r="C45" s="102" t="n">
        <v>0</v>
      </c>
      <c r="D45" s="102" t="n">
        <v>0</v>
      </c>
      <c r="E45" s="102" t="n">
        <v>0</v>
      </c>
      <c r="F45" s="102" t="n">
        <v>0</v>
      </c>
      <c r="G45" s="102" t="n">
        <v>0.6</v>
      </c>
      <c r="H45" s="102" t="n">
        <v>1.2</v>
      </c>
      <c r="I45" s="102" t="n">
        <v>1.8</v>
      </c>
      <c r="J45" s="102" t="n">
        <v>2.4</v>
      </c>
      <c r="K45" s="102" t="n">
        <v>2.9</v>
      </c>
      <c r="L45" s="102" t="n">
        <v>3.4</v>
      </c>
      <c r="M45" s="102" t="n">
        <v>4.6</v>
      </c>
      <c r="N45" s="102" t="n">
        <v>5.8</v>
      </c>
      <c r="O45" s="102" t="n">
        <v>6.95</v>
      </c>
      <c r="P45" s="102" t="n">
        <v>8.1</v>
      </c>
      <c r="Q45" s="102" t="n">
        <v>9.1</v>
      </c>
      <c r="R45" s="102" t="n">
        <v>10.1</v>
      </c>
      <c r="S45" s="102" t="n">
        <v>10.35</v>
      </c>
      <c r="T45" s="102" t="n">
        <v>10.6</v>
      </c>
      <c r="U45" s="102" t="n">
        <v>10.85</v>
      </c>
      <c r="V45" s="102" t="n">
        <v>11.1</v>
      </c>
      <c r="W45" s="102" t="n">
        <v>11.25</v>
      </c>
      <c r="X45" s="102" t="n">
        <v>11.4</v>
      </c>
      <c r="Y45" s="102" t="n">
        <v>11.55</v>
      </c>
      <c r="Z45" s="102" t="n">
        <v>11.7</v>
      </c>
      <c r="AA45" s="102" t="n">
        <v>11.85</v>
      </c>
      <c r="AB45" s="102" t="n">
        <v>11.9</v>
      </c>
      <c r="AC45" s="102" t="n">
        <v>11.95</v>
      </c>
      <c r="AD45" s="102" t="n">
        <v>12</v>
      </c>
      <c r="AE45" s="102" t="n">
        <v>12.05</v>
      </c>
      <c r="AF45" s="102" t="n">
        <v>12.1</v>
      </c>
      <c r="AG45" s="102" t="n">
        <v>12.04</v>
      </c>
      <c r="AH45" s="102" t="n">
        <v>11.98</v>
      </c>
      <c r="AI45" s="102" t="n">
        <v>11.92</v>
      </c>
      <c r="AJ45" s="102" t="n">
        <v>11.86</v>
      </c>
      <c r="AK45" s="102" t="n">
        <v>11.8</v>
      </c>
      <c r="AL45" s="102" t="n">
        <v>11.18</v>
      </c>
      <c r="AM45" s="102" t="n">
        <v>10.56</v>
      </c>
      <c r="AN45" s="102" t="n">
        <v>9.94</v>
      </c>
      <c r="AO45" s="102" t="n">
        <v>9.32</v>
      </c>
      <c r="AP45" s="102" t="n">
        <v>8.7</v>
      </c>
      <c r="AQ45" s="102" t="n">
        <v>6.3</v>
      </c>
      <c r="AR45" s="102" t="n">
        <v>3.9</v>
      </c>
      <c r="AS45" s="102" t="n">
        <v>2.94</v>
      </c>
      <c r="AT45" s="102" t="n">
        <v>1.98</v>
      </c>
      <c r="AU45" s="102" t="n">
        <v>1.02</v>
      </c>
      <c r="AV45" s="102" t="n">
        <v>0.0599999999999979</v>
      </c>
      <c r="AW45" s="102" t="n">
        <v>-0.900000000000002</v>
      </c>
      <c r="AX45" s="102" t="n">
        <v>-1.86</v>
      </c>
      <c r="AY45" s="102" t="n">
        <v>-2.82</v>
      </c>
      <c r="AZ45" s="102" t="n">
        <v>-3.78</v>
      </c>
      <c r="BA45" s="102" t="n">
        <v>-4.74</v>
      </c>
      <c r="BB45" s="102" t="n">
        <v>-5.7</v>
      </c>
    </row>
    <row r="46" customFormat="false" ht="12.8" hidden="false" customHeight="false" outlineLevel="0" collapsed="false">
      <c r="A46" s="103" t="n">
        <v>79</v>
      </c>
      <c r="B46" s="102" t="n">
        <v>0</v>
      </c>
      <c r="C46" s="102" t="n">
        <v>0</v>
      </c>
      <c r="D46" s="102" t="n">
        <v>0</v>
      </c>
      <c r="E46" s="102" t="n">
        <v>0</v>
      </c>
      <c r="F46" s="102" t="n">
        <v>0</v>
      </c>
      <c r="G46" s="102" t="n">
        <v>0.6125</v>
      </c>
      <c r="H46" s="102" t="n">
        <v>1.225</v>
      </c>
      <c r="I46" s="102" t="n">
        <v>1.8375</v>
      </c>
      <c r="J46" s="102" t="n">
        <v>2.45</v>
      </c>
      <c r="K46" s="102" t="n">
        <v>2.95</v>
      </c>
      <c r="L46" s="102" t="n">
        <v>3.45</v>
      </c>
      <c r="M46" s="102" t="n">
        <v>4.675</v>
      </c>
      <c r="N46" s="102" t="n">
        <v>5.9</v>
      </c>
      <c r="O46" s="102" t="n">
        <v>7.1</v>
      </c>
      <c r="P46" s="102" t="n">
        <v>8.3</v>
      </c>
      <c r="Q46" s="102" t="n">
        <v>9.3</v>
      </c>
      <c r="R46" s="102" t="n">
        <v>10.3</v>
      </c>
      <c r="S46" s="102" t="n">
        <v>10.55</v>
      </c>
      <c r="T46" s="102" t="n">
        <v>10.8</v>
      </c>
      <c r="U46" s="102" t="n">
        <v>11.05</v>
      </c>
      <c r="V46" s="102" t="n">
        <v>11.3</v>
      </c>
      <c r="W46" s="102" t="n">
        <v>11.45</v>
      </c>
      <c r="X46" s="102" t="n">
        <v>11.6</v>
      </c>
      <c r="Y46" s="102" t="n">
        <v>11.75</v>
      </c>
      <c r="Z46" s="102" t="n">
        <v>11.9</v>
      </c>
      <c r="AA46" s="102" t="n">
        <v>12.05</v>
      </c>
      <c r="AB46" s="102" t="n">
        <v>12.1</v>
      </c>
      <c r="AC46" s="102" t="n">
        <v>12.15</v>
      </c>
      <c r="AD46" s="102" t="n">
        <v>12.2</v>
      </c>
      <c r="AE46" s="102" t="n">
        <v>12.25</v>
      </c>
      <c r="AF46" s="102" t="n">
        <v>12.3</v>
      </c>
      <c r="AG46" s="102" t="n">
        <v>12.22</v>
      </c>
      <c r="AH46" s="102" t="n">
        <v>12.14</v>
      </c>
      <c r="AI46" s="102" t="n">
        <v>12.06</v>
      </c>
      <c r="AJ46" s="102" t="n">
        <v>11.98</v>
      </c>
      <c r="AK46" s="102" t="n">
        <v>11.9</v>
      </c>
      <c r="AL46" s="102" t="n">
        <v>11.29</v>
      </c>
      <c r="AM46" s="102" t="n">
        <v>10.68</v>
      </c>
      <c r="AN46" s="102" t="n">
        <v>10.07</v>
      </c>
      <c r="AO46" s="102" t="n">
        <v>9.46</v>
      </c>
      <c r="AP46" s="102" t="n">
        <v>8.85</v>
      </c>
      <c r="AQ46" s="102" t="n">
        <v>6.4</v>
      </c>
      <c r="AR46" s="102" t="n">
        <v>3.95</v>
      </c>
      <c r="AS46" s="102" t="n">
        <v>2.97</v>
      </c>
      <c r="AT46" s="102" t="n">
        <v>1.99</v>
      </c>
      <c r="AU46" s="102" t="n">
        <v>1.01</v>
      </c>
      <c r="AV46" s="102" t="n">
        <v>0.0299999999999976</v>
      </c>
      <c r="AW46" s="102" t="n">
        <v>-0.950000000000003</v>
      </c>
      <c r="AX46" s="102" t="n">
        <v>-1.93</v>
      </c>
      <c r="AY46" s="102" t="n">
        <v>-2.91</v>
      </c>
      <c r="AZ46" s="102" t="n">
        <v>-3.89</v>
      </c>
      <c r="BA46" s="102" t="n">
        <v>-4.87</v>
      </c>
      <c r="BB46" s="102" t="n">
        <v>-5.85000000000001</v>
      </c>
    </row>
    <row r="47" customFormat="false" ht="12.8" hidden="false" customHeight="false" outlineLevel="0" collapsed="false">
      <c r="A47" s="103" t="n">
        <v>80</v>
      </c>
      <c r="B47" s="102" t="n">
        <v>0</v>
      </c>
      <c r="C47" s="102" t="n">
        <v>0</v>
      </c>
      <c r="D47" s="102" t="n">
        <v>0</v>
      </c>
      <c r="E47" s="102" t="n">
        <v>0</v>
      </c>
      <c r="F47" s="102" t="n">
        <v>0</v>
      </c>
      <c r="G47" s="102" t="n">
        <v>0.625</v>
      </c>
      <c r="H47" s="102" t="n">
        <v>1.25</v>
      </c>
      <c r="I47" s="102" t="n">
        <v>1.875</v>
      </c>
      <c r="J47" s="102" t="n">
        <v>2.5</v>
      </c>
      <c r="K47" s="102" t="n">
        <v>3</v>
      </c>
      <c r="L47" s="102" t="n">
        <v>3.5</v>
      </c>
      <c r="M47" s="102" t="n">
        <v>4.75</v>
      </c>
      <c r="N47" s="102" t="n">
        <v>6</v>
      </c>
      <c r="O47" s="102" t="n">
        <v>7.25</v>
      </c>
      <c r="P47" s="102" t="n">
        <v>8.5</v>
      </c>
      <c r="Q47" s="102" t="n">
        <v>9.5</v>
      </c>
      <c r="R47" s="102" t="n">
        <v>10.5</v>
      </c>
      <c r="S47" s="102" t="n">
        <v>10.75</v>
      </c>
      <c r="T47" s="102" t="n">
        <v>11</v>
      </c>
      <c r="U47" s="102" t="n">
        <v>11.25</v>
      </c>
      <c r="V47" s="102" t="n">
        <v>11.5</v>
      </c>
      <c r="W47" s="102" t="n">
        <v>11.65</v>
      </c>
      <c r="X47" s="102" t="n">
        <v>11.8</v>
      </c>
      <c r="Y47" s="102" t="n">
        <v>11.95</v>
      </c>
      <c r="Z47" s="102" t="n">
        <v>12.1</v>
      </c>
      <c r="AA47" s="102" t="n">
        <v>12.25</v>
      </c>
      <c r="AB47" s="102" t="n">
        <v>12.3</v>
      </c>
      <c r="AC47" s="102" t="n">
        <v>12.35</v>
      </c>
      <c r="AD47" s="102" t="n">
        <v>12.4</v>
      </c>
      <c r="AE47" s="102" t="n">
        <v>12.45</v>
      </c>
      <c r="AF47" s="102" t="n">
        <v>12.5</v>
      </c>
      <c r="AG47" s="102" t="n">
        <v>12.4</v>
      </c>
      <c r="AH47" s="102" t="n">
        <v>12.3</v>
      </c>
      <c r="AI47" s="102" t="n">
        <v>12.2</v>
      </c>
      <c r="AJ47" s="102" t="n">
        <v>12.1</v>
      </c>
      <c r="AK47" s="102" t="n">
        <v>12</v>
      </c>
      <c r="AL47" s="102" t="n">
        <v>11.4</v>
      </c>
      <c r="AM47" s="102" t="n">
        <v>10.8</v>
      </c>
      <c r="AN47" s="102" t="n">
        <v>10.2</v>
      </c>
      <c r="AO47" s="102" t="n">
        <v>9.6</v>
      </c>
      <c r="AP47" s="102" t="n">
        <v>9</v>
      </c>
      <c r="AQ47" s="102" t="n">
        <v>6.5</v>
      </c>
      <c r="AR47" s="102" t="n">
        <v>4</v>
      </c>
      <c r="AS47" s="102" t="n">
        <v>3</v>
      </c>
      <c r="AT47" s="102" t="n">
        <v>2</v>
      </c>
      <c r="AU47" s="102" t="n">
        <v>1</v>
      </c>
      <c r="AV47" s="102" t="n">
        <v>0</v>
      </c>
      <c r="AW47" s="102" t="n">
        <v>-1</v>
      </c>
      <c r="AX47" s="102" t="n">
        <v>-2</v>
      </c>
      <c r="AY47" s="102" t="n">
        <v>-3</v>
      </c>
      <c r="AZ47" s="102" t="n">
        <v>-4</v>
      </c>
      <c r="BA47" s="102" t="n">
        <v>-5</v>
      </c>
      <c r="BB47" s="102" t="n">
        <v>-6</v>
      </c>
    </row>
    <row r="48" customFormat="false" ht="12.8" hidden="false" customHeight="false" outlineLevel="0" collapsed="false">
      <c r="A48" s="103" t="n">
        <v>81</v>
      </c>
      <c r="B48" s="102" t="n">
        <v>0</v>
      </c>
      <c r="C48" s="102" t="n">
        <v>0</v>
      </c>
      <c r="D48" s="102" t="n">
        <v>0</v>
      </c>
      <c r="E48" s="102" t="n">
        <v>0</v>
      </c>
      <c r="F48" s="102" t="n">
        <v>0</v>
      </c>
      <c r="G48" s="102" t="n">
        <v>0.6375</v>
      </c>
      <c r="H48" s="102" t="n">
        <v>1.275</v>
      </c>
      <c r="I48" s="102" t="n">
        <v>1.9125</v>
      </c>
      <c r="J48" s="102" t="n">
        <v>2.55</v>
      </c>
      <c r="K48" s="102" t="n">
        <v>3.075</v>
      </c>
      <c r="L48" s="102" t="n">
        <v>3.6</v>
      </c>
      <c r="M48" s="102" t="n">
        <v>4.85</v>
      </c>
      <c r="N48" s="102" t="n">
        <v>6.1</v>
      </c>
      <c r="O48" s="102" t="n">
        <v>7.4</v>
      </c>
      <c r="P48" s="102" t="n">
        <v>8.7</v>
      </c>
      <c r="Q48" s="102" t="n">
        <v>9.7</v>
      </c>
      <c r="R48" s="102" t="n">
        <v>10.7</v>
      </c>
      <c r="S48" s="102" t="n">
        <v>10.95</v>
      </c>
      <c r="T48" s="102" t="n">
        <v>11.2</v>
      </c>
      <c r="U48" s="102" t="n">
        <v>11.45</v>
      </c>
      <c r="V48" s="102" t="n">
        <v>11.7</v>
      </c>
      <c r="W48" s="102" t="n">
        <v>11.835</v>
      </c>
      <c r="X48" s="102" t="n">
        <v>11.97</v>
      </c>
      <c r="Y48" s="102" t="n">
        <v>12.105</v>
      </c>
      <c r="Z48" s="102" t="n">
        <v>12.24</v>
      </c>
      <c r="AA48" s="102" t="n">
        <v>12.375</v>
      </c>
      <c r="AB48" s="102" t="n">
        <v>12.42</v>
      </c>
      <c r="AC48" s="102" t="n">
        <v>12.465</v>
      </c>
      <c r="AD48" s="102" t="n">
        <v>12.51</v>
      </c>
      <c r="AE48" s="102" t="n">
        <v>12.555</v>
      </c>
      <c r="AF48" s="102" t="n">
        <v>12.6</v>
      </c>
      <c r="AG48" s="102" t="n">
        <v>12.52</v>
      </c>
      <c r="AH48" s="102" t="n">
        <v>12.44</v>
      </c>
      <c r="AI48" s="102" t="n">
        <v>12.36</v>
      </c>
      <c r="AJ48" s="102" t="n">
        <v>12.28</v>
      </c>
      <c r="AK48" s="102" t="n">
        <v>12.2</v>
      </c>
      <c r="AL48" s="102" t="n">
        <v>11.62</v>
      </c>
      <c r="AM48" s="102" t="n">
        <v>11.04</v>
      </c>
      <c r="AN48" s="102" t="n">
        <v>10.46</v>
      </c>
      <c r="AO48" s="102" t="n">
        <v>9.88</v>
      </c>
      <c r="AP48" s="102" t="n">
        <v>9.3</v>
      </c>
      <c r="AQ48" s="102" t="n">
        <v>6.675</v>
      </c>
      <c r="AR48" s="102" t="n">
        <v>4.05</v>
      </c>
      <c r="AS48" s="102" t="n">
        <v>3</v>
      </c>
      <c r="AT48" s="102" t="n">
        <v>1.95</v>
      </c>
      <c r="AU48" s="102" t="n">
        <v>0.899999999999999</v>
      </c>
      <c r="AV48" s="102" t="n">
        <v>-0.150000000000001</v>
      </c>
      <c r="AW48" s="102" t="n">
        <v>-1.2</v>
      </c>
      <c r="AX48" s="102" t="n">
        <v>-2.25</v>
      </c>
      <c r="AY48" s="102" t="n">
        <v>-3.3</v>
      </c>
      <c r="AZ48" s="102" t="n">
        <v>-4.35</v>
      </c>
      <c r="BA48" s="102" t="n">
        <v>-5.4</v>
      </c>
      <c r="BB48" s="102" t="n">
        <v>-6.45</v>
      </c>
    </row>
    <row r="49" customFormat="false" ht="12.8" hidden="false" customHeight="false" outlineLevel="0" collapsed="false">
      <c r="A49" s="103" t="n">
        <v>82</v>
      </c>
      <c r="B49" s="102" t="n">
        <v>0</v>
      </c>
      <c r="C49" s="102" t="n">
        <v>0</v>
      </c>
      <c r="D49" s="102" t="n">
        <v>0</v>
      </c>
      <c r="E49" s="102" t="n">
        <v>0</v>
      </c>
      <c r="F49" s="102" t="n">
        <v>0</v>
      </c>
      <c r="G49" s="102" t="n">
        <v>0.65</v>
      </c>
      <c r="H49" s="102" t="n">
        <v>1.3</v>
      </c>
      <c r="I49" s="102" t="n">
        <v>1.95</v>
      </c>
      <c r="J49" s="102" t="n">
        <v>2.6</v>
      </c>
      <c r="K49" s="102" t="n">
        <v>3.15</v>
      </c>
      <c r="L49" s="102" t="n">
        <v>3.7</v>
      </c>
      <c r="M49" s="102" t="n">
        <v>4.95</v>
      </c>
      <c r="N49" s="102" t="n">
        <v>6.2</v>
      </c>
      <c r="O49" s="102" t="n">
        <v>7.55</v>
      </c>
      <c r="P49" s="102" t="n">
        <v>8.9</v>
      </c>
      <c r="Q49" s="102" t="n">
        <v>9.9</v>
      </c>
      <c r="R49" s="102" t="n">
        <v>10.9</v>
      </c>
      <c r="S49" s="102" t="n">
        <v>11.15</v>
      </c>
      <c r="T49" s="102" t="n">
        <v>11.4</v>
      </c>
      <c r="U49" s="102" t="n">
        <v>11.65</v>
      </c>
      <c r="V49" s="102" t="n">
        <v>11.9</v>
      </c>
      <c r="W49" s="102" t="n">
        <v>12.02</v>
      </c>
      <c r="X49" s="102" t="n">
        <v>12.14</v>
      </c>
      <c r="Y49" s="102" t="n">
        <v>12.26</v>
      </c>
      <c r="Z49" s="102" t="n">
        <v>12.38</v>
      </c>
      <c r="AA49" s="102" t="n">
        <v>12.5</v>
      </c>
      <c r="AB49" s="102" t="n">
        <v>12.54</v>
      </c>
      <c r="AC49" s="102" t="n">
        <v>12.58</v>
      </c>
      <c r="AD49" s="102" t="n">
        <v>12.62</v>
      </c>
      <c r="AE49" s="102" t="n">
        <v>12.66</v>
      </c>
      <c r="AF49" s="102" t="n">
        <v>12.7</v>
      </c>
      <c r="AG49" s="102" t="n">
        <v>12.64</v>
      </c>
      <c r="AH49" s="102" t="n">
        <v>12.58</v>
      </c>
      <c r="AI49" s="102" t="n">
        <v>12.52</v>
      </c>
      <c r="AJ49" s="102" t="n">
        <v>12.46</v>
      </c>
      <c r="AK49" s="102" t="n">
        <v>12.4</v>
      </c>
      <c r="AL49" s="102" t="n">
        <v>11.84</v>
      </c>
      <c r="AM49" s="102" t="n">
        <v>11.28</v>
      </c>
      <c r="AN49" s="102" t="n">
        <v>10.72</v>
      </c>
      <c r="AO49" s="102" t="n">
        <v>10.16</v>
      </c>
      <c r="AP49" s="102" t="n">
        <v>9.6</v>
      </c>
      <c r="AQ49" s="102" t="n">
        <v>6.85</v>
      </c>
      <c r="AR49" s="102" t="n">
        <v>4.1</v>
      </c>
      <c r="AS49" s="102" t="n">
        <v>3</v>
      </c>
      <c r="AT49" s="102" t="n">
        <v>1.9</v>
      </c>
      <c r="AU49" s="102" t="n">
        <v>0.799999999999999</v>
      </c>
      <c r="AV49" s="102" t="n">
        <v>-0.300000000000002</v>
      </c>
      <c r="AW49" s="102" t="n">
        <v>-1.4</v>
      </c>
      <c r="AX49" s="102" t="n">
        <v>-2.5</v>
      </c>
      <c r="AY49" s="102" t="n">
        <v>-3.6</v>
      </c>
      <c r="AZ49" s="102" t="n">
        <v>-4.7</v>
      </c>
      <c r="BA49" s="102" t="n">
        <v>-5.8</v>
      </c>
      <c r="BB49" s="102" t="n">
        <v>-6.90000000000001</v>
      </c>
    </row>
    <row r="50" customFormat="false" ht="12.8" hidden="false" customHeight="false" outlineLevel="0" collapsed="false">
      <c r="A50" s="103" t="n">
        <v>83</v>
      </c>
      <c r="B50" s="102" t="n">
        <v>0</v>
      </c>
      <c r="C50" s="102" t="n">
        <v>0</v>
      </c>
      <c r="D50" s="102" t="n">
        <v>0</v>
      </c>
      <c r="E50" s="102" t="n">
        <v>0</v>
      </c>
      <c r="F50" s="102" t="n">
        <v>0</v>
      </c>
      <c r="G50" s="102" t="n">
        <v>0.6625</v>
      </c>
      <c r="H50" s="102" t="n">
        <v>1.325</v>
      </c>
      <c r="I50" s="102" t="n">
        <v>1.9875</v>
      </c>
      <c r="J50" s="102" t="n">
        <v>2.65</v>
      </c>
      <c r="K50" s="102" t="n">
        <v>3.225</v>
      </c>
      <c r="L50" s="102" t="n">
        <v>3.8</v>
      </c>
      <c r="M50" s="102" t="n">
        <v>5.05</v>
      </c>
      <c r="N50" s="102" t="n">
        <v>6.3</v>
      </c>
      <c r="O50" s="102" t="n">
        <v>7.7</v>
      </c>
      <c r="P50" s="102" t="n">
        <v>9.1</v>
      </c>
      <c r="Q50" s="102" t="n">
        <v>10.1</v>
      </c>
      <c r="R50" s="102" t="n">
        <v>11.1</v>
      </c>
      <c r="S50" s="102" t="n">
        <v>11.35</v>
      </c>
      <c r="T50" s="102" t="n">
        <v>11.6</v>
      </c>
      <c r="U50" s="102" t="n">
        <v>11.85</v>
      </c>
      <c r="V50" s="102" t="n">
        <v>12.1</v>
      </c>
      <c r="W50" s="102" t="n">
        <v>12.205</v>
      </c>
      <c r="X50" s="102" t="n">
        <v>12.31</v>
      </c>
      <c r="Y50" s="102" t="n">
        <v>12.415</v>
      </c>
      <c r="Z50" s="102" t="n">
        <v>12.52</v>
      </c>
      <c r="AA50" s="102" t="n">
        <v>12.625</v>
      </c>
      <c r="AB50" s="102" t="n">
        <v>12.66</v>
      </c>
      <c r="AC50" s="102" t="n">
        <v>12.695</v>
      </c>
      <c r="AD50" s="102" t="n">
        <v>12.73</v>
      </c>
      <c r="AE50" s="102" t="n">
        <v>12.765</v>
      </c>
      <c r="AF50" s="102" t="n">
        <v>12.8</v>
      </c>
      <c r="AG50" s="102" t="n">
        <v>12.76</v>
      </c>
      <c r="AH50" s="102" t="n">
        <v>12.72</v>
      </c>
      <c r="AI50" s="102" t="n">
        <v>12.68</v>
      </c>
      <c r="AJ50" s="102" t="n">
        <v>12.64</v>
      </c>
      <c r="AK50" s="102" t="n">
        <v>12.6</v>
      </c>
      <c r="AL50" s="102" t="n">
        <v>12.06</v>
      </c>
      <c r="AM50" s="102" t="n">
        <v>11.52</v>
      </c>
      <c r="AN50" s="102" t="n">
        <v>10.98</v>
      </c>
      <c r="AO50" s="102" t="n">
        <v>10.44</v>
      </c>
      <c r="AP50" s="102" t="n">
        <v>9.9</v>
      </c>
      <c r="AQ50" s="102" t="n">
        <v>7.025</v>
      </c>
      <c r="AR50" s="102" t="n">
        <v>4.15</v>
      </c>
      <c r="AS50" s="102" t="n">
        <v>3</v>
      </c>
      <c r="AT50" s="102" t="n">
        <v>1.85</v>
      </c>
      <c r="AU50" s="102" t="n">
        <v>0.699999999999998</v>
      </c>
      <c r="AV50" s="102" t="n">
        <v>-0.450000000000003</v>
      </c>
      <c r="AW50" s="102" t="n">
        <v>-1.6</v>
      </c>
      <c r="AX50" s="102" t="n">
        <v>-2.75</v>
      </c>
      <c r="AY50" s="102" t="n">
        <v>-3.9</v>
      </c>
      <c r="AZ50" s="102" t="n">
        <v>-5.05</v>
      </c>
      <c r="BA50" s="102" t="n">
        <v>-6.2</v>
      </c>
      <c r="BB50" s="102" t="n">
        <v>-7.35000000000001</v>
      </c>
    </row>
    <row r="51" customFormat="false" ht="12.8" hidden="false" customHeight="false" outlineLevel="0" collapsed="false">
      <c r="A51" s="103" t="n">
        <v>84</v>
      </c>
      <c r="B51" s="102" t="n">
        <v>0</v>
      </c>
      <c r="C51" s="102" t="n">
        <v>0</v>
      </c>
      <c r="D51" s="102" t="n">
        <v>0</v>
      </c>
      <c r="E51" s="102" t="n">
        <v>0</v>
      </c>
      <c r="F51" s="102" t="n">
        <v>0</v>
      </c>
      <c r="G51" s="102" t="n">
        <v>0.675</v>
      </c>
      <c r="H51" s="102" t="n">
        <v>1.35</v>
      </c>
      <c r="I51" s="102" t="n">
        <v>2.025</v>
      </c>
      <c r="J51" s="102" t="n">
        <v>2.7</v>
      </c>
      <c r="K51" s="102" t="n">
        <v>3.3</v>
      </c>
      <c r="L51" s="102" t="n">
        <v>3.9</v>
      </c>
      <c r="M51" s="102" t="n">
        <v>5.15</v>
      </c>
      <c r="N51" s="102" t="n">
        <v>6.4</v>
      </c>
      <c r="O51" s="102" t="n">
        <v>7.85</v>
      </c>
      <c r="P51" s="102" t="n">
        <v>9.3</v>
      </c>
      <c r="Q51" s="102" t="n">
        <v>10.3</v>
      </c>
      <c r="R51" s="102" t="n">
        <v>11.3</v>
      </c>
      <c r="S51" s="102" t="n">
        <v>11.55</v>
      </c>
      <c r="T51" s="102" t="n">
        <v>11.8</v>
      </c>
      <c r="U51" s="102" t="n">
        <v>12.05</v>
      </c>
      <c r="V51" s="102" t="n">
        <v>12.3</v>
      </c>
      <c r="W51" s="102" t="n">
        <v>12.39</v>
      </c>
      <c r="X51" s="102" t="n">
        <v>12.48</v>
      </c>
      <c r="Y51" s="102" t="n">
        <v>12.57</v>
      </c>
      <c r="Z51" s="102" t="n">
        <v>12.66</v>
      </c>
      <c r="AA51" s="102" t="n">
        <v>12.75</v>
      </c>
      <c r="AB51" s="102" t="n">
        <v>12.78</v>
      </c>
      <c r="AC51" s="102" t="n">
        <v>12.81</v>
      </c>
      <c r="AD51" s="102" t="n">
        <v>12.84</v>
      </c>
      <c r="AE51" s="102" t="n">
        <v>12.87</v>
      </c>
      <c r="AF51" s="102" t="n">
        <v>12.9</v>
      </c>
      <c r="AG51" s="102" t="n">
        <v>12.88</v>
      </c>
      <c r="AH51" s="102" t="n">
        <v>12.86</v>
      </c>
      <c r="AI51" s="102" t="n">
        <v>12.84</v>
      </c>
      <c r="AJ51" s="102" t="n">
        <v>12.82</v>
      </c>
      <c r="AK51" s="102" t="n">
        <v>12.8</v>
      </c>
      <c r="AL51" s="102" t="n">
        <v>12.28</v>
      </c>
      <c r="AM51" s="102" t="n">
        <v>11.76</v>
      </c>
      <c r="AN51" s="102" t="n">
        <v>11.24</v>
      </c>
      <c r="AO51" s="102" t="n">
        <v>10.72</v>
      </c>
      <c r="AP51" s="102" t="n">
        <v>10.2</v>
      </c>
      <c r="AQ51" s="102" t="n">
        <v>7.2</v>
      </c>
      <c r="AR51" s="102" t="n">
        <v>4.2</v>
      </c>
      <c r="AS51" s="102" t="n">
        <v>3</v>
      </c>
      <c r="AT51" s="102" t="n">
        <v>1.8</v>
      </c>
      <c r="AU51" s="102" t="n">
        <v>0.599999999999997</v>
      </c>
      <c r="AV51" s="102" t="n">
        <v>-0.600000000000003</v>
      </c>
      <c r="AW51" s="102" t="n">
        <v>-1.8</v>
      </c>
      <c r="AX51" s="102" t="n">
        <v>-3</v>
      </c>
      <c r="AY51" s="102" t="n">
        <v>-4.2</v>
      </c>
      <c r="AZ51" s="102" t="n">
        <v>-5.40000000000001</v>
      </c>
      <c r="BA51" s="102" t="n">
        <v>-6.60000000000001</v>
      </c>
      <c r="BB51" s="102" t="n">
        <v>-7.80000000000001</v>
      </c>
    </row>
    <row r="52" customFormat="false" ht="12.8" hidden="false" customHeight="false" outlineLevel="0" collapsed="false">
      <c r="A52" s="103" t="n">
        <v>85</v>
      </c>
      <c r="B52" s="102" t="n">
        <v>0</v>
      </c>
      <c r="C52" s="102" t="n">
        <v>0</v>
      </c>
      <c r="D52" s="102" t="n">
        <v>0</v>
      </c>
      <c r="E52" s="102" t="n">
        <v>0</v>
      </c>
      <c r="F52" s="102" t="n">
        <v>0</v>
      </c>
      <c r="G52" s="102" t="n">
        <v>0.6875</v>
      </c>
      <c r="H52" s="102" t="n">
        <v>1.375</v>
      </c>
      <c r="I52" s="102" t="n">
        <v>2.0625</v>
      </c>
      <c r="J52" s="102" t="n">
        <v>2.75</v>
      </c>
      <c r="K52" s="102" t="n">
        <v>3.375</v>
      </c>
      <c r="L52" s="102" t="n">
        <v>4</v>
      </c>
      <c r="M52" s="102" t="n">
        <v>5.25</v>
      </c>
      <c r="N52" s="102" t="n">
        <v>6.5</v>
      </c>
      <c r="O52" s="102" t="n">
        <v>8</v>
      </c>
      <c r="P52" s="102" t="n">
        <v>9.5</v>
      </c>
      <c r="Q52" s="102" t="n">
        <v>10.5</v>
      </c>
      <c r="R52" s="102" t="n">
        <v>11.5</v>
      </c>
      <c r="S52" s="102" t="n">
        <v>11.75</v>
      </c>
      <c r="T52" s="102" t="n">
        <v>12</v>
      </c>
      <c r="U52" s="102" t="n">
        <v>12.25</v>
      </c>
      <c r="V52" s="102" t="n">
        <v>12.5</v>
      </c>
      <c r="W52" s="102" t="n">
        <v>12.575</v>
      </c>
      <c r="X52" s="102" t="n">
        <v>12.65</v>
      </c>
      <c r="Y52" s="102" t="n">
        <v>12.725</v>
      </c>
      <c r="Z52" s="102" t="n">
        <v>12.8</v>
      </c>
      <c r="AA52" s="102" t="n">
        <v>12.875</v>
      </c>
      <c r="AB52" s="102" t="n">
        <v>12.9</v>
      </c>
      <c r="AC52" s="102" t="n">
        <v>12.925</v>
      </c>
      <c r="AD52" s="102" t="n">
        <v>12.95</v>
      </c>
      <c r="AE52" s="102" t="n">
        <v>12.975</v>
      </c>
      <c r="AF52" s="102" t="n">
        <v>13</v>
      </c>
      <c r="AG52" s="102" t="n">
        <v>13</v>
      </c>
      <c r="AH52" s="102" t="n">
        <v>13</v>
      </c>
      <c r="AI52" s="102" t="n">
        <v>13</v>
      </c>
      <c r="AJ52" s="102" t="n">
        <v>13</v>
      </c>
      <c r="AK52" s="102" t="n">
        <v>13</v>
      </c>
      <c r="AL52" s="102" t="n">
        <v>12.5</v>
      </c>
      <c r="AM52" s="102" t="n">
        <v>12</v>
      </c>
      <c r="AN52" s="102" t="n">
        <v>11.5</v>
      </c>
      <c r="AO52" s="102" t="n">
        <v>11</v>
      </c>
      <c r="AP52" s="102" t="n">
        <v>10.5</v>
      </c>
      <c r="AQ52" s="102" t="n">
        <v>7.375</v>
      </c>
      <c r="AR52" s="102" t="n">
        <v>4.25</v>
      </c>
      <c r="AS52" s="102" t="n">
        <v>3</v>
      </c>
      <c r="AT52" s="102" t="n">
        <v>1.75</v>
      </c>
      <c r="AU52" s="102" t="n">
        <v>0.5</v>
      </c>
      <c r="AV52" s="102" t="n">
        <v>-0.75</v>
      </c>
      <c r="AW52" s="102" t="n">
        <v>-2</v>
      </c>
      <c r="AX52" s="102" t="n">
        <v>-3.25</v>
      </c>
      <c r="AY52" s="102" t="n">
        <v>-4.5</v>
      </c>
      <c r="AZ52" s="102" t="n">
        <v>-5.75</v>
      </c>
      <c r="BA52" s="102" t="n">
        <v>-7</v>
      </c>
      <c r="BB52" s="102" t="n">
        <v>-8.25</v>
      </c>
    </row>
    <row r="53" customFormat="false" ht="12.8" hidden="false" customHeight="false" outlineLevel="0" collapsed="false">
      <c r="A53" s="103" t="n">
        <v>86</v>
      </c>
      <c r="B53" s="102" t="n">
        <v>0</v>
      </c>
      <c r="C53" s="102" t="n">
        <v>0</v>
      </c>
      <c r="D53" s="102" t="n">
        <v>0</v>
      </c>
      <c r="E53" s="102" t="n">
        <v>0</v>
      </c>
      <c r="F53" s="102" t="n">
        <v>0</v>
      </c>
      <c r="G53" s="102" t="n">
        <v>0.7</v>
      </c>
      <c r="H53" s="102" t="n">
        <v>1.4</v>
      </c>
      <c r="I53" s="102" t="n">
        <v>2.1</v>
      </c>
      <c r="J53" s="102" t="n">
        <v>2.8</v>
      </c>
      <c r="K53" s="102" t="n">
        <v>3.45</v>
      </c>
      <c r="L53" s="102" t="n">
        <v>4.1</v>
      </c>
      <c r="M53" s="102" t="n">
        <v>5.35</v>
      </c>
      <c r="N53" s="102" t="n">
        <v>6.6</v>
      </c>
      <c r="O53" s="102" t="n">
        <v>8.15</v>
      </c>
      <c r="P53" s="102" t="n">
        <v>9.7</v>
      </c>
      <c r="Q53" s="102" t="n">
        <v>10.7</v>
      </c>
      <c r="R53" s="102" t="n">
        <v>11.7</v>
      </c>
      <c r="S53" s="102" t="n">
        <v>11.95</v>
      </c>
      <c r="T53" s="102" t="n">
        <v>12.2</v>
      </c>
      <c r="U53" s="102" t="n">
        <v>12.45</v>
      </c>
      <c r="V53" s="102" t="n">
        <v>12.7</v>
      </c>
      <c r="W53" s="102" t="n">
        <v>12.76</v>
      </c>
      <c r="X53" s="102" t="n">
        <v>12.82</v>
      </c>
      <c r="Y53" s="102" t="n">
        <v>12.88</v>
      </c>
      <c r="Z53" s="102" t="n">
        <v>12.94</v>
      </c>
      <c r="AA53" s="102" t="n">
        <v>13</v>
      </c>
      <c r="AB53" s="102" t="n">
        <v>13.02</v>
      </c>
      <c r="AC53" s="102" t="n">
        <v>13.04</v>
      </c>
      <c r="AD53" s="102" t="n">
        <v>13.06</v>
      </c>
      <c r="AE53" s="102" t="n">
        <v>13.08</v>
      </c>
      <c r="AF53" s="102" t="n">
        <v>13.1</v>
      </c>
      <c r="AG53" s="102" t="n">
        <v>13.12</v>
      </c>
      <c r="AH53" s="102" t="n">
        <v>13.14</v>
      </c>
      <c r="AI53" s="102" t="n">
        <v>13.16</v>
      </c>
      <c r="AJ53" s="102" t="n">
        <v>13.18</v>
      </c>
      <c r="AK53" s="102" t="n">
        <v>13.2</v>
      </c>
      <c r="AL53" s="102" t="n">
        <v>12.72</v>
      </c>
      <c r="AM53" s="102" t="n">
        <v>12.24</v>
      </c>
      <c r="AN53" s="102" t="n">
        <v>11.76</v>
      </c>
      <c r="AO53" s="102" t="n">
        <v>11.28</v>
      </c>
      <c r="AP53" s="102" t="n">
        <v>10.8</v>
      </c>
      <c r="AQ53" s="102" t="n">
        <v>7.55</v>
      </c>
      <c r="AR53" s="102" t="n">
        <v>4.3</v>
      </c>
      <c r="AS53" s="102" t="n">
        <v>3</v>
      </c>
      <c r="AT53" s="102" t="n">
        <v>1.7</v>
      </c>
      <c r="AU53" s="102" t="n">
        <v>0.399999999999999</v>
      </c>
      <c r="AV53" s="102" t="n">
        <v>-0.900000000000001</v>
      </c>
      <c r="AW53" s="102" t="n">
        <v>-2.2</v>
      </c>
      <c r="AX53" s="102" t="n">
        <v>-3.5</v>
      </c>
      <c r="AY53" s="102" t="n">
        <v>-4.8</v>
      </c>
      <c r="AZ53" s="102" t="n">
        <v>-6.1</v>
      </c>
      <c r="BA53" s="102" t="n">
        <v>-7.4</v>
      </c>
      <c r="BB53" s="102" t="n">
        <v>-8.7</v>
      </c>
    </row>
    <row r="54" customFormat="false" ht="12.8" hidden="false" customHeight="false" outlineLevel="0" collapsed="false">
      <c r="A54" s="103" t="n">
        <v>87</v>
      </c>
      <c r="B54" s="102" t="n">
        <v>0</v>
      </c>
      <c r="C54" s="102" t="n">
        <v>0</v>
      </c>
      <c r="D54" s="102" t="n">
        <v>0</v>
      </c>
      <c r="E54" s="102" t="n">
        <v>0</v>
      </c>
      <c r="F54" s="102" t="n">
        <v>0</v>
      </c>
      <c r="G54" s="102" t="n">
        <v>0.7125</v>
      </c>
      <c r="H54" s="102" t="n">
        <v>1.425</v>
      </c>
      <c r="I54" s="102" t="n">
        <v>2.1375</v>
      </c>
      <c r="J54" s="102" t="n">
        <v>2.85</v>
      </c>
      <c r="K54" s="102" t="n">
        <v>3.525</v>
      </c>
      <c r="L54" s="102" t="n">
        <v>4.2</v>
      </c>
      <c r="M54" s="102" t="n">
        <v>5.45</v>
      </c>
      <c r="N54" s="102" t="n">
        <v>6.7</v>
      </c>
      <c r="O54" s="102" t="n">
        <v>8.3</v>
      </c>
      <c r="P54" s="102" t="n">
        <v>9.9</v>
      </c>
      <c r="Q54" s="102" t="n">
        <v>10.9</v>
      </c>
      <c r="R54" s="102" t="n">
        <v>11.9</v>
      </c>
      <c r="S54" s="102" t="n">
        <v>12.15</v>
      </c>
      <c r="T54" s="102" t="n">
        <v>12.4</v>
      </c>
      <c r="U54" s="102" t="n">
        <v>12.65</v>
      </c>
      <c r="V54" s="102" t="n">
        <v>12.9</v>
      </c>
      <c r="W54" s="102" t="n">
        <v>12.945</v>
      </c>
      <c r="X54" s="102" t="n">
        <v>12.99</v>
      </c>
      <c r="Y54" s="102" t="n">
        <v>13.035</v>
      </c>
      <c r="Z54" s="102" t="n">
        <v>13.08</v>
      </c>
      <c r="AA54" s="102" t="n">
        <v>13.125</v>
      </c>
      <c r="AB54" s="102" t="n">
        <v>13.14</v>
      </c>
      <c r="AC54" s="102" t="n">
        <v>13.155</v>
      </c>
      <c r="AD54" s="102" t="n">
        <v>13.17</v>
      </c>
      <c r="AE54" s="102" t="n">
        <v>13.185</v>
      </c>
      <c r="AF54" s="102" t="n">
        <v>13.2</v>
      </c>
      <c r="AG54" s="102" t="n">
        <v>13.24</v>
      </c>
      <c r="AH54" s="102" t="n">
        <v>13.28</v>
      </c>
      <c r="AI54" s="102" t="n">
        <v>13.32</v>
      </c>
      <c r="AJ54" s="102" t="n">
        <v>13.36</v>
      </c>
      <c r="AK54" s="102" t="n">
        <v>13.4</v>
      </c>
      <c r="AL54" s="102" t="n">
        <v>12.94</v>
      </c>
      <c r="AM54" s="102" t="n">
        <v>12.48</v>
      </c>
      <c r="AN54" s="102" t="n">
        <v>12.02</v>
      </c>
      <c r="AO54" s="102" t="n">
        <v>11.56</v>
      </c>
      <c r="AP54" s="102" t="n">
        <v>11.1</v>
      </c>
      <c r="AQ54" s="102" t="n">
        <v>7.725</v>
      </c>
      <c r="AR54" s="102" t="n">
        <v>4.35</v>
      </c>
      <c r="AS54" s="102" t="n">
        <v>3</v>
      </c>
      <c r="AT54" s="102" t="n">
        <v>1.65</v>
      </c>
      <c r="AU54" s="102" t="n">
        <v>0.299999999999998</v>
      </c>
      <c r="AV54" s="102" t="n">
        <v>-1.05</v>
      </c>
      <c r="AW54" s="102" t="n">
        <v>-2.4</v>
      </c>
      <c r="AX54" s="102" t="n">
        <v>-3.75</v>
      </c>
      <c r="AY54" s="102" t="n">
        <v>-5.1</v>
      </c>
      <c r="AZ54" s="102" t="n">
        <v>-6.45</v>
      </c>
      <c r="BA54" s="102" t="n">
        <v>-7.8</v>
      </c>
      <c r="BB54" s="102" t="n">
        <v>-9.15</v>
      </c>
    </row>
    <row r="55" customFormat="false" ht="12.8" hidden="false" customHeight="false" outlineLevel="0" collapsed="false">
      <c r="A55" s="103" t="n">
        <v>88</v>
      </c>
      <c r="B55" s="102" t="n">
        <v>0</v>
      </c>
      <c r="C55" s="102" t="n">
        <v>0</v>
      </c>
      <c r="D55" s="102" t="n">
        <v>0</v>
      </c>
      <c r="E55" s="102" t="n">
        <v>0</v>
      </c>
      <c r="F55" s="102" t="n">
        <v>0</v>
      </c>
      <c r="G55" s="102" t="n">
        <v>0.725</v>
      </c>
      <c r="H55" s="102" t="n">
        <v>1.45</v>
      </c>
      <c r="I55" s="102" t="n">
        <v>2.175</v>
      </c>
      <c r="J55" s="102" t="n">
        <v>2.9</v>
      </c>
      <c r="K55" s="102" t="n">
        <v>3.6</v>
      </c>
      <c r="L55" s="102" t="n">
        <v>4.3</v>
      </c>
      <c r="M55" s="102" t="n">
        <v>5.55</v>
      </c>
      <c r="N55" s="102" t="n">
        <v>6.8</v>
      </c>
      <c r="O55" s="102" t="n">
        <v>8.45</v>
      </c>
      <c r="P55" s="102" t="n">
        <v>10.1</v>
      </c>
      <c r="Q55" s="102" t="n">
        <v>11.1</v>
      </c>
      <c r="R55" s="102" t="n">
        <v>12.1</v>
      </c>
      <c r="S55" s="102" t="n">
        <v>12.35</v>
      </c>
      <c r="T55" s="102" t="n">
        <v>12.6</v>
      </c>
      <c r="U55" s="102" t="n">
        <v>12.85</v>
      </c>
      <c r="V55" s="102" t="n">
        <v>13.1</v>
      </c>
      <c r="W55" s="102" t="n">
        <v>13.13</v>
      </c>
      <c r="X55" s="102" t="n">
        <v>13.16</v>
      </c>
      <c r="Y55" s="102" t="n">
        <v>13.19</v>
      </c>
      <c r="Z55" s="102" t="n">
        <v>13.22</v>
      </c>
      <c r="AA55" s="102" t="n">
        <v>13.25</v>
      </c>
      <c r="AB55" s="102" t="n">
        <v>13.26</v>
      </c>
      <c r="AC55" s="102" t="n">
        <v>13.27</v>
      </c>
      <c r="AD55" s="102" t="n">
        <v>13.28</v>
      </c>
      <c r="AE55" s="102" t="n">
        <v>13.29</v>
      </c>
      <c r="AF55" s="102" t="n">
        <v>13.3</v>
      </c>
      <c r="AG55" s="102" t="n">
        <v>13.36</v>
      </c>
      <c r="AH55" s="102" t="n">
        <v>13.42</v>
      </c>
      <c r="AI55" s="102" t="n">
        <v>13.48</v>
      </c>
      <c r="AJ55" s="102" t="n">
        <v>13.54</v>
      </c>
      <c r="AK55" s="102" t="n">
        <v>13.6</v>
      </c>
      <c r="AL55" s="102" t="n">
        <v>13.16</v>
      </c>
      <c r="AM55" s="102" t="n">
        <v>12.72</v>
      </c>
      <c r="AN55" s="102" t="n">
        <v>12.28</v>
      </c>
      <c r="AO55" s="102" t="n">
        <v>11.84</v>
      </c>
      <c r="AP55" s="102" t="n">
        <v>11.4</v>
      </c>
      <c r="AQ55" s="102" t="n">
        <v>7.9</v>
      </c>
      <c r="AR55" s="102" t="n">
        <v>4.4</v>
      </c>
      <c r="AS55" s="102" t="n">
        <v>3</v>
      </c>
      <c r="AT55" s="102" t="n">
        <v>1.6</v>
      </c>
      <c r="AU55" s="102" t="n">
        <v>0.199999999999998</v>
      </c>
      <c r="AV55" s="102" t="n">
        <v>-1.2</v>
      </c>
      <c r="AW55" s="102" t="n">
        <v>-2.6</v>
      </c>
      <c r="AX55" s="102" t="n">
        <v>-4</v>
      </c>
      <c r="AY55" s="102" t="n">
        <v>-5.4</v>
      </c>
      <c r="AZ55" s="102" t="n">
        <v>-6.8</v>
      </c>
      <c r="BA55" s="102" t="n">
        <v>-8.2</v>
      </c>
      <c r="BB55" s="102" t="n">
        <v>-9.60000000000001</v>
      </c>
    </row>
    <row r="56" customFormat="false" ht="12.8" hidden="false" customHeight="false" outlineLevel="0" collapsed="false">
      <c r="A56" s="103" t="n">
        <v>89</v>
      </c>
      <c r="B56" s="102" t="n">
        <v>0</v>
      </c>
      <c r="C56" s="102" t="n">
        <v>0</v>
      </c>
      <c r="D56" s="102" t="n">
        <v>0</v>
      </c>
      <c r="E56" s="102" t="n">
        <v>0</v>
      </c>
      <c r="F56" s="102" t="n">
        <v>0</v>
      </c>
      <c r="G56" s="102" t="n">
        <v>0.7375</v>
      </c>
      <c r="H56" s="102" t="n">
        <v>1.475</v>
      </c>
      <c r="I56" s="102" t="n">
        <v>2.2125</v>
      </c>
      <c r="J56" s="102" t="n">
        <v>2.95</v>
      </c>
      <c r="K56" s="102" t="n">
        <v>3.675</v>
      </c>
      <c r="L56" s="102" t="n">
        <v>4.4</v>
      </c>
      <c r="M56" s="102" t="n">
        <v>5.65</v>
      </c>
      <c r="N56" s="102" t="n">
        <v>6.9</v>
      </c>
      <c r="O56" s="102" t="n">
        <v>8.6</v>
      </c>
      <c r="P56" s="102" t="n">
        <v>10.3</v>
      </c>
      <c r="Q56" s="102" t="n">
        <v>11.3</v>
      </c>
      <c r="R56" s="102" t="n">
        <v>12.3</v>
      </c>
      <c r="S56" s="102" t="n">
        <v>12.55</v>
      </c>
      <c r="T56" s="102" t="n">
        <v>12.8</v>
      </c>
      <c r="U56" s="102" t="n">
        <v>13.05</v>
      </c>
      <c r="V56" s="102" t="n">
        <v>13.3</v>
      </c>
      <c r="W56" s="102" t="n">
        <v>13.315</v>
      </c>
      <c r="X56" s="102" t="n">
        <v>13.33</v>
      </c>
      <c r="Y56" s="102" t="n">
        <v>13.345</v>
      </c>
      <c r="Z56" s="102" t="n">
        <v>13.36</v>
      </c>
      <c r="AA56" s="102" t="n">
        <v>13.375</v>
      </c>
      <c r="AB56" s="102" t="n">
        <v>13.38</v>
      </c>
      <c r="AC56" s="102" t="n">
        <v>13.385</v>
      </c>
      <c r="AD56" s="102" t="n">
        <v>13.39</v>
      </c>
      <c r="AE56" s="102" t="n">
        <v>13.395</v>
      </c>
      <c r="AF56" s="102" t="n">
        <v>13.4</v>
      </c>
      <c r="AG56" s="102" t="n">
        <v>13.48</v>
      </c>
      <c r="AH56" s="102" t="n">
        <v>13.56</v>
      </c>
      <c r="AI56" s="102" t="n">
        <v>13.64</v>
      </c>
      <c r="AJ56" s="102" t="n">
        <v>13.72</v>
      </c>
      <c r="AK56" s="102" t="n">
        <v>13.8</v>
      </c>
      <c r="AL56" s="102" t="n">
        <v>13.38</v>
      </c>
      <c r="AM56" s="102" t="n">
        <v>12.96</v>
      </c>
      <c r="AN56" s="102" t="n">
        <v>12.54</v>
      </c>
      <c r="AO56" s="102" t="n">
        <v>12.12</v>
      </c>
      <c r="AP56" s="102" t="n">
        <v>11.7</v>
      </c>
      <c r="AQ56" s="102" t="n">
        <v>8.075</v>
      </c>
      <c r="AR56" s="102" t="n">
        <v>4.45</v>
      </c>
      <c r="AS56" s="102" t="n">
        <v>3</v>
      </c>
      <c r="AT56" s="102" t="n">
        <v>1.55</v>
      </c>
      <c r="AU56" s="102" t="n">
        <v>0.0999999999999974</v>
      </c>
      <c r="AV56" s="102" t="n">
        <v>-1.35</v>
      </c>
      <c r="AW56" s="102" t="n">
        <v>-2.8</v>
      </c>
      <c r="AX56" s="102" t="n">
        <v>-4.25</v>
      </c>
      <c r="AY56" s="102" t="n">
        <v>-5.7</v>
      </c>
      <c r="AZ56" s="102" t="n">
        <v>-7.15000000000001</v>
      </c>
      <c r="BA56" s="102" t="n">
        <v>-8.60000000000001</v>
      </c>
      <c r="BB56" s="102" t="n">
        <v>-10.05</v>
      </c>
    </row>
    <row r="57" customFormat="false" ht="12.8" hidden="false" customHeight="false" outlineLevel="0" collapsed="false">
      <c r="A57" s="103" t="n">
        <v>90</v>
      </c>
      <c r="B57" s="102" t="n">
        <v>0</v>
      </c>
      <c r="C57" s="102" t="n">
        <v>0</v>
      </c>
      <c r="D57" s="102" t="n">
        <v>0</v>
      </c>
      <c r="E57" s="102" t="n">
        <v>0</v>
      </c>
      <c r="F57" s="102" t="n">
        <v>0</v>
      </c>
      <c r="G57" s="102" t="n">
        <v>0.75</v>
      </c>
      <c r="H57" s="102" t="n">
        <v>1.5</v>
      </c>
      <c r="I57" s="102" t="n">
        <v>2.25</v>
      </c>
      <c r="J57" s="102" t="n">
        <v>3</v>
      </c>
      <c r="K57" s="102" t="n">
        <v>3.75</v>
      </c>
      <c r="L57" s="102" t="n">
        <v>4.5</v>
      </c>
      <c r="M57" s="102" t="n">
        <v>5.75</v>
      </c>
      <c r="N57" s="102" t="n">
        <v>7</v>
      </c>
      <c r="O57" s="102" t="n">
        <v>8.75</v>
      </c>
      <c r="P57" s="102" t="n">
        <v>10.5</v>
      </c>
      <c r="Q57" s="102" t="n">
        <v>11.5</v>
      </c>
      <c r="R57" s="102" t="n">
        <v>12.5</v>
      </c>
      <c r="S57" s="102" t="n">
        <v>12.75</v>
      </c>
      <c r="T57" s="102" t="n">
        <v>13</v>
      </c>
      <c r="U57" s="102" t="n">
        <v>13.25</v>
      </c>
      <c r="V57" s="102" t="n">
        <v>13.5</v>
      </c>
      <c r="W57" s="102" t="n">
        <v>13.5</v>
      </c>
      <c r="X57" s="102" t="n">
        <v>13.5</v>
      </c>
      <c r="Y57" s="102" t="n">
        <v>13.5</v>
      </c>
      <c r="Z57" s="102" t="n">
        <v>13.5</v>
      </c>
      <c r="AA57" s="102" t="n">
        <v>13.5</v>
      </c>
      <c r="AB57" s="102" t="n">
        <v>13.5</v>
      </c>
      <c r="AC57" s="102" t="n">
        <v>13.5</v>
      </c>
      <c r="AD57" s="102" t="n">
        <v>13.5</v>
      </c>
      <c r="AE57" s="102" t="n">
        <v>13.5</v>
      </c>
      <c r="AF57" s="102" t="n">
        <v>13.5</v>
      </c>
      <c r="AG57" s="102" t="n">
        <v>13.6</v>
      </c>
      <c r="AH57" s="102" t="n">
        <v>13.7</v>
      </c>
      <c r="AI57" s="102" t="n">
        <v>13.8</v>
      </c>
      <c r="AJ57" s="102" t="n">
        <v>13.9</v>
      </c>
      <c r="AK57" s="102" t="n">
        <v>14</v>
      </c>
      <c r="AL57" s="102" t="n">
        <v>13.6</v>
      </c>
      <c r="AM57" s="102" t="n">
        <v>13.2</v>
      </c>
      <c r="AN57" s="102" t="n">
        <v>12.8</v>
      </c>
      <c r="AO57" s="102" t="n">
        <v>12.4</v>
      </c>
      <c r="AP57" s="102" t="n">
        <v>12</v>
      </c>
      <c r="AQ57" s="102" t="n">
        <v>8.25</v>
      </c>
      <c r="AR57" s="102" t="n">
        <v>4.5</v>
      </c>
      <c r="AS57" s="102" t="n">
        <v>3</v>
      </c>
      <c r="AT57" s="102" t="n">
        <v>1.5</v>
      </c>
      <c r="AU57" s="102" t="n">
        <v>0</v>
      </c>
      <c r="AV57" s="102" t="n">
        <v>-1.5</v>
      </c>
      <c r="AW57" s="102" t="n">
        <v>-3</v>
      </c>
      <c r="AX57" s="102" t="n">
        <v>-4.5</v>
      </c>
      <c r="AY57" s="102" t="n">
        <v>-6</v>
      </c>
      <c r="AZ57" s="102" t="n">
        <v>-7.5</v>
      </c>
      <c r="BA57" s="102" t="n">
        <v>-9</v>
      </c>
      <c r="BB57" s="102" t="n">
        <v>-10.5</v>
      </c>
    </row>
    <row r="58" customFormat="false" ht="12.8" hidden="false" customHeight="false" outlineLevel="0" collapsed="false">
      <c r="A58" s="103" t="n">
        <v>91</v>
      </c>
      <c r="B58" s="102" t="n">
        <v>0</v>
      </c>
      <c r="C58" s="102" t="n">
        <v>0</v>
      </c>
      <c r="D58" s="102" t="n">
        <v>0</v>
      </c>
      <c r="E58" s="102" t="n">
        <v>0</v>
      </c>
      <c r="F58" s="102" t="n">
        <v>0</v>
      </c>
      <c r="G58" s="102" t="n">
        <v>0.75</v>
      </c>
      <c r="H58" s="102" t="n">
        <v>1.5</v>
      </c>
      <c r="I58" s="102" t="n">
        <v>2.25</v>
      </c>
      <c r="J58" s="102" t="n">
        <v>3</v>
      </c>
      <c r="K58" s="102" t="n">
        <v>3.75</v>
      </c>
      <c r="L58" s="102" t="n">
        <v>4.5</v>
      </c>
      <c r="M58" s="102" t="n">
        <v>5.75</v>
      </c>
      <c r="N58" s="102" t="n">
        <v>7</v>
      </c>
      <c r="O58" s="102" t="n">
        <v>8.75</v>
      </c>
      <c r="P58" s="102" t="n">
        <v>10.5</v>
      </c>
      <c r="Q58" s="102" t="n">
        <v>11.5</v>
      </c>
      <c r="R58" s="102" t="n">
        <v>12.5</v>
      </c>
      <c r="S58" s="102" t="n">
        <v>12.75</v>
      </c>
      <c r="T58" s="102" t="n">
        <v>13</v>
      </c>
      <c r="U58" s="102" t="n">
        <v>13.25</v>
      </c>
      <c r="V58" s="102" t="n">
        <v>13.5</v>
      </c>
      <c r="W58" s="102" t="n">
        <v>13.53</v>
      </c>
      <c r="X58" s="102" t="n">
        <v>13.56</v>
      </c>
      <c r="Y58" s="102" t="n">
        <v>13.59</v>
      </c>
      <c r="Z58" s="102" t="n">
        <v>13.62</v>
      </c>
      <c r="AA58" s="102" t="n">
        <v>13.65</v>
      </c>
      <c r="AB58" s="102" t="n">
        <v>13.66</v>
      </c>
      <c r="AC58" s="102" t="n">
        <v>13.67</v>
      </c>
      <c r="AD58" s="102" t="n">
        <v>13.68</v>
      </c>
      <c r="AE58" s="102" t="n">
        <v>13.69</v>
      </c>
      <c r="AF58" s="102" t="n">
        <v>13.7</v>
      </c>
      <c r="AG58" s="102" t="n">
        <v>13.76</v>
      </c>
      <c r="AH58" s="102" t="n">
        <v>13.82</v>
      </c>
      <c r="AI58" s="102" t="n">
        <v>13.88</v>
      </c>
      <c r="AJ58" s="102" t="n">
        <v>13.94</v>
      </c>
      <c r="AK58" s="102" t="n">
        <v>14</v>
      </c>
      <c r="AL58" s="102" t="n">
        <v>13.62</v>
      </c>
      <c r="AM58" s="102" t="n">
        <v>13.24</v>
      </c>
      <c r="AN58" s="102" t="n">
        <v>12.86</v>
      </c>
      <c r="AO58" s="102" t="n">
        <v>12.48</v>
      </c>
      <c r="AP58" s="102" t="n">
        <v>12.1</v>
      </c>
      <c r="AQ58" s="102" t="n">
        <v>8.325</v>
      </c>
      <c r="AR58" s="102" t="n">
        <v>4.55</v>
      </c>
      <c r="AS58" s="102" t="n">
        <v>3.04</v>
      </c>
      <c r="AT58" s="102" t="n">
        <v>1.53</v>
      </c>
      <c r="AU58" s="102" t="n">
        <v>0.02</v>
      </c>
      <c r="AV58" s="102" t="n">
        <v>-1.49</v>
      </c>
      <c r="AW58" s="102" t="n">
        <v>-3</v>
      </c>
      <c r="AX58" s="102" t="n">
        <v>-4.51</v>
      </c>
      <c r="AY58" s="102" t="n">
        <v>-6.02</v>
      </c>
      <c r="AZ58" s="102" t="n">
        <v>-7.53</v>
      </c>
      <c r="BA58" s="102" t="n">
        <v>-9.04</v>
      </c>
      <c r="BB58" s="102" t="n">
        <v>-10.55</v>
      </c>
    </row>
    <row r="59" customFormat="false" ht="12.8" hidden="false" customHeight="false" outlineLevel="0" collapsed="false">
      <c r="A59" s="103" t="n">
        <v>92</v>
      </c>
      <c r="B59" s="102" t="n">
        <v>0</v>
      </c>
      <c r="C59" s="102" t="n">
        <v>0</v>
      </c>
      <c r="D59" s="102" t="n">
        <v>0</v>
      </c>
      <c r="E59" s="102" t="n">
        <v>0</v>
      </c>
      <c r="F59" s="102" t="n">
        <v>0</v>
      </c>
      <c r="G59" s="102" t="n">
        <v>0.75</v>
      </c>
      <c r="H59" s="102" t="n">
        <v>1.5</v>
      </c>
      <c r="I59" s="102" t="n">
        <v>2.25</v>
      </c>
      <c r="J59" s="102" t="n">
        <v>3</v>
      </c>
      <c r="K59" s="102" t="n">
        <v>3.75</v>
      </c>
      <c r="L59" s="102" t="n">
        <v>4.5</v>
      </c>
      <c r="M59" s="102" t="n">
        <v>5.75</v>
      </c>
      <c r="N59" s="102" t="n">
        <v>7</v>
      </c>
      <c r="O59" s="102" t="n">
        <v>8.75</v>
      </c>
      <c r="P59" s="102" t="n">
        <v>10.5</v>
      </c>
      <c r="Q59" s="102" t="n">
        <v>11.5</v>
      </c>
      <c r="R59" s="102" t="n">
        <v>12.5</v>
      </c>
      <c r="S59" s="102" t="n">
        <v>12.75</v>
      </c>
      <c r="T59" s="102" t="n">
        <v>13</v>
      </c>
      <c r="U59" s="102" t="n">
        <v>13.25</v>
      </c>
      <c r="V59" s="102" t="n">
        <v>13.5</v>
      </c>
      <c r="W59" s="102" t="n">
        <v>13.56</v>
      </c>
      <c r="X59" s="102" t="n">
        <v>13.62</v>
      </c>
      <c r="Y59" s="102" t="n">
        <v>13.68</v>
      </c>
      <c r="Z59" s="102" t="n">
        <v>13.74</v>
      </c>
      <c r="AA59" s="102" t="n">
        <v>13.8</v>
      </c>
      <c r="AB59" s="102" t="n">
        <v>13.82</v>
      </c>
      <c r="AC59" s="102" t="n">
        <v>13.84</v>
      </c>
      <c r="AD59" s="102" t="n">
        <v>13.86</v>
      </c>
      <c r="AE59" s="102" t="n">
        <v>13.88</v>
      </c>
      <c r="AF59" s="102" t="n">
        <v>13.9</v>
      </c>
      <c r="AG59" s="102" t="n">
        <v>13.92</v>
      </c>
      <c r="AH59" s="102" t="n">
        <v>13.94</v>
      </c>
      <c r="AI59" s="102" t="n">
        <v>13.96</v>
      </c>
      <c r="AJ59" s="102" t="n">
        <v>13.98</v>
      </c>
      <c r="AK59" s="102" t="n">
        <v>14</v>
      </c>
      <c r="AL59" s="102" t="n">
        <v>13.64</v>
      </c>
      <c r="AM59" s="102" t="n">
        <v>13.28</v>
      </c>
      <c r="AN59" s="102" t="n">
        <v>12.92</v>
      </c>
      <c r="AO59" s="102" t="n">
        <v>12.56</v>
      </c>
      <c r="AP59" s="102" t="n">
        <v>12.2</v>
      </c>
      <c r="AQ59" s="102" t="n">
        <v>8.4</v>
      </c>
      <c r="AR59" s="102" t="n">
        <v>4.6</v>
      </c>
      <c r="AS59" s="102" t="n">
        <v>3.08</v>
      </c>
      <c r="AT59" s="102" t="n">
        <v>1.56</v>
      </c>
      <c r="AU59" s="102" t="n">
        <v>0.0399999999999996</v>
      </c>
      <c r="AV59" s="102" t="n">
        <v>-1.48</v>
      </c>
      <c r="AW59" s="102" t="n">
        <v>-3</v>
      </c>
      <c r="AX59" s="102" t="n">
        <v>-4.52</v>
      </c>
      <c r="AY59" s="102" t="n">
        <v>-6.04</v>
      </c>
      <c r="AZ59" s="102" t="n">
        <v>-7.56</v>
      </c>
      <c r="BA59" s="102" t="n">
        <v>-9.08</v>
      </c>
      <c r="BB59" s="102" t="n">
        <v>-10.6</v>
      </c>
    </row>
    <row r="60" customFormat="false" ht="12.8" hidden="false" customHeight="false" outlineLevel="0" collapsed="false">
      <c r="A60" s="103" t="n">
        <v>93</v>
      </c>
      <c r="B60" s="102" t="n">
        <v>0</v>
      </c>
      <c r="C60" s="102" t="n">
        <v>0</v>
      </c>
      <c r="D60" s="102" t="n">
        <v>0</v>
      </c>
      <c r="E60" s="102" t="n">
        <v>0</v>
      </c>
      <c r="F60" s="102" t="n">
        <v>0</v>
      </c>
      <c r="G60" s="102" t="n">
        <v>0.75</v>
      </c>
      <c r="H60" s="102" t="n">
        <v>1.5</v>
      </c>
      <c r="I60" s="102" t="n">
        <v>2.25</v>
      </c>
      <c r="J60" s="102" t="n">
        <v>3</v>
      </c>
      <c r="K60" s="102" t="n">
        <v>3.75</v>
      </c>
      <c r="L60" s="102" t="n">
        <v>4.5</v>
      </c>
      <c r="M60" s="102" t="n">
        <v>5.75</v>
      </c>
      <c r="N60" s="102" t="n">
        <v>7</v>
      </c>
      <c r="O60" s="102" t="n">
        <v>8.75</v>
      </c>
      <c r="P60" s="102" t="n">
        <v>10.5</v>
      </c>
      <c r="Q60" s="102" t="n">
        <v>11.5</v>
      </c>
      <c r="R60" s="102" t="n">
        <v>12.5</v>
      </c>
      <c r="S60" s="102" t="n">
        <v>12.75</v>
      </c>
      <c r="T60" s="102" t="n">
        <v>13</v>
      </c>
      <c r="U60" s="102" t="n">
        <v>13.25</v>
      </c>
      <c r="V60" s="102" t="n">
        <v>13.5</v>
      </c>
      <c r="W60" s="102" t="n">
        <v>13.59</v>
      </c>
      <c r="X60" s="102" t="n">
        <v>13.68</v>
      </c>
      <c r="Y60" s="102" t="n">
        <v>13.77</v>
      </c>
      <c r="Z60" s="102" t="n">
        <v>13.86</v>
      </c>
      <c r="AA60" s="102" t="n">
        <v>13.95</v>
      </c>
      <c r="AB60" s="102" t="n">
        <v>13.98</v>
      </c>
      <c r="AC60" s="102" t="n">
        <v>14.01</v>
      </c>
      <c r="AD60" s="102" t="n">
        <v>14.04</v>
      </c>
      <c r="AE60" s="102" t="n">
        <v>14.07</v>
      </c>
      <c r="AF60" s="102" t="n">
        <v>14.1</v>
      </c>
      <c r="AG60" s="102" t="n">
        <v>14.08</v>
      </c>
      <c r="AH60" s="102" t="n">
        <v>14.06</v>
      </c>
      <c r="AI60" s="102" t="n">
        <v>14.04</v>
      </c>
      <c r="AJ60" s="102" t="n">
        <v>14.02</v>
      </c>
      <c r="AK60" s="102" t="n">
        <v>14</v>
      </c>
      <c r="AL60" s="102" t="n">
        <v>13.66</v>
      </c>
      <c r="AM60" s="102" t="n">
        <v>13.32</v>
      </c>
      <c r="AN60" s="102" t="n">
        <v>12.98</v>
      </c>
      <c r="AO60" s="102" t="n">
        <v>12.64</v>
      </c>
      <c r="AP60" s="102" t="n">
        <v>12.3</v>
      </c>
      <c r="AQ60" s="102" t="n">
        <v>8.475</v>
      </c>
      <c r="AR60" s="102" t="n">
        <v>4.65</v>
      </c>
      <c r="AS60" s="102" t="n">
        <v>3.12</v>
      </c>
      <c r="AT60" s="102" t="n">
        <v>1.59</v>
      </c>
      <c r="AU60" s="102" t="n">
        <v>0.0600000000000001</v>
      </c>
      <c r="AV60" s="102" t="n">
        <v>-1.47</v>
      </c>
      <c r="AW60" s="102" t="n">
        <v>-3</v>
      </c>
      <c r="AX60" s="102" t="n">
        <v>-4.53</v>
      </c>
      <c r="AY60" s="102" t="n">
        <v>-6.06</v>
      </c>
      <c r="AZ60" s="102" t="n">
        <v>-7.59</v>
      </c>
      <c r="BA60" s="102" t="n">
        <v>-9.12</v>
      </c>
      <c r="BB60" s="102" t="n">
        <v>-10.65</v>
      </c>
    </row>
    <row r="61" customFormat="false" ht="12.8" hidden="false" customHeight="false" outlineLevel="0" collapsed="false">
      <c r="A61" s="103" t="n">
        <v>94</v>
      </c>
      <c r="B61" s="102" t="n">
        <v>0</v>
      </c>
      <c r="C61" s="102" t="n">
        <v>0</v>
      </c>
      <c r="D61" s="102" t="n">
        <v>0</v>
      </c>
      <c r="E61" s="102" t="n">
        <v>0</v>
      </c>
      <c r="F61" s="102" t="n">
        <v>0</v>
      </c>
      <c r="G61" s="102" t="n">
        <v>0.75</v>
      </c>
      <c r="H61" s="102" t="n">
        <v>1.5</v>
      </c>
      <c r="I61" s="102" t="n">
        <v>2.25</v>
      </c>
      <c r="J61" s="102" t="n">
        <v>3</v>
      </c>
      <c r="K61" s="102" t="n">
        <v>3.75</v>
      </c>
      <c r="L61" s="102" t="n">
        <v>4.5</v>
      </c>
      <c r="M61" s="102" t="n">
        <v>5.75</v>
      </c>
      <c r="N61" s="102" t="n">
        <v>7</v>
      </c>
      <c r="O61" s="102" t="n">
        <v>8.75</v>
      </c>
      <c r="P61" s="102" t="n">
        <v>10.5</v>
      </c>
      <c r="Q61" s="102" t="n">
        <v>11.5</v>
      </c>
      <c r="R61" s="102" t="n">
        <v>12.5</v>
      </c>
      <c r="S61" s="102" t="n">
        <v>12.75</v>
      </c>
      <c r="T61" s="102" t="n">
        <v>13</v>
      </c>
      <c r="U61" s="102" t="n">
        <v>13.25</v>
      </c>
      <c r="V61" s="102" t="n">
        <v>13.5</v>
      </c>
      <c r="W61" s="102" t="n">
        <v>13.62</v>
      </c>
      <c r="X61" s="102" t="n">
        <v>13.74</v>
      </c>
      <c r="Y61" s="102" t="n">
        <v>13.86</v>
      </c>
      <c r="Z61" s="102" t="n">
        <v>13.98</v>
      </c>
      <c r="AA61" s="102" t="n">
        <v>14.1</v>
      </c>
      <c r="AB61" s="102" t="n">
        <v>14.14</v>
      </c>
      <c r="AC61" s="102" t="n">
        <v>14.18</v>
      </c>
      <c r="AD61" s="102" t="n">
        <v>14.22</v>
      </c>
      <c r="AE61" s="102" t="n">
        <v>14.26</v>
      </c>
      <c r="AF61" s="102" t="n">
        <v>14.3</v>
      </c>
      <c r="AG61" s="102" t="n">
        <v>14.24</v>
      </c>
      <c r="AH61" s="102" t="n">
        <v>14.18</v>
      </c>
      <c r="AI61" s="102" t="n">
        <v>14.12</v>
      </c>
      <c r="AJ61" s="102" t="n">
        <v>14.06</v>
      </c>
      <c r="AK61" s="102" t="n">
        <v>14</v>
      </c>
      <c r="AL61" s="102" t="n">
        <v>13.68</v>
      </c>
      <c r="AM61" s="102" t="n">
        <v>13.36</v>
      </c>
      <c r="AN61" s="102" t="n">
        <v>13.04</v>
      </c>
      <c r="AO61" s="102" t="n">
        <v>12.72</v>
      </c>
      <c r="AP61" s="102" t="n">
        <v>12.4</v>
      </c>
      <c r="AQ61" s="102" t="n">
        <v>8.55</v>
      </c>
      <c r="AR61" s="102" t="n">
        <v>4.7</v>
      </c>
      <c r="AS61" s="102" t="n">
        <v>3.16</v>
      </c>
      <c r="AT61" s="102" t="n">
        <v>1.62</v>
      </c>
      <c r="AU61" s="102" t="n">
        <v>0.0799999999999996</v>
      </c>
      <c r="AV61" s="102" t="n">
        <v>-1.46</v>
      </c>
      <c r="AW61" s="102" t="n">
        <v>-3</v>
      </c>
      <c r="AX61" s="102" t="n">
        <v>-4.54</v>
      </c>
      <c r="AY61" s="102" t="n">
        <v>-6.08</v>
      </c>
      <c r="AZ61" s="102" t="n">
        <v>-7.62</v>
      </c>
      <c r="BA61" s="102" t="n">
        <v>-9.16</v>
      </c>
      <c r="BB61" s="102" t="n">
        <v>-10.7</v>
      </c>
    </row>
    <row r="62" customFormat="false" ht="12.8" hidden="false" customHeight="false" outlineLevel="0" collapsed="false">
      <c r="A62" s="103" t="n">
        <v>95</v>
      </c>
      <c r="B62" s="102" t="n">
        <v>0</v>
      </c>
      <c r="C62" s="102" t="n">
        <v>0</v>
      </c>
      <c r="D62" s="102" t="n">
        <v>0</v>
      </c>
      <c r="E62" s="102" t="n">
        <v>0</v>
      </c>
      <c r="F62" s="102" t="n">
        <v>0</v>
      </c>
      <c r="G62" s="102" t="n">
        <v>0.75</v>
      </c>
      <c r="H62" s="102" t="n">
        <v>1.5</v>
      </c>
      <c r="I62" s="102" t="n">
        <v>2.25</v>
      </c>
      <c r="J62" s="102" t="n">
        <v>3</v>
      </c>
      <c r="K62" s="102" t="n">
        <v>3.75</v>
      </c>
      <c r="L62" s="102" t="n">
        <v>4.5</v>
      </c>
      <c r="M62" s="102" t="n">
        <v>5.75</v>
      </c>
      <c r="N62" s="102" t="n">
        <v>7</v>
      </c>
      <c r="O62" s="102" t="n">
        <v>8.75</v>
      </c>
      <c r="P62" s="102" t="n">
        <v>10.5</v>
      </c>
      <c r="Q62" s="102" t="n">
        <v>11.5</v>
      </c>
      <c r="R62" s="102" t="n">
        <v>12.5</v>
      </c>
      <c r="S62" s="102" t="n">
        <v>12.75</v>
      </c>
      <c r="T62" s="102" t="n">
        <v>13</v>
      </c>
      <c r="U62" s="102" t="n">
        <v>13.25</v>
      </c>
      <c r="V62" s="102" t="n">
        <v>13.5</v>
      </c>
      <c r="W62" s="102" t="n">
        <v>13.65</v>
      </c>
      <c r="X62" s="102" t="n">
        <v>13.8</v>
      </c>
      <c r="Y62" s="102" t="n">
        <v>13.95</v>
      </c>
      <c r="Z62" s="102" t="n">
        <v>14.1</v>
      </c>
      <c r="AA62" s="102" t="n">
        <v>14.25</v>
      </c>
      <c r="AB62" s="102" t="n">
        <v>14.3</v>
      </c>
      <c r="AC62" s="102" t="n">
        <v>14.35</v>
      </c>
      <c r="AD62" s="102" t="n">
        <v>14.4</v>
      </c>
      <c r="AE62" s="102" t="n">
        <v>14.45</v>
      </c>
      <c r="AF62" s="102" t="n">
        <v>14.5</v>
      </c>
      <c r="AG62" s="102" t="n">
        <v>14.4</v>
      </c>
      <c r="AH62" s="102" t="n">
        <v>14.3</v>
      </c>
      <c r="AI62" s="102" t="n">
        <v>14.2</v>
      </c>
      <c r="AJ62" s="102" t="n">
        <v>14.1</v>
      </c>
      <c r="AK62" s="102" t="n">
        <v>14</v>
      </c>
      <c r="AL62" s="102" t="n">
        <v>13.7</v>
      </c>
      <c r="AM62" s="102" t="n">
        <v>13.4</v>
      </c>
      <c r="AN62" s="102" t="n">
        <v>13.1</v>
      </c>
      <c r="AO62" s="102" t="n">
        <v>12.8</v>
      </c>
      <c r="AP62" s="102" t="n">
        <v>12.5</v>
      </c>
      <c r="AQ62" s="102" t="n">
        <v>8.625</v>
      </c>
      <c r="AR62" s="102" t="n">
        <v>4.75</v>
      </c>
      <c r="AS62" s="102" t="n">
        <v>3.2</v>
      </c>
      <c r="AT62" s="102" t="n">
        <v>1.65</v>
      </c>
      <c r="AU62" s="102" t="n">
        <v>0.1</v>
      </c>
      <c r="AV62" s="102" t="n">
        <v>-1.45</v>
      </c>
      <c r="AW62" s="102" t="n">
        <v>-3</v>
      </c>
      <c r="AX62" s="102" t="n">
        <v>-4.55</v>
      </c>
      <c r="AY62" s="102" t="n">
        <v>-6.1</v>
      </c>
      <c r="AZ62" s="102" t="n">
        <v>-7.65</v>
      </c>
      <c r="BA62" s="102" t="n">
        <v>-9.2</v>
      </c>
      <c r="BB62" s="102" t="n">
        <v>-10.75</v>
      </c>
    </row>
    <row r="63" customFormat="false" ht="12.8" hidden="false" customHeight="false" outlineLevel="0" collapsed="false">
      <c r="A63" s="103" t="n">
        <v>96</v>
      </c>
      <c r="B63" s="102" t="n">
        <v>0</v>
      </c>
      <c r="C63" s="102" t="n">
        <v>0</v>
      </c>
      <c r="D63" s="102" t="n">
        <v>0</v>
      </c>
      <c r="E63" s="102" t="n">
        <v>0</v>
      </c>
      <c r="F63" s="102" t="n">
        <v>0</v>
      </c>
      <c r="G63" s="102" t="n">
        <v>0.75</v>
      </c>
      <c r="H63" s="102" t="n">
        <v>1.5</v>
      </c>
      <c r="I63" s="102" t="n">
        <v>2.25</v>
      </c>
      <c r="J63" s="102" t="n">
        <v>3</v>
      </c>
      <c r="K63" s="102" t="n">
        <v>3.75</v>
      </c>
      <c r="L63" s="102" t="n">
        <v>4.5</v>
      </c>
      <c r="M63" s="102" t="n">
        <v>5.75</v>
      </c>
      <c r="N63" s="102" t="n">
        <v>7</v>
      </c>
      <c r="O63" s="102" t="n">
        <v>8.75</v>
      </c>
      <c r="P63" s="102" t="n">
        <v>10.5</v>
      </c>
      <c r="Q63" s="102" t="n">
        <v>11.5</v>
      </c>
      <c r="R63" s="102" t="n">
        <v>12.5</v>
      </c>
      <c r="S63" s="102" t="n">
        <v>12.75</v>
      </c>
      <c r="T63" s="102" t="n">
        <v>13</v>
      </c>
      <c r="U63" s="102" t="n">
        <v>13.25</v>
      </c>
      <c r="V63" s="102" t="n">
        <v>13.5</v>
      </c>
      <c r="W63" s="102" t="n">
        <v>13.68</v>
      </c>
      <c r="X63" s="102" t="n">
        <v>13.86</v>
      </c>
      <c r="Y63" s="102" t="n">
        <v>14.04</v>
      </c>
      <c r="Z63" s="102" t="n">
        <v>14.22</v>
      </c>
      <c r="AA63" s="102" t="n">
        <v>14.4</v>
      </c>
      <c r="AB63" s="102" t="n">
        <v>14.46</v>
      </c>
      <c r="AC63" s="102" t="n">
        <v>14.52</v>
      </c>
      <c r="AD63" s="102" t="n">
        <v>14.58</v>
      </c>
      <c r="AE63" s="102" t="n">
        <v>14.64</v>
      </c>
      <c r="AF63" s="102" t="n">
        <v>14.7</v>
      </c>
      <c r="AG63" s="102" t="n">
        <v>14.56</v>
      </c>
      <c r="AH63" s="102" t="n">
        <v>14.42</v>
      </c>
      <c r="AI63" s="102" t="n">
        <v>14.28</v>
      </c>
      <c r="AJ63" s="102" t="n">
        <v>14.14</v>
      </c>
      <c r="AK63" s="102" t="n">
        <v>14</v>
      </c>
      <c r="AL63" s="102" t="n">
        <v>13.72</v>
      </c>
      <c r="AM63" s="102" t="n">
        <v>13.44</v>
      </c>
      <c r="AN63" s="102" t="n">
        <v>13.16</v>
      </c>
      <c r="AO63" s="102" t="n">
        <v>12.88</v>
      </c>
      <c r="AP63" s="102" t="n">
        <v>12.6</v>
      </c>
      <c r="AQ63" s="102" t="n">
        <v>8.7</v>
      </c>
      <c r="AR63" s="102" t="n">
        <v>4.8</v>
      </c>
      <c r="AS63" s="102" t="n">
        <v>3.24</v>
      </c>
      <c r="AT63" s="102" t="n">
        <v>1.68</v>
      </c>
      <c r="AU63" s="102" t="n">
        <v>0.12</v>
      </c>
      <c r="AV63" s="102" t="n">
        <v>-1.44</v>
      </c>
      <c r="AW63" s="102" t="n">
        <v>-3</v>
      </c>
      <c r="AX63" s="102" t="n">
        <v>-4.56</v>
      </c>
      <c r="AY63" s="102" t="n">
        <v>-6.12</v>
      </c>
      <c r="AZ63" s="102" t="n">
        <v>-7.68</v>
      </c>
      <c r="BA63" s="102" t="n">
        <v>-9.24</v>
      </c>
      <c r="BB63" s="102" t="n">
        <v>-10.8</v>
      </c>
    </row>
    <row r="64" customFormat="false" ht="12.8" hidden="false" customHeight="false" outlineLevel="0" collapsed="false">
      <c r="A64" s="103" t="n">
        <v>97</v>
      </c>
      <c r="B64" s="102" t="n">
        <v>0</v>
      </c>
      <c r="C64" s="102" t="n">
        <v>0</v>
      </c>
      <c r="D64" s="102" t="n">
        <v>0</v>
      </c>
      <c r="E64" s="102" t="n">
        <v>0</v>
      </c>
      <c r="F64" s="102" t="n">
        <v>0</v>
      </c>
      <c r="G64" s="102" t="n">
        <v>0.75</v>
      </c>
      <c r="H64" s="102" t="n">
        <v>1.5</v>
      </c>
      <c r="I64" s="102" t="n">
        <v>2.25</v>
      </c>
      <c r="J64" s="102" t="n">
        <v>3</v>
      </c>
      <c r="K64" s="102" t="n">
        <v>3.75</v>
      </c>
      <c r="L64" s="102" t="n">
        <v>4.5</v>
      </c>
      <c r="M64" s="102" t="n">
        <v>5.75</v>
      </c>
      <c r="N64" s="102" t="n">
        <v>7</v>
      </c>
      <c r="O64" s="102" t="n">
        <v>8.75</v>
      </c>
      <c r="P64" s="102" t="n">
        <v>10.5</v>
      </c>
      <c r="Q64" s="102" t="n">
        <v>11.5</v>
      </c>
      <c r="R64" s="102" t="n">
        <v>12.5</v>
      </c>
      <c r="S64" s="102" t="n">
        <v>12.75</v>
      </c>
      <c r="T64" s="102" t="n">
        <v>13</v>
      </c>
      <c r="U64" s="102" t="n">
        <v>13.25</v>
      </c>
      <c r="V64" s="102" t="n">
        <v>13.5</v>
      </c>
      <c r="W64" s="102" t="n">
        <v>13.71</v>
      </c>
      <c r="X64" s="102" t="n">
        <v>13.92</v>
      </c>
      <c r="Y64" s="102" t="n">
        <v>14.13</v>
      </c>
      <c r="Z64" s="102" t="n">
        <v>14.34</v>
      </c>
      <c r="AA64" s="102" t="n">
        <v>14.55</v>
      </c>
      <c r="AB64" s="102" t="n">
        <v>14.62</v>
      </c>
      <c r="AC64" s="102" t="n">
        <v>14.69</v>
      </c>
      <c r="AD64" s="102" t="n">
        <v>14.76</v>
      </c>
      <c r="AE64" s="102" t="n">
        <v>14.83</v>
      </c>
      <c r="AF64" s="102" t="n">
        <v>14.9</v>
      </c>
      <c r="AG64" s="102" t="n">
        <v>14.72</v>
      </c>
      <c r="AH64" s="102" t="n">
        <v>14.54</v>
      </c>
      <c r="AI64" s="102" t="n">
        <v>14.36</v>
      </c>
      <c r="AJ64" s="102" t="n">
        <v>14.18</v>
      </c>
      <c r="AK64" s="102" t="n">
        <v>14</v>
      </c>
      <c r="AL64" s="102" t="n">
        <v>13.74</v>
      </c>
      <c r="AM64" s="102" t="n">
        <v>13.48</v>
      </c>
      <c r="AN64" s="102" t="n">
        <v>13.22</v>
      </c>
      <c r="AO64" s="102" t="n">
        <v>12.96</v>
      </c>
      <c r="AP64" s="102" t="n">
        <v>12.7</v>
      </c>
      <c r="AQ64" s="102" t="n">
        <v>8.775</v>
      </c>
      <c r="AR64" s="102" t="n">
        <v>4.85</v>
      </c>
      <c r="AS64" s="102" t="n">
        <v>3.28</v>
      </c>
      <c r="AT64" s="102" t="n">
        <v>1.71</v>
      </c>
      <c r="AU64" s="102" t="n">
        <v>0.14</v>
      </c>
      <c r="AV64" s="102" t="n">
        <v>-1.43</v>
      </c>
      <c r="AW64" s="102" t="n">
        <v>-3</v>
      </c>
      <c r="AX64" s="102" t="n">
        <v>-4.57</v>
      </c>
      <c r="AY64" s="102" t="n">
        <v>-6.14</v>
      </c>
      <c r="AZ64" s="102" t="n">
        <v>-7.71</v>
      </c>
      <c r="BA64" s="102" t="n">
        <v>-9.28</v>
      </c>
      <c r="BB64" s="102" t="n">
        <v>-10.85</v>
      </c>
    </row>
    <row r="65" customFormat="false" ht="12.8" hidden="false" customHeight="false" outlineLevel="0" collapsed="false">
      <c r="A65" s="103" t="n">
        <v>98</v>
      </c>
      <c r="B65" s="102" t="n">
        <v>0</v>
      </c>
      <c r="C65" s="102" t="n">
        <v>0</v>
      </c>
      <c r="D65" s="102" t="n">
        <v>0</v>
      </c>
      <c r="E65" s="102" t="n">
        <v>0</v>
      </c>
      <c r="F65" s="102" t="n">
        <v>0</v>
      </c>
      <c r="G65" s="102" t="n">
        <v>0.75</v>
      </c>
      <c r="H65" s="102" t="n">
        <v>1.5</v>
      </c>
      <c r="I65" s="102" t="n">
        <v>2.25</v>
      </c>
      <c r="J65" s="102" t="n">
        <v>3</v>
      </c>
      <c r="K65" s="102" t="n">
        <v>3.75</v>
      </c>
      <c r="L65" s="102" t="n">
        <v>4.5</v>
      </c>
      <c r="M65" s="102" t="n">
        <v>5.75</v>
      </c>
      <c r="N65" s="102" t="n">
        <v>7</v>
      </c>
      <c r="O65" s="102" t="n">
        <v>8.75</v>
      </c>
      <c r="P65" s="102" t="n">
        <v>10.5</v>
      </c>
      <c r="Q65" s="102" t="n">
        <v>11.5</v>
      </c>
      <c r="R65" s="102" t="n">
        <v>12.5</v>
      </c>
      <c r="S65" s="102" t="n">
        <v>12.75</v>
      </c>
      <c r="T65" s="102" t="n">
        <v>13</v>
      </c>
      <c r="U65" s="102" t="n">
        <v>13.25</v>
      </c>
      <c r="V65" s="102" t="n">
        <v>13.5</v>
      </c>
      <c r="W65" s="102" t="n">
        <v>13.74</v>
      </c>
      <c r="X65" s="102" t="n">
        <v>13.98</v>
      </c>
      <c r="Y65" s="102" t="n">
        <v>14.22</v>
      </c>
      <c r="Z65" s="102" t="n">
        <v>14.46</v>
      </c>
      <c r="AA65" s="102" t="n">
        <v>14.7</v>
      </c>
      <c r="AB65" s="102" t="n">
        <v>14.78</v>
      </c>
      <c r="AC65" s="102" t="n">
        <v>14.86</v>
      </c>
      <c r="AD65" s="102" t="n">
        <v>14.94</v>
      </c>
      <c r="AE65" s="102" t="n">
        <v>15.02</v>
      </c>
      <c r="AF65" s="102" t="n">
        <v>15.1</v>
      </c>
      <c r="AG65" s="102" t="n">
        <v>14.88</v>
      </c>
      <c r="AH65" s="102" t="n">
        <v>14.66</v>
      </c>
      <c r="AI65" s="102" t="n">
        <v>14.44</v>
      </c>
      <c r="AJ65" s="102" t="n">
        <v>14.22</v>
      </c>
      <c r="AK65" s="102" t="n">
        <v>14</v>
      </c>
      <c r="AL65" s="102" t="n">
        <v>13.76</v>
      </c>
      <c r="AM65" s="102" t="n">
        <v>13.52</v>
      </c>
      <c r="AN65" s="102" t="n">
        <v>13.28</v>
      </c>
      <c r="AO65" s="102" t="n">
        <v>13.04</v>
      </c>
      <c r="AP65" s="102" t="n">
        <v>12.8</v>
      </c>
      <c r="AQ65" s="102" t="n">
        <v>8.85</v>
      </c>
      <c r="AR65" s="102" t="n">
        <v>4.9</v>
      </c>
      <c r="AS65" s="102" t="n">
        <v>3.32</v>
      </c>
      <c r="AT65" s="102" t="n">
        <v>1.74</v>
      </c>
      <c r="AU65" s="102" t="n">
        <v>0.16</v>
      </c>
      <c r="AV65" s="102" t="n">
        <v>-1.42</v>
      </c>
      <c r="AW65" s="102" t="n">
        <v>-3</v>
      </c>
      <c r="AX65" s="102" t="n">
        <v>-4.58</v>
      </c>
      <c r="AY65" s="102" t="n">
        <v>-6.16</v>
      </c>
      <c r="AZ65" s="102" t="n">
        <v>-7.74</v>
      </c>
      <c r="BA65" s="102" t="n">
        <v>-9.32</v>
      </c>
      <c r="BB65" s="102" t="n">
        <v>-10.9</v>
      </c>
    </row>
    <row r="66" customFormat="false" ht="12.8" hidden="false" customHeight="false" outlineLevel="0" collapsed="false">
      <c r="A66" s="103" t="n">
        <v>99</v>
      </c>
      <c r="B66" s="102" t="n">
        <v>0</v>
      </c>
      <c r="C66" s="102" t="n">
        <v>0</v>
      </c>
      <c r="D66" s="102" t="n">
        <v>0</v>
      </c>
      <c r="E66" s="102" t="n">
        <v>0</v>
      </c>
      <c r="F66" s="102" t="n">
        <v>0</v>
      </c>
      <c r="G66" s="102" t="n">
        <v>0.75</v>
      </c>
      <c r="H66" s="102" t="n">
        <v>1.5</v>
      </c>
      <c r="I66" s="102" t="n">
        <v>2.25</v>
      </c>
      <c r="J66" s="102" t="n">
        <v>3</v>
      </c>
      <c r="K66" s="102" t="n">
        <v>3.75</v>
      </c>
      <c r="L66" s="102" t="n">
        <v>4.5</v>
      </c>
      <c r="M66" s="102" t="n">
        <v>5.75</v>
      </c>
      <c r="N66" s="102" t="n">
        <v>7</v>
      </c>
      <c r="O66" s="102" t="n">
        <v>8.75</v>
      </c>
      <c r="P66" s="102" t="n">
        <v>10.5</v>
      </c>
      <c r="Q66" s="102" t="n">
        <v>11.5</v>
      </c>
      <c r="R66" s="102" t="n">
        <v>12.5</v>
      </c>
      <c r="S66" s="102" t="n">
        <v>12.75</v>
      </c>
      <c r="T66" s="102" t="n">
        <v>13</v>
      </c>
      <c r="U66" s="102" t="n">
        <v>13.25</v>
      </c>
      <c r="V66" s="102" t="n">
        <v>13.5</v>
      </c>
      <c r="W66" s="102" t="n">
        <v>13.77</v>
      </c>
      <c r="X66" s="102" t="n">
        <v>14.04</v>
      </c>
      <c r="Y66" s="102" t="n">
        <v>14.31</v>
      </c>
      <c r="Z66" s="102" t="n">
        <v>14.58</v>
      </c>
      <c r="AA66" s="102" t="n">
        <v>14.85</v>
      </c>
      <c r="AB66" s="102" t="n">
        <v>14.94</v>
      </c>
      <c r="AC66" s="102" t="n">
        <v>15.03</v>
      </c>
      <c r="AD66" s="102" t="n">
        <v>15.12</v>
      </c>
      <c r="AE66" s="102" t="n">
        <v>15.21</v>
      </c>
      <c r="AF66" s="102" t="n">
        <v>15.3</v>
      </c>
      <c r="AG66" s="102" t="n">
        <v>15.04</v>
      </c>
      <c r="AH66" s="102" t="n">
        <v>14.78</v>
      </c>
      <c r="AI66" s="102" t="n">
        <v>14.52</v>
      </c>
      <c r="AJ66" s="102" t="n">
        <v>14.26</v>
      </c>
      <c r="AK66" s="102" t="n">
        <v>14</v>
      </c>
      <c r="AL66" s="102" t="n">
        <v>13.78</v>
      </c>
      <c r="AM66" s="102" t="n">
        <v>13.56</v>
      </c>
      <c r="AN66" s="102" t="n">
        <v>13.34</v>
      </c>
      <c r="AO66" s="102" t="n">
        <v>13.12</v>
      </c>
      <c r="AP66" s="102" t="n">
        <v>12.9</v>
      </c>
      <c r="AQ66" s="102" t="n">
        <v>8.925</v>
      </c>
      <c r="AR66" s="102" t="n">
        <v>4.95</v>
      </c>
      <c r="AS66" s="102" t="n">
        <v>3.36</v>
      </c>
      <c r="AT66" s="102" t="n">
        <v>1.77</v>
      </c>
      <c r="AU66" s="102" t="n">
        <v>0.18</v>
      </c>
      <c r="AV66" s="102" t="n">
        <v>-1.41</v>
      </c>
      <c r="AW66" s="102" t="n">
        <v>-3</v>
      </c>
      <c r="AX66" s="102" t="n">
        <v>-4.59</v>
      </c>
      <c r="AY66" s="102" t="n">
        <v>-6.18</v>
      </c>
      <c r="AZ66" s="102" t="n">
        <v>-7.77</v>
      </c>
      <c r="BA66" s="102" t="n">
        <v>-9.36</v>
      </c>
      <c r="BB66" s="102" t="n">
        <v>-10.95</v>
      </c>
    </row>
    <row r="67" customFormat="false" ht="12.8" hidden="false" customHeight="false" outlineLevel="0" collapsed="false">
      <c r="A67" s="103" t="n">
        <v>100</v>
      </c>
      <c r="B67" s="102" t="n">
        <v>0</v>
      </c>
      <c r="C67" s="102" t="n">
        <v>0</v>
      </c>
      <c r="D67" s="102" t="n">
        <v>0</v>
      </c>
      <c r="E67" s="102" t="n">
        <v>0</v>
      </c>
      <c r="F67" s="102" t="n">
        <v>0</v>
      </c>
      <c r="G67" s="102" t="n">
        <v>0.75</v>
      </c>
      <c r="H67" s="102" t="n">
        <v>1.5</v>
      </c>
      <c r="I67" s="102" t="n">
        <v>2.25</v>
      </c>
      <c r="J67" s="102" t="n">
        <v>3</v>
      </c>
      <c r="K67" s="102" t="n">
        <v>3.75</v>
      </c>
      <c r="L67" s="102" t="n">
        <v>4.5</v>
      </c>
      <c r="M67" s="102" t="n">
        <v>5.75</v>
      </c>
      <c r="N67" s="102" t="n">
        <v>7</v>
      </c>
      <c r="O67" s="102" t="n">
        <v>8.75</v>
      </c>
      <c r="P67" s="102" t="n">
        <v>10.5</v>
      </c>
      <c r="Q67" s="102" t="n">
        <v>11.5</v>
      </c>
      <c r="R67" s="102" t="n">
        <v>12.5</v>
      </c>
      <c r="S67" s="102" t="n">
        <v>12.75</v>
      </c>
      <c r="T67" s="102" t="n">
        <v>13</v>
      </c>
      <c r="U67" s="102" t="n">
        <v>13.25</v>
      </c>
      <c r="V67" s="102" t="n">
        <v>13.5</v>
      </c>
      <c r="W67" s="102" t="n">
        <v>13.8</v>
      </c>
      <c r="X67" s="102" t="n">
        <v>14.1</v>
      </c>
      <c r="Y67" s="102" t="n">
        <v>14.4</v>
      </c>
      <c r="Z67" s="102" t="n">
        <v>14.7</v>
      </c>
      <c r="AA67" s="102" t="n">
        <v>15</v>
      </c>
      <c r="AB67" s="102" t="n">
        <v>15.1</v>
      </c>
      <c r="AC67" s="102" t="n">
        <v>15.2</v>
      </c>
      <c r="AD67" s="102" t="n">
        <v>15.3</v>
      </c>
      <c r="AE67" s="102" t="n">
        <v>15.4</v>
      </c>
      <c r="AF67" s="102" t="n">
        <v>15.5</v>
      </c>
      <c r="AG67" s="102" t="n">
        <v>15.2</v>
      </c>
      <c r="AH67" s="102" t="n">
        <v>14.9</v>
      </c>
      <c r="AI67" s="102" t="n">
        <v>14.6</v>
      </c>
      <c r="AJ67" s="102" t="n">
        <v>14.3</v>
      </c>
      <c r="AK67" s="102" t="n">
        <v>14</v>
      </c>
      <c r="AL67" s="102" t="n">
        <v>13.8</v>
      </c>
      <c r="AM67" s="102" t="n">
        <v>13.6</v>
      </c>
      <c r="AN67" s="102" t="n">
        <v>13.4</v>
      </c>
      <c r="AO67" s="102" t="n">
        <v>13.2</v>
      </c>
      <c r="AP67" s="102" t="n">
        <v>13</v>
      </c>
      <c r="AQ67" s="102" t="n">
        <v>9</v>
      </c>
      <c r="AR67" s="102" t="n">
        <v>5</v>
      </c>
      <c r="AS67" s="102" t="n">
        <v>3.4</v>
      </c>
      <c r="AT67" s="102" t="n">
        <v>1.8</v>
      </c>
      <c r="AU67" s="102" t="n">
        <v>0.2</v>
      </c>
      <c r="AV67" s="102" t="n">
        <v>-1.4</v>
      </c>
      <c r="AW67" s="102" t="n">
        <v>-3</v>
      </c>
      <c r="AX67" s="102" t="n">
        <v>-4.6</v>
      </c>
      <c r="AY67" s="102" t="n">
        <v>-6.2</v>
      </c>
      <c r="AZ67" s="102" t="n">
        <v>-7.8</v>
      </c>
      <c r="BA67" s="102" t="n">
        <v>-9.4</v>
      </c>
      <c r="BB67" s="102" t="n">
        <v>-11</v>
      </c>
    </row>
    <row r="68" customFormat="false" ht="12.8" hidden="false" customHeight="false" outlineLevel="0" collapsed="false">
      <c r="A68" s="103" t="n">
        <v>101</v>
      </c>
      <c r="B68" s="102" t="n">
        <v>0</v>
      </c>
      <c r="C68" s="102" t="n">
        <v>0</v>
      </c>
      <c r="D68" s="102" t="n">
        <v>0</v>
      </c>
      <c r="E68" s="102" t="n">
        <v>0</v>
      </c>
      <c r="F68" s="102" t="n">
        <v>0</v>
      </c>
      <c r="G68" s="102" t="n">
        <v>0.75</v>
      </c>
      <c r="H68" s="102" t="n">
        <v>1.5</v>
      </c>
      <c r="I68" s="102" t="n">
        <v>2.25</v>
      </c>
      <c r="J68" s="102" t="n">
        <v>3</v>
      </c>
      <c r="K68" s="102" t="n">
        <v>3.75</v>
      </c>
      <c r="L68" s="102" t="n">
        <v>4.5</v>
      </c>
      <c r="M68" s="102" t="n">
        <v>5.75</v>
      </c>
      <c r="N68" s="102" t="n">
        <v>7</v>
      </c>
      <c r="O68" s="102" t="n">
        <v>8.75</v>
      </c>
      <c r="P68" s="102" t="n">
        <v>10.5</v>
      </c>
      <c r="Q68" s="102" t="n">
        <v>11.5</v>
      </c>
      <c r="R68" s="102" t="n">
        <v>12.5</v>
      </c>
      <c r="S68" s="102" t="n">
        <v>12.75</v>
      </c>
      <c r="T68" s="102" t="n">
        <v>13</v>
      </c>
      <c r="U68" s="102" t="n">
        <v>13.25</v>
      </c>
      <c r="V68" s="102" t="n">
        <v>13.5</v>
      </c>
      <c r="W68" s="102" t="n">
        <v>13.8</v>
      </c>
      <c r="X68" s="102" t="n">
        <v>14.1</v>
      </c>
      <c r="Y68" s="102" t="n">
        <v>14.4</v>
      </c>
      <c r="Z68" s="102" t="n">
        <v>14.7</v>
      </c>
      <c r="AA68" s="102" t="n">
        <v>15</v>
      </c>
      <c r="AB68" s="102" t="n">
        <v>15.1</v>
      </c>
      <c r="AC68" s="102" t="n">
        <v>15.2</v>
      </c>
      <c r="AD68" s="102" t="n">
        <v>15.3</v>
      </c>
      <c r="AE68" s="102" t="n">
        <v>15.4</v>
      </c>
      <c r="AF68" s="102" t="n">
        <v>15.5</v>
      </c>
      <c r="AG68" s="102" t="n">
        <v>15.24</v>
      </c>
      <c r="AH68" s="102" t="n">
        <v>14.98</v>
      </c>
      <c r="AI68" s="102" t="n">
        <v>14.72</v>
      </c>
      <c r="AJ68" s="102" t="n">
        <v>14.46</v>
      </c>
      <c r="AK68" s="102" t="n">
        <v>14.2</v>
      </c>
      <c r="AL68" s="102" t="n">
        <v>13.96</v>
      </c>
      <c r="AM68" s="102" t="n">
        <v>13.72</v>
      </c>
      <c r="AN68" s="102" t="n">
        <v>13.48</v>
      </c>
      <c r="AO68" s="102" t="n">
        <v>13.24</v>
      </c>
      <c r="AP68" s="102" t="n">
        <v>13</v>
      </c>
      <c r="AQ68" s="102" t="n">
        <v>9.025</v>
      </c>
      <c r="AR68" s="102" t="n">
        <v>5.05</v>
      </c>
      <c r="AS68" s="102" t="n">
        <v>3.46</v>
      </c>
      <c r="AT68" s="102" t="n">
        <v>1.87</v>
      </c>
      <c r="AU68" s="102" t="n">
        <v>0.28</v>
      </c>
      <c r="AV68" s="102" t="n">
        <v>-1.31</v>
      </c>
      <c r="AW68" s="102" t="n">
        <v>-2.9</v>
      </c>
      <c r="AX68" s="102" t="n">
        <v>-4.49</v>
      </c>
      <c r="AY68" s="102" t="n">
        <v>-6.08</v>
      </c>
      <c r="AZ68" s="102" t="n">
        <v>-7.67</v>
      </c>
      <c r="BA68" s="102" t="n">
        <v>-9.26</v>
      </c>
      <c r="BB68" s="102" t="n">
        <v>-10.85</v>
      </c>
    </row>
    <row r="69" customFormat="false" ht="12.8" hidden="false" customHeight="false" outlineLevel="0" collapsed="false">
      <c r="A69" s="103" t="n">
        <v>102</v>
      </c>
      <c r="B69" s="102" t="n">
        <v>0</v>
      </c>
      <c r="C69" s="102" t="n">
        <v>0</v>
      </c>
      <c r="D69" s="102" t="n">
        <v>0</v>
      </c>
      <c r="E69" s="102" t="n">
        <v>0</v>
      </c>
      <c r="F69" s="102" t="n">
        <v>0</v>
      </c>
      <c r="G69" s="102" t="n">
        <v>0.75</v>
      </c>
      <c r="H69" s="102" t="n">
        <v>1.5</v>
      </c>
      <c r="I69" s="102" t="n">
        <v>2.25</v>
      </c>
      <c r="J69" s="102" t="n">
        <v>3</v>
      </c>
      <c r="K69" s="102" t="n">
        <v>3.75</v>
      </c>
      <c r="L69" s="102" t="n">
        <v>4.5</v>
      </c>
      <c r="M69" s="102" t="n">
        <v>5.75</v>
      </c>
      <c r="N69" s="102" t="n">
        <v>7</v>
      </c>
      <c r="O69" s="102" t="n">
        <v>8.75</v>
      </c>
      <c r="P69" s="102" t="n">
        <v>10.5</v>
      </c>
      <c r="Q69" s="102" t="n">
        <v>11.5</v>
      </c>
      <c r="R69" s="102" t="n">
        <v>12.5</v>
      </c>
      <c r="S69" s="102" t="n">
        <v>12.75</v>
      </c>
      <c r="T69" s="102" t="n">
        <v>13</v>
      </c>
      <c r="U69" s="102" t="n">
        <v>13.25</v>
      </c>
      <c r="V69" s="102" t="n">
        <v>13.5</v>
      </c>
      <c r="W69" s="102" t="n">
        <v>13.8</v>
      </c>
      <c r="X69" s="102" t="n">
        <v>14.1</v>
      </c>
      <c r="Y69" s="102" t="n">
        <v>14.4</v>
      </c>
      <c r="Z69" s="102" t="n">
        <v>14.7</v>
      </c>
      <c r="AA69" s="102" t="n">
        <v>15</v>
      </c>
      <c r="AB69" s="102" t="n">
        <v>15.1</v>
      </c>
      <c r="AC69" s="102" t="n">
        <v>15.2</v>
      </c>
      <c r="AD69" s="102" t="n">
        <v>15.3</v>
      </c>
      <c r="AE69" s="102" t="n">
        <v>15.4</v>
      </c>
      <c r="AF69" s="102" t="n">
        <v>15.5</v>
      </c>
      <c r="AG69" s="102" t="n">
        <v>15.28</v>
      </c>
      <c r="AH69" s="102" t="n">
        <v>15.06</v>
      </c>
      <c r="AI69" s="102" t="n">
        <v>14.84</v>
      </c>
      <c r="AJ69" s="102" t="n">
        <v>14.62</v>
      </c>
      <c r="AK69" s="102" t="n">
        <v>14.4</v>
      </c>
      <c r="AL69" s="102" t="n">
        <v>14.12</v>
      </c>
      <c r="AM69" s="102" t="n">
        <v>13.84</v>
      </c>
      <c r="AN69" s="102" t="n">
        <v>13.56</v>
      </c>
      <c r="AO69" s="102" t="n">
        <v>13.28</v>
      </c>
      <c r="AP69" s="102" t="n">
        <v>13</v>
      </c>
      <c r="AQ69" s="102" t="n">
        <v>9.05</v>
      </c>
      <c r="AR69" s="102" t="n">
        <v>5.1</v>
      </c>
      <c r="AS69" s="102" t="n">
        <v>3.52</v>
      </c>
      <c r="AT69" s="102" t="n">
        <v>1.94</v>
      </c>
      <c r="AU69" s="102" t="n">
        <v>0.359999999999999</v>
      </c>
      <c r="AV69" s="102" t="n">
        <v>-1.22</v>
      </c>
      <c r="AW69" s="102" t="n">
        <v>-2.8</v>
      </c>
      <c r="AX69" s="102" t="n">
        <v>-4.38</v>
      </c>
      <c r="AY69" s="102" t="n">
        <v>-5.96</v>
      </c>
      <c r="AZ69" s="102" t="n">
        <v>-7.54</v>
      </c>
      <c r="BA69" s="102" t="n">
        <v>-9.12</v>
      </c>
      <c r="BB69" s="102" t="n">
        <v>-10.7</v>
      </c>
    </row>
    <row r="70" customFormat="false" ht="12.8" hidden="false" customHeight="false" outlineLevel="0" collapsed="false">
      <c r="A70" s="103" t="n">
        <v>103</v>
      </c>
      <c r="B70" s="102" t="n">
        <v>0</v>
      </c>
      <c r="C70" s="102" t="n">
        <v>0</v>
      </c>
      <c r="D70" s="102" t="n">
        <v>0</v>
      </c>
      <c r="E70" s="102" t="n">
        <v>0</v>
      </c>
      <c r="F70" s="102" t="n">
        <v>0</v>
      </c>
      <c r="G70" s="102" t="n">
        <v>0.75</v>
      </c>
      <c r="H70" s="102" t="n">
        <v>1.5</v>
      </c>
      <c r="I70" s="102" t="n">
        <v>2.25</v>
      </c>
      <c r="J70" s="102" t="n">
        <v>3</v>
      </c>
      <c r="K70" s="102" t="n">
        <v>3.75</v>
      </c>
      <c r="L70" s="102" t="n">
        <v>4.5</v>
      </c>
      <c r="M70" s="102" t="n">
        <v>5.75</v>
      </c>
      <c r="N70" s="102" t="n">
        <v>7</v>
      </c>
      <c r="O70" s="102" t="n">
        <v>8.75</v>
      </c>
      <c r="P70" s="102" t="n">
        <v>10.5</v>
      </c>
      <c r="Q70" s="102" t="n">
        <v>11.5</v>
      </c>
      <c r="R70" s="102" t="n">
        <v>12.5</v>
      </c>
      <c r="S70" s="102" t="n">
        <v>12.75</v>
      </c>
      <c r="T70" s="102" t="n">
        <v>13</v>
      </c>
      <c r="U70" s="102" t="n">
        <v>13.25</v>
      </c>
      <c r="V70" s="102" t="n">
        <v>13.5</v>
      </c>
      <c r="W70" s="102" t="n">
        <v>13.8</v>
      </c>
      <c r="X70" s="102" t="n">
        <v>14.1</v>
      </c>
      <c r="Y70" s="102" t="n">
        <v>14.4</v>
      </c>
      <c r="Z70" s="102" t="n">
        <v>14.7</v>
      </c>
      <c r="AA70" s="102" t="n">
        <v>15</v>
      </c>
      <c r="AB70" s="102" t="n">
        <v>15.1</v>
      </c>
      <c r="AC70" s="102" t="n">
        <v>15.2</v>
      </c>
      <c r="AD70" s="102" t="n">
        <v>15.3</v>
      </c>
      <c r="AE70" s="102" t="n">
        <v>15.4</v>
      </c>
      <c r="AF70" s="102" t="n">
        <v>15.5</v>
      </c>
      <c r="AG70" s="102" t="n">
        <v>15.32</v>
      </c>
      <c r="AH70" s="102" t="n">
        <v>15.14</v>
      </c>
      <c r="AI70" s="102" t="n">
        <v>14.96</v>
      </c>
      <c r="AJ70" s="102" t="n">
        <v>14.78</v>
      </c>
      <c r="AK70" s="102" t="n">
        <v>14.6</v>
      </c>
      <c r="AL70" s="102" t="n">
        <v>14.28</v>
      </c>
      <c r="AM70" s="102" t="n">
        <v>13.96</v>
      </c>
      <c r="AN70" s="102" t="n">
        <v>13.64</v>
      </c>
      <c r="AO70" s="102" t="n">
        <v>13.32</v>
      </c>
      <c r="AP70" s="102" t="n">
        <v>13</v>
      </c>
      <c r="AQ70" s="102" t="n">
        <v>9.075</v>
      </c>
      <c r="AR70" s="102" t="n">
        <v>5.15</v>
      </c>
      <c r="AS70" s="102" t="n">
        <v>3.58</v>
      </c>
      <c r="AT70" s="102" t="n">
        <v>2.01</v>
      </c>
      <c r="AU70" s="102" t="n">
        <v>0.439999999999999</v>
      </c>
      <c r="AV70" s="102" t="n">
        <v>-1.13</v>
      </c>
      <c r="AW70" s="102" t="n">
        <v>-2.7</v>
      </c>
      <c r="AX70" s="102" t="n">
        <v>-4.27</v>
      </c>
      <c r="AY70" s="102" t="n">
        <v>-5.84</v>
      </c>
      <c r="AZ70" s="102" t="n">
        <v>-7.41</v>
      </c>
      <c r="BA70" s="102" t="n">
        <v>-8.98</v>
      </c>
      <c r="BB70" s="102" t="n">
        <v>-10.55</v>
      </c>
    </row>
    <row r="71" customFormat="false" ht="12.8" hidden="false" customHeight="false" outlineLevel="0" collapsed="false">
      <c r="A71" s="103" t="n">
        <v>104</v>
      </c>
      <c r="B71" s="102" t="n">
        <v>0</v>
      </c>
      <c r="C71" s="102" t="n">
        <v>0</v>
      </c>
      <c r="D71" s="102" t="n">
        <v>0</v>
      </c>
      <c r="E71" s="102" t="n">
        <v>0</v>
      </c>
      <c r="F71" s="102" t="n">
        <v>0</v>
      </c>
      <c r="G71" s="102" t="n">
        <v>0.75</v>
      </c>
      <c r="H71" s="102" t="n">
        <v>1.5</v>
      </c>
      <c r="I71" s="102" t="n">
        <v>2.25</v>
      </c>
      <c r="J71" s="102" t="n">
        <v>3</v>
      </c>
      <c r="K71" s="102" t="n">
        <v>3.75</v>
      </c>
      <c r="L71" s="102" t="n">
        <v>4.5</v>
      </c>
      <c r="M71" s="102" t="n">
        <v>5.75</v>
      </c>
      <c r="N71" s="102" t="n">
        <v>7</v>
      </c>
      <c r="O71" s="102" t="n">
        <v>8.75</v>
      </c>
      <c r="P71" s="102" t="n">
        <v>10.5</v>
      </c>
      <c r="Q71" s="102" t="n">
        <v>11.5</v>
      </c>
      <c r="R71" s="102" t="n">
        <v>12.5</v>
      </c>
      <c r="S71" s="102" t="n">
        <v>12.75</v>
      </c>
      <c r="T71" s="102" t="n">
        <v>13</v>
      </c>
      <c r="U71" s="102" t="n">
        <v>13.25</v>
      </c>
      <c r="V71" s="102" t="n">
        <v>13.5</v>
      </c>
      <c r="W71" s="102" t="n">
        <v>13.8</v>
      </c>
      <c r="X71" s="102" t="n">
        <v>14.1</v>
      </c>
      <c r="Y71" s="102" t="n">
        <v>14.4</v>
      </c>
      <c r="Z71" s="102" t="n">
        <v>14.7</v>
      </c>
      <c r="AA71" s="102" t="n">
        <v>15</v>
      </c>
      <c r="AB71" s="102" t="n">
        <v>15.1</v>
      </c>
      <c r="AC71" s="102" t="n">
        <v>15.2</v>
      </c>
      <c r="AD71" s="102" t="n">
        <v>15.3</v>
      </c>
      <c r="AE71" s="102" t="n">
        <v>15.4</v>
      </c>
      <c r="AF71" s="102" t="n">
        <v>15.5</v>
      </c>
      <c r="AG71" s="102" t="n">
        <v>15.36</v>
      </c>
      <c r="AH71" s="102" t="n">
        <v>15.22</v>
      </c>
      <c r="AI71" s="102" t="n">
        <v>15.08</v>
      </c>
      <c r="AJ71" s="102" t="n">
        <v>14.94</v>
      </c>
      <c r="AK71" s="102" t="n">
        <v>14.8</v>
      </c>
      <c r="AL71" s="102" t="n">
        <v>14.44</v>
      </c>
      <c r="AM71" s="102" t="n">
        <v>14.08</v>
      </c>
      <c r="AN71" s="102" t="n">
        <v>13.72</v>
      </c>
      <c r="AO71" s="102" t="n">
        <v>13.36</v>
      </c>
      <c r="AP71" s="102" t="n">
        <v>13</v>
      </c>
      <c r="AQ71" s="102" t="n">
        <v>9.1</v>
      </c>
      <c r="AR71" s="102" t="n">
        <v>5.2</v>
      </c>
      <c r="AS71" s="102" t="n">
        <v>3.64</v>
      </c>
      <c r="AT71" s="102" t="n">
        <v>2.08</v>
      </c>
      <c r="AU71" s="102" t="n">
        <v>0.519999999999999</v>
      </c>
      <c r="AV71" s="102" t="n">
        <v>-1.04</v>
      </c>
      <c r="AW71" s="102" t="n">
        <v>-2.6</v>
      </c>
      <c r="AX71" s="102" t="n">
        <v>-4.16</v>
      </c>
      <c r="AY71" s="102" t="n">
        <v>-5.72</v>
      </c>
      <c r="AZ71" s="102" t="n">
        <v>-7.28</v>
      </c>
      <c r="BA71" s="102" t="n">
        <v>-8.84</v>
      </c>
      <c r="BB71" s="102" t="n">
        <v>-10.4</v>
      </c>
    </row>
    <row r="72" customFormat="false" ht="12.8" hidden="false" customHeight="false" outlineLevel="0" collapsed="false">
      <c r="A72" s="103" t="n">
        <v>105</v>
      </c>
      <c r="B72" s="102" t="n">
        <v>0</v>
      </c>
      <c r="C72" s="102" t="n">
        <v>0</v>
      </c>
      <c r="D72" s="102" t="n">
        <v>0</v>
      </c>
      <c r="E72" s="102" t="n">
        <v>0</v>
      </c>
      <c r="F72" s="102" t="n">
        <v>0</v>
      </c>
      <c r="G72" s="102" t="n">
        <v>0.75</v>
      </c>
      <c r="H72" s="102" t="n">
        <v>1.5</v>
      </c>
      <c r="I72" s="102" t="n">
        <v>2.25</v>
      </c>
      <c r="J72" s="102" t="n">
        <v>3</v>
      </c>
      <c r="K72" s="102" t="n">
        <v>3.75</v>
      </c>
      <c r="L72" s="102" t="n">
        <v>4.5</v>
      </c>
      <c r="M72" s="102" t="n">
        <v>5.75</v>
      </c>
      <c r="N72" s="102" t="n">
        <v>7</v>
      </c>
      <c r="O72" s="102" t="n">
        <v>8.75</v>
      </c>
      <c r="P72" s="102" t="n">
        <v>10.5</v>
      </c>
      <c r="Q72" s="102" t="n">
        <v>11.5</v>
      </c>
      <c r="R72" s="102" t="n">
        <v>12.5</v>
      </c>
      <c r="S72" s="102" t="n">
        <v>12.75</v>
      </c>
      <c r="T72" s="102" t="n">
        <v>13</v>
      </c>
      <c r="U72" s="102" t="n">
        <v>13.25</v>
      </c>
      <c r="V72" s="102" t="n">
        <v>13.5</v>
      </c>
      <c r="W72" s="102" t="n">
        <v>13.8</v>
      </c>
      <c r="X72" s="102" t="n">
        <v>14.1</v>
      </c>
      <c r="Y72" s="102" t="n">
        <v>14.4</v>
      </c>
      <c r="Z72" s="102" t="n">
        <v>14.7</v>
      </c>
      <c r="AA72" s="102" t="n">
        <v>15</v>
      </c>
      <c r="AB72" s="102" t="n">
        <v>15.1</v>
      </c>
      <c r="AC72" s="102" t="n">
        <v>15.2</v>
      </c>
      <c r="AD72" s="102" t="n">
        <v>15.3</v>
      </c>
      <c r="AE72" s="102" t="n">
        <v>15.4</v>
      </c>
      <c r="AF72" s="102" t="n">
        <v>15.5</v>
      </c>
      <c r="AG72" s="102" t="n">
        <v>15.4</v>
      </c>
      <c r="AH72" s="102" t="n">
        <v>15.3</v>
      </c>
      <c r="AI72" s="102" t="n">
        <v>15.2</v>
      </c>
      <c r="AJ72" s="102" t="n">
        <v>15.1</v>
      </c>
      <c r="AK72" s="102" t="n">
        <v>15</v>
      </c>
      <c r="AL72" s="102" t="n">
        <v>14.6</v>
      </c>
      <c r="AM72" s="102" t="n">
        <v>14.2</v>
      </c>
      <c r="AN72" s="102" t="n">
        <v>13.8</v>
      </c>
      <c r="AO72" s="102" t="n">
        <v>13.4</v>
      </c>
      <c r="AP72" s="102" t="n">
        <v>13</v>
      </c>
      <c r="AQ72" s="102" t="n">
        <v>9.125</v>
      </c>
      <c r="AR72" s="102" t="n">
        <v>5.25</v>
      </c>
      <c r="AS72" s="102" t="n">
        <v>3.7</v>
      </c>
      <c r="AT72" s="102" t="n">
        <v>2.15</v>
      </c>
      <c r="AU72" s="102" t="n">
        <v>0.6</v>
      </c>
      <c r="AV72" s="102" t="n">
        <v>-0.95</v>
      </c>
      <c r="AW72" s="102" t="n">
        <v>-2.5</v>
      </c>
      <c r="AX72" s="102" t="n">
        <v>-4.05</v>
      </c>
      <c r="AY72" s="102" t="n">
        <v>-5.6</v>
      </c>
      <c r="AZ72" s="102" t="n">
        <v>-7.15</v>
      </c>
      <c r="BA72" s="102" t="n">
        <v>-8.7</v>
      </c>
      <c r="BB72" s="102" t="n">
        <v>-10.25</v>
      </c>
    </row>
    <row r="73" customFormat="false" ht="12.8" hidden="false" customHeight="false" outlineLevel="0" collapsed="false">
      <c r="A73" s="103" t="n">
        <v>106</v>
      </c>
      <c r="B73" s="102" t="n">
        <v>0</v>
      </c>
      <c r="C73" s="102" t="n">
        <v>0</v>
      </c>
      <c r="D73" s="102" t="n">
        <v>0</v>
      </c>
      <c r="E73" s="102" t="n">
        <v>0</v>
      </c>
      <c r="F73" s="102" t="n">
        <v>0</v>
      </c>
      <c r="G73" s="102" t="n">
        <v>0.75</v>
      </c>
      <c r="H73" s="102" t="n">
        <v>1.5</v>
      </c>
      <c r="I73" s="102" t="n">
        <v>2.25</v>
      </c>
      <c r="J73" s="102" t="n">
        <v>3</v>
      </c>
      <c r="K73" s="102" t="n">
        <v>3.75</v>
      </c>
      <c r="L73" s="102" t="n">
        <v>4.5</v>
      </c>
      <c r="M73" s="102" t="n">
        <v>5.75</v>
      </c>
      <c r="N73" s="102" t="n">
        <v>7</v>
      </c>
      <c r="O73" s="102" t="n">
        <v>8.75</v>
      </c>
      <c r="P73" s="102" t="n">
        <v>10.5</v>
      </c>
      <c r="Q73" s="102" t="n">
        <v>11.5</v>
      </c>
      <c r="R73" s="102" t="n">
        <v>12.5</v>
      </c>
      <c r="S73" s="102" t="n">
        <v>12.75</v>
      </c>
      <c r="T73" s="102" t="n">
        <v>13</v>
      </c>
      <c r="U73" s="102" t="n">
        <v>13.25</v>
      </c>
      <c r="V73" s="102" t="n">
        <v>13.5</v>
      </c>
      <c r="W73" s="102" t="n">
        <v>13.8</v>
      </c>
      <c r="X73" s="102" t="n">
        <v>14.1</v>
      </c>
      <c r="Y73" s="102" t="n">
        <v>14.4</v>
      </c>
      <c r="Z73" s="102" t="n">
        <v>14.7</v>
      </c>
      <c r="AA73" s="102" t="n">
        <v>15</v>
      </c>
      <c r="AB73" s="102" t="n">
        <v>15.1</v>
      </c>
      <c r="AC73" s="102" t="n">
        <v>15.2</v>
      </c>
      <c r="AD73" s="102" t="n">
        <v>15.3</v>
      </c>
      <c r="AE73" s="102" t="n">
        <v>15.4</v>
      </c>
      <c r="AF73" s="102" t="n">
        <v>15.5</v>
      </c>
      <c r="AG73" s="102" t="n">
        <v>15.44</v>
      </c>
      <c r="AH73" s="102" t="n">
        <v>15.38</v>
      </c>
      <c r="AI73" s="102" t="n">
        <v>15.32</v>
      </c>
      <c r="AJ73" s="102" t="n">
        <v>15.26</v>
      </c>
      <c r="AK73" s="102" t="n">
        <v>15.2</v>
      </c>
      <c r="AL73" s="102" t="n">
        <v>14.76</v>
      </c>
      <c r="AM73" s="102" t="n">
        <v>14.32</v>
      </c>
      <c r="AN73" s="102" t="n">
        <v>13.88</v>
      </c>
      <c r="AO73" s="102" t="n">
        <v>13.44</v>
      </c>
      <c r="AP73" s="102" t="n">
        <v>13</v>
      </c>
      <c r="AQ73" s="102" t="n">
        <v>9.15</v>
      </c>
      <c r="AR73" s="102" t="n">
        <v>5.3</v>
      </c>
      <c r="AS73" s="102" t="n">
        <v>3.76</v>
      </c>
      <c r="AT73" s="102" t="n">
        <v>2.22</v>
      </c>
      <c r="AU73" s="102" t="n">
        <v>0.68</v>
      </c>
      <c r="AV73" s="102" t="n">
        <v>-0.86</v>
      </c>
      <c r="AW73" s="102" t="n">
        <v>-2.4</v>
      </c>
      <c r="AX73" s="102" t="n">
        <v>-3.94</v>
      </c>
      <c r="AY73" s="102" t="n">
        <v>-5.48</v>
      </c>
      <c r="AZ73" s="102" t="n">
        <v>-7.02</v>
      </c>
      <c r="BA73" s="102" t="n">
        <v>-8.56</v>
      </c>
      <c r="BB73" s="102" t="n">
        <v>-10.1</v>
      </c>
    </row>
    <row r="74" customFormat="false" ht="12.8" hidden="false" customHeight="false" outlineLevel="0" collapsed="false">
      <c r="A74" s="103" t="n">
        <v>107</v>
      </c>
      <c r="B74" s="102" t="n">
        <v>0</v>
      </c>
      <c r="C74" s="102" t="n">
        <v>0</v>
      </c>
      <c r="D74" s="102" t="n">
        <v>0</v>
      </c>
      <c r="E74" s="102" t="n">
        <v>0</v>
      </c>
      <c r="F74" s="102" t="n">
        <v>0</v>
      </c>
      <c r="G74" s="102" t="n">
        <v>0.75</v>
      </c>
      <c r="H74" s="102" t="n">
        <v>1.5</v>
      </c>
      <c r="I74" s="102" t="n">
        <v>2.25</v>
      </c>
      <c r="J74" s="102" t="n">
        <v>3</v>
      </c>
      <c r="K74" s="102" t="n">
        <v>3.75</v>
      </c>
      <c r="L74" s="102" t="n">
        <v>4.5</v>
      </c>
      <c r="M74" s="102" t="n">
        <v>5.75</v>
      </c>
      <c r="N74" s="102" t="n">
        <v>7</v>
      </c>
      <c r="O74" s="102" t="n">
        <v>8.75</v>
      </c>
      <c r="P74" s="102" t="n">
        <v>10.5</v>
      </c>
      <c r="Q74" s="102" t="n">
        <v>11.5</v>
      </c>
      <c r="R74" s="102" t="n">
        <v>12.5</v>
      </c>
      <c r="S74" s="102" t="n">
        <v>12.75</v>
      </c>
      <c r="T74" s="102" t="n">
        <v>13</v>
      </c>
      <c r="U74" s="102" t="n">
        <v>13.25</v>
      </c>
      <c r="V74" s="102" t="n">
        <v>13.5</v>
      </c>
      <c r="W74" s="102" t="n">
        <v>13.8</v>
      </c>
      <c r="X74" s="102" t="n">
        <v>14.1</v>
      </c>
      <c r="Y74" s="102" t="n">
        <v>14.4</v>
      </c>
      <c r="Z74" s="102" t="n">
        <v>14.7</v>
      </c>
      <c r="AA74" s="102" t="n">
        <v>15</v>
      </c>
      <c r="AB74" s="102" t="n">
        <v>15.1</v>
      </c>
      <c r="AC74" s="102" t="n">
        <v>15.2</v>
      </c>
      <c r="AD74" s="102" t="n">
        <v>15.3</v>
      </c>
      <c r="AE74" s="102" t="n">
        <v>15.4</v>
      </c>
      <c r="AF74" s="102" t="n">
        <v>15.5</v>
      </c>
      <c r="AG74" s="102" t="n">
        <v>15.48</v>
      </c>
      <c r="AH74" s="102" t="n">
        <v>15.46</v>
      </c>
      <c r="AI74" s="102" t="n">
        <v>15.44</v>
      </c>
      <c r="AJ74" s="102" t="n">
        <v>15.42</v>
      </c>
      <c r="AK74" s="102" t="n">
        <v>15.4</v>
      </c>
      <c r="AL74" s="102" t="n">
        <v>14.92</v>
      </c>
      <c r="AM74" s="102" t="n">
        <v>14.44</v>
      </c>
      <c r="AN74" s="102" t="n">
        <v>13.96</v>
      </c>
      <c r="AO74" s="102" t="n">
        <v>13.48</v>
      </c>
      <c r="AP74" s="102" t="n">
        <v>13</v>
      </c>
      <c r="AQ74" s="102" t="n">
        <v>9.175</v>
      </c>
      <c r="AR74" s="102" t="n">
        <v>5.35</v>
      </c>
      <c r="AS74" s="102" t="n">
        <v>3.82</v>
      </c>
      <c r="AT74" s="102" t="n">
        <v>2.29</v>
      </c>
      <c r="AU74" s="102" t="n">
        <v>0.759999999999999</v>
      </c>
      <c r="AV74" s="102" t="n">
        <v>-0.770000000000001</v>
      </c>
      <c r="AW74" s="102" t="n">
        <v>-2.3</v>
      </c>
      <c r="AX74" s="102" t="n">
        <v>-3.83</v>
      </c>
      <c r="AY74" s="102" t="n">
        <v>-5.36</v>
      </c>
      <c r="AZ74" s="102" t="n">
        <v>-6.89</v>
      </c>
      <c r="BA74" s="102" t="n">
        <v>-8.42</v>
      </c>
      <c r="BB74" s="102" t="n">
        <v>-9.95</v>
      </c>
    </row>
    <row r="75" customFormat="false" ht="12.8" hidden="false" customHeight="false" outlineLevel="0" collapsed="false">
      <c r="A75" s="103" t="n">
        <v>108</v>
      </c>
      <c r="B75" s="102" t="n">
        <v>0</v>
      </c>
      <c r="C75" s="102" t="n">
        <v>0</v>
      </c>
      <c r="D75" s="102" t="n">
        <v>0</v>
      </c>
      <c r="E75" s="102" t="n">
        <v>0</v>
      </c>
      <c r="F75" s="102" t="n">
        <v>0</v>
      </c>
      <c r="G75" s="102" t="n">
        <v>0.75</v>
      </c>
      <c r="H75" s="102" t="n">
        <v>1.5</v>
      </c>
      <c r="I75" s="102" t="n">
        <v>2.25</v>
      </c>
      <c r="J75" s="102" t="n">
        <v>3</v>
      </c>
      <c r="K75" s="102" t="n">
        <v>3.75</v>
      </c>
      <c r="L75" s="102" t="n">
        <v>4.5</v>
      </c>
      <c r="M75" s="102" t="n">
        <v>5.75</v>
      </c>
      <c r="N75" s="102" t="n">
        <v>7</v>
      </c>
      <c r="O75" s="102" t="n">
        <v>8.75</v>
      </c>
      <c r="P75" s="102" t="n">
        <v>10.5</v>
      </c>
      <c r="Q75" s="102" t="n">
        <v>11.5</v>
      </c>
      <c r="R75" s="102" t="n">
        <v>12.5</v>
      </c>
      <c r="S75" s="102" t="n">
        <v>12.75</v>
      </c>
      <c r="T75" s="102" t="n">
        <v>13</v>
      </c>
      <c r="U75" s="102" t="n">
        <v>13.25</v>
      </c>
      <c r="V75" s="102" t="n">
        <v>13.5</v>
      </c>
      <c r="W75" s="102" t="n">
        <v>13.8</v>
      </c>
      <c r="X75" s="102" t="n">
        <v>14.1</v>
      </c>
      <c r="Y75" s="102" t="n">
        <v>14.4</v>
      </c>
      <c r="Z75" s="102" t="n">
        <v>14.7</v>
      </c>
      <c r="AA75" s="102" t="n">
        <v>15</v>
      </c>
      <c r="AB75" s="102" t="n">
        <v>15.1</v>
      </c>
      <c r="AC75" s="102" t="n">
        <v>15.2</v>
      </c>
      <c r="AD75" s="102" t="n">
        <v>15.3</v>
      </c>
      <c r="AE75" s="102" t="n">
        <v>15.4</v>
      </c>
      <c r="AF75" s="102" t="n">
        <v>15.5</v>
      </c>
      <c r="AG75" s="102" t="n">
        <v>15.52</v>
      </c>
      <c r="AH75" s="102" t="n">
        <v>15.54</v>
      </c>
      <c r="AI75" s="102" t="n">
        <v>15.56</v>
      </c>
      <c r="AJ75" s="102" t="n">
        <v>15.58</v>
      </c>
      <c r="AK75" s="102" t="n">
        <v>15.6</v>
      </c>
      <c r="AL75" s="102" t="n">
        <v>15.08</v>
      </c>
      <c r="AM75" s="102" t="n">
        <v>14.56</v>
      </c>
      <c r="AN75" s="102" t="n">
        <v>14.04</v>
      </c>
      <c r="AO75" s="102" t="n">
        <v>13.52</v>
      </c>
      <c r="AP75" s="102" t="n">
        <v>13</v>
      </c>
      <c r="AQ75" s="102" t="n">
        <v>9.2</v>
      </c>
      <c r="AR75" s="102" t="n">
        <v>5.4</v>
      </c>
      <c r="AS75" s="102" t="n">
        <v>3.88</v>
      </c>
      <c r="AT75" s="102" t="n">
        <v>2.36</v>
      </c>
      <c r="AU75" s="102" t="n">
        <v>0.839999999999999</v>
      </c>
      <c r="AV75" s="102" t="n">
        <v>-0.680000000000001</v>
      </c>
      <c r="AW75" s="102" t="n">
        <v>-2.2</v>
      </c>
      <c r="AX75" s="102" t="n">
        <v>-3.72</v>
      </c>
      <c r="AY75" s="102" t="n">
        <v>-5.24</v>
      </c>
      <c r="AZ75" s="102" t="n">
        <v>-6.76</v>
      </c>
      <c r="BA75" s="102" t="n">
        <v>-8.28</v>
      </c>
      <c r="BB75" s="102" t="n">
        <v>-9.8</v>
      </c>
    </row>
    <row r="76" customFormat="false" ht="12.8" hidden="false" customHeight="false" outlineLevel="0" collapsed="false">
      <c r="A76" s="103" t="n">
        <v>109</v>
      </c>
      <c r="B76" s="102" t="n">
        <v>0</v>
      </c>
      <c r="C76" s="102" t="n">
        <v>0</v>
      </c>
      <c r="D76" s="102" t="n">
        <v>0</v>
      </c>
      <c r="E76" s="102" t="n">
        <v>0</v>
      </c>
      <c r="F76" s="102" t="n">
        <v>0</v>
      </c>
      <c r="G76" s="102" t="n">
        <v>0.75</v>
      </c>
      <c r="H76" s="102" t="n">
        <v>1.5</v>
      </c>
      <c r="I76" s="102" t="n">
        <v>2.25</v>
      </c>
      <c r="J76" s="102" t="n">
        <v>3</v>
      </c>
      <c r="K76" s="102" t="n">
        <v>3.75</v>
      </c>
      <c r="L76" s="102" t="n">
        <v>4.5</v>
      </c>
      <c r="M76" s="102" t="n">
        <v>5.75</v>
      </c>
      <c r="N76" s="102" t="n">
        <v>7</v>
      </c>
      <c r="O76" s="102" t="n">
        <v>8.75</v>
      </c>
      <c r="P76" s="102" t="n">
        <v>10.5</v>
      </c>
      <c r="Q76" s="102" t="n">
        <v>11.5</v>
      </c>
      <c r="R76" s="102" t="n">
        <v>12.5</v>
      </c>
      <c r="S76" s="102" t="n">
        <v>12.75</v>
      </c>
      <c r="T76" s="102" t="n">
        <v>13</v>
      </c>
      <c r="U76" s="102" t="n">
        <v>13.25</v>
      </c>
      <c r="V76" s="102" t="n">
        <v>13.5</v>
      </c>
      <c r="W76" s="102" t="n">
        <v>13.8</v>
      </c>
      <c r="X76" s="102" t="n">
        <v>14.1</v>
      </c>
      <c r="Y76" s="102" t="n">
        <v>14.4</v>
      </c>
      <c r="Z76" s="102" t="n">
        <v>14.7</v>
      </c>
      <c r="AA76" s="102" t="n">
        <v>15</v>
      </c>
      <c r="AB76" s="102" t="n">
        <v>15.1</v>
      </c>
      <c r="AC76" s="102" t="n">
        <v>15.2</v>
      </c>
      <c r="AD76" s="102" t="n">
        <v>15.3</v>
      </c>
      <c r="AE76" s="102" t="n">
        <v>15.4</v>
      </c>
      <c r="AF76" s="102" t="n">
        <v>15.5</v>
      </c>
      <c r="AG76" s="102" t="n">
        <v>15.56</v>
      </c>
      <c r="AH76" s="102" t="n">
        <v>15.62</v>
      </c>
      <c r="AI76" s="102" t="n">
        <v>15.68</v>
      </c>
      <c r="AJ76" s="102" t="n">
        <v>15.74</v>
      </c>
      <c r="AK76" s="102" t="n">
        <v>15.8</v>
      </c>
      <c r="AL76" s="102" t="n">
        <v>15.24</v>
      </c>
      <c r="AM76" s="102" t="n">
        <v>14.68</v>
      </c>
      <c r="AN76" s="102" t="n">
        <v>14.12</v>
      </c>
      <c r="AO76" s="102" t="n">
        <v>13.56</v>
      </c>
      <c r="AP76" s="102" t="n">
        <v>13</v>
      </c>
      <c r="AQ76" s="102" t="n">
        <v>9.225</v>
      </c>
      <c r="AR76" s="102" t="n">
        <v>5.45</v>
      </c>
      <c r="AS76" s="102" t="n">
        <v>3.94</v>
      </c>
      <c r="AT76" s="102" t="n">
        <v>2.43</v>
      </c>
      <c r="AU76" s="102" t="n">
        <v>0.919999999999999</v>
      </c>
      <c r="AV76" s="102" t="n">
        <v>-0.590000000000002</v>
      </c>
      <c r="AW76" s="102" t="n">
        <v>-2.1</v>
      </c>
      <c r="AX76" s="102" t="n">
        <v>-3.61</v>
      </c>
      <c r="AY76" s="102" t="n">
        <v>-5.12</v>
      </c>
      <c r="AZ76" s="102" t="n">
        <v>-6.63</v>
      </c>
      <c r="BA76" s="102" t="n">
        <v>-8.14</v>
      </c>
      <c r="BB76" s="102" t="n">
        <v>-9.65</v>
      </c>
    </row>
    <row r="77" customFormat="false" ht="12.8" hidden="false" customHeight="false" outlineLevel="0" collapsed="false">
      <c r="A77" s="103" t="n">
        <v>110</v>
      </c>
      <c r="B77" s="102" t="n">
        <v>0</v>
      </c>
      <c r="C77" s="102" t="n">
        <v>0</v>
      </c>
      <c r="D77" s="102" t="n">
        <v>0</v>
      </c>
      <c r="E77" s="102" t="n">
        <v>0</v>
      </c>
      <c r="F77" s="102" t="n">
        <v>0</v>
      </c>
      <c r="G77" s="102" t="n">
        <v>0.75</v>
      </c>
      <c r="H77" s="102" t="n">
        <v>1.5</v>
      </c>
      <c r="I77" s="102" t="n">
        <v>2.25</v>
      </c>
      <c r="J77" s="102" t="n">
        <v>3</v>
      </c>
      <c r="K77" s="102" t="n">
        <v>3.75</v>
      </c>
      <c r="L77" s="102" t="n">
        <v>4.5</v>
      </c>
      <c r="M77" s="102" t="n">
        <v>5.75</v>
      </c>
      <c r="N77" s="102" t="n">
        <v>7</v>
      </c>
      <c r="O77" s="102" t="n">
        <v>8.75</v>
      </c>
      <c r="P77" s="102" t="n">
        <v>10.5</v>
      </c>
      <c r="Q77" s="102" t="n">
        <v>11.5</v>
      </c>
      <c r="R77" s="102" t="n">
        <v>12.5</v>
      </c>
      <c r="S77" s="102" t="n">
        <v>12.75</v>
      </c>
      <c r="T77" s="102" t="n">
        <v>13</v>
      </c>
      <c r="U77" s="102" t="n">
        <v>13.25</v>
      </c>
      <c r="V77" s="102" t="n">
        <v>13.5</v>
      </c>
      <c r="W77" s="102" t="n">
        <v>13.8</v>
      </c>
      <c r="X77" s="102" t="n">
        <v>14.1</v>
      </c>
      <c r="Y77" s="102" t="n">
        <v>14.4</v>
      </c>
      <c r="Z77" s="102" t="n">
        <v>14.7</v>
      </c>
      <c r="AA77" s="102" t="n">
        <v>15</v>
      </c>
      <c r="AB77" s="102" t="n">
        <v>15.1</v>
      </c>
      <c r="AC77" s="102" t="n">
        <v>15.2</v>
      </c>
      <c r="AD77" s="102" t="n">
        <v>15.3</v>
      </c>
      <c r="AE77" s="102" t="n">
        <v>15.4</v>
      </c>
      <c r="AF77" s="102" t="n">
        <v>15.5</v>
      </c>
      <c r="AG77" s="102" t="n">
        <v>15.6</v>
      </c>
      <c r="AH77" s="102" t="n">
        <v>15.7</v>
      </c>
      <c r="AI77" s="102" t="n">
        <v>15.8</v>
      </c>
      <c r="AJ77" s="102" t="n">
        <v>15.9</v>
      </c>
      <c r="AK77" s="102" t="n">
        <v>16</v>
      </c>
      <c r="AL77" s="102" t="n">
        <v>15.4</v>
      </c>
      <c r="AM77" s="102" t="n">
        <v>14.8</v>
      </c>
      <c r="AN77" s="102" t="n">
        <v>14.2</v>
      </c>
      <c r="AO77" s="102" t="n">
        <v>13.6</v>
      </c>
      <c r="AP77" s="102" t="n">
        <v>13</v>
      </c>
      <c r="AQ77" s="102" t="n">
        <v>9.25</v>
      </c>
      <c r="AR77" s="102" t="n">
        <v>5.5</v>
      </c>
      <c r="AS77" s="102" t="n">
        <v>4</v>
      </c>
      <c r="AT77" s="102" t="n">
        <v>2.5</v>
      </c>
      <c r="AU77" s="102" t="n">
        <v>1</v>
      </c>
      <c r="AV77" s="102" t="n">
        <v>-0.5</v>
      </c>
      <c r="AW77" s="102" t="n">
        <v>-2</v>
      </c>
      <c r="AX77" s="102" t="n">
        <v>-3.5</v>
      </c>
      <c r="AY77" s="102" t="n">
        <v>-5</v>
      </c>
      <c r="AZ77" s="102" t="n">
        <v>-6.5</v>
      </c>
      <c r="BA77" s="102" t="n">
        <v>-8</v>
      </c>
      <c r="BB77" s="102" t="n">
        <v>-9.5</v>
      </c>
    </row>
    <row r="78" customFormat="false" ht="12.8" hidden="false" customHeight="false" outlineLevel="0" collapsed="false">
      <c r="A78" s="103" t="n">
        <v>111</v>
      </c>
      <c r="B78" s="102" t="n">
        <v>0</v>
      </c>
      <c r="C78" s="102" t="n">
        <v>0</v>
      </c>
      <c r="D78" s="102" t="n">
        <v>0</v>
      </c>
      <c r="E78" s="102" t="n">
        <v>0</v>
      </c>
      <c r="F78" s="102" t="n">
        <v>0</v>
      </c>
      <c r="G78" s="102" t="n">
        <v>0.75</v>
      </c>
      <c r="H78" s="102" t="n">
        <v>1.5</v>
      </c>
      <c r="I78" s="102" t="n">
        <v>2.25</v>
      </c>
      <c r="J78" s="102" t="n">
        <v>3</v>
      </c>
      <c r="K78" s="102" t="n">
        <v>3.75</v>
      </c>
      <c r="L78" s="102" t="n">
        <v>4.5</v>
      </c>
      <c r="M78" s="102" t="n">
        <v>5.75</v>
      </c>
      <c r="N78" s="102" t="n">
        <v>7</v>
      </c>
      <c r="O78" s="102" t="n">
        <v>8.75</v>
      </c>
      <c r="P78" s="102" t="n">
        <v>10.5</v>
      </c>
      <c r="Q78" s="102" t="n">
        <v>11.5</v>
      </c>
      <c r="R78" s="102" t="n">
        <v>12.5</v>
      </c>
      <c r="S78" s="102" t="n">
        <v>12.75</v>
      </c>
      <c r="T78" s="102" t="n">
        <v>13</v>
      </c>
      <c r="U78" s="102" t="n">
        <v>13.25</v>
      </c>
      <c r="V78" s="102" t="n">
        <v>13.5</v>
      </c>
      <c r="W78" s="102" t="n">
        <v>13.8</v>
      </c>
      <c r="X78" s="102" t="n">
        <v>14.1</v>
      </c>
      <c r="Y78" s="102" t="n">
        <v>14.4</v>
      </c>
      <c r="Z78" s="102" t="n">
        <v>14.7</v>
      </c>
      <c r="AA78" s="102" t="n">
        <v>15</v>
      </c>
      <c r="AB78" s="102" t="n">
        <v>15.1</v>
      </c>
      <c r="AC78" s="102" t="n">
        <v>15.2</v>
      </c>
      <c r="AD78" s="102" t="n">
        <v>15.3</v>
      </c>
      <c r="AE78" s="102" t="n">
        <v>15.4</v>
      </c>
      <c r="AF78" s="102" t="n">
        <v>15.5</v>
      </c>
      <c r="AG78" s="102" t="n">
        <v>15.6</v>
      </c>
      <c r="AH78" s="102" t="n">
        <v>15.7</v>
      </c>
      <c r="AI78" s="102" t="n">
        <v>15.8</v>
      </c>
      <c r="AJ78" s="102" t="n">
        <v>15.9</v>
      </c>
      <c r="AK78" s="102" t="n">
        <v>16</v>
      </c>
      <c r="AL78" s="102" t="n">
        <v>15.44</v>
      </c>
      <c r="AM78" s="102" t="n">
        <v>14.88</v>
      </c>
      <c r="AN78" s="102" t="n">
        <v>14.32</v>
      </c>
      <c r="AO78" s="102" t="n">
        <v>13.76</v>
      </c>
      <c r="AP78" s="102" t="n">
        <v>13.2</v>
      </c>
      <c r="AQ78" s="102" t="n">
        <v>9.375</v>
      </c>
      <c r="AR78" s="102" t="n">
        <v>5.55</v>
      </c>
      <c r="AS78" s="102" t="n">
        <v>4.02</v>
      </c>
      <c r="AT78" s="102" t="n">
        <v>2.49</v>
      </c>
      <c r="AU78" s="102" t="n">
        <v>0.96</v>
      </c>
      <c r="AV78" s="102" t="n">
        <v>-0.57</v>
      </c>
      <c r="AW78" s="102" t="n">
        <v>-2.1</v>
      </c>
      <c r="AX78" s="102" t="n">
        <v>-3.63</v>
      </c>
      <c r="AY78" s="102" t="n">
        <v>-5.16</v>
      </c>
      <c r="AZ78" s="102" t="n">
        <v>-6.69</v>
      </c>
      <c r="BA78" s="102" t="n">
        <v>-8.22</v>
      </c>
      <c r="BB78" s="102" t="n">
        <v>-9.75</v>
      </c>
    </row>
    <row r="79" customFormat="false" ht="12.8" hidden="false" customHeight="false" outlineLevel="0" collapsed="false">
      <c r="A79" s="103" t="n">
        <v>112</v>
      </c>
      <c r="B79" s="102" t="n">
        <v>0</v>
      </c>
      <c r="C79" s="102" t="n">
        <v>0</v>
      </c>
      <c r="D79" s="102" t="n">
        <v>0</v>
      </c>
      <c r="E79" s="102" t="n">
        <v>0</v>
      </c>
      <c r="F79" s="102" t="n">
        <v>0</v>
      </c>
      <c r="G79" s="102" t="n">
        <v>0.75</v>
      </c>
      <c r="H79" s="102" t="n">
        <v>1.5</v>
      </c>
      <c r="I79" s="102" t="n">
        <v>2.25</v>
      </c>
      <c r="J79" s="102" t="n">
        <v>3</v>
      </c>
      <c r="K79" s="102" t="n">
        <v>3.75</v>
      </c>
      <c r="L79" s="102" t="n">
        <v>4.5</v>
      </c>
      <c r="M79" s="102" t="n">
        <v>5.75</v>
      </c>
      <c r="N79" s="102" t="n">
        <v>7</v>
      </c>
      <c r="O79" s="102" t="n">
        <v>8.75</v>
      </c>
      <c r="P79" s="102" t="n">
        <v>10.5</v>
      </c>
      <c r="Q79" s="102" t="n">
        <v>11.5</v>
      </c>
      <c r="R79" s="102" t="n">
        <v>12.5</v>
      </c>
      <c r="S79" s="102" t="n">
        <v>12.75</v>
      </c>
      <c r="T79" s="102" t="n">
        <v>13</v>
      </c>
      <c r="U79" s="102" t="n">
        <v>13.25</v>
      </c>
      <c r="V79" s="102" t="n">
        <v>13.5</v>
      </c>
      <c r="W79" s="102" t="n">
        <v>13.8</v>
      </c>
      <c r="X79" s="102" t="n">
        <v>14.1</v>
      </c>
      <c r="Y79" s="102" t="n">
        <v>14.4</v>
      </c>
      <c r="Z79" s="102" t="n">
        <v>14.7</v>
      </c>
      <c r="AA79" s="102" t="n">
        <v>15</v>
      </c>
      <c r="AB79" s="102" t="n">
        <v>15.1</v>
      </c>
      <c r="AC79" s="102" t="n">
        <v>15.2</v>
      </c>
      <c r="AD79" s="102" t="n">
        <v>15.3</v>
      </c>
      <c r="AE79" s="102" t="n">
        <v>15.4</v>
      </c>
      <c r="AF79" s="102" t="n">
        <v>15.5</v>
      </c>
      <c r="AG79" s="102" t="n">
        <v>15.6</v>
      </c>
      <c r="AH79" s="102" t="n">
        <v>15.7</v>
      </c>
      <c r="AI79" s="102" t="n">
        <v>15.8</v>
      </c>
      <c r="AJ79" s="102" t="n">
        <v>15.9</v>
      </c>
      <c r="AK79" s="102" t="n">
        <v>16</v>
      </c>
      <c r="AL79" s="102" t="n">
        <v>15.48</v>
      </c>
      <c r="AM79" s="102" t="n">
        <v>14.96</v>
      </c>
      <c r="AN79" s="102" t="n">
        <v>14.44</v>
      </c>
      <c r="AO79" s="102" t="n">
        <v>13.92</v>
      </c>
      <c r="AP79" s="102" t="n">
        <v>13.4</v>
      </c>
      <c r="AQ79" s="102" t="n">
        <v>9.5</v>
      </c>
      <c r="AR79" s="102" t="n">
        <v>5.6</v>
      </c>
      <c r="AS79" s="102" t="n">
        <v>4.04</v>
      </c>
      <c r="AT79" s="102" t="n">
        <v>2.48</v>
      </c>
      <c r="AU79" s="102" t="n">
        <v>0.92</v>
      </c>
      <c r="AV79" s="102" t="n">
        <v>-0.639999999999999</v>
      </c>
      <c r="AW79" s="102" t="n">
        <v>-2.2</v>
      </c>
      <c r="AX79" s="102" t="n">
        <v>-3.76</v>
      </c>
      <c r="AY79" s="102" t="n">
        <v>-5.32</v>
      </c>
      <c r="AZ79" s="102" t="n">
        <v>-6.88</v>
      </c>
      <c r="BA79" s="102" t="n">
        <v>-8.44</v>
      </c>
      <c r="BB79" s="102" t="n">
        <v>-10</v>
      </c>
    </row>
    <row r="80" customFormat="false" ht="12.8" hidden="false" customHeight="false" outlineLevel="0" collapsed="false">
      <c r="A80" s="103" t="n">
        <v>113</v>
      </c>
      <c r="B80" s="102" t="n">
        <v>0</v>
      </c>
      <c r="C80" s="102" t="n">
        <v>0</v>
      </c>
      <c r="D80" s="102" t="n">
        <v>0</v>
      </c>
      <c r="E80" s="102" t="n">
        <v>0</v>
      </c>
      <c r="F80" s="102" t="n">
        <v>0</v>
      </c>
      <c r="G80" s="102" t="n">
        <v>0.75</v>
      </c>
      <c r="H80" s="102" t="n">
        <v>1.5</v>
      </c>
      <c r="I80" s="102" t="n">
        <v>2.25</v>
      </c>
      <c r="J80" s="102" t="n">
        <v>3</v>
      </c>
      <c r="K80" s="102" t="n">
        <v>3.75</v>
      </c>
      <c r="L80" s="102" t="n">
        <v>4.5</v>
      </c>
      <c r="M80" s="102" t="n">
        <v>5.75</v>
      </c>
      <c r="N80" s="102" t="n">
        <v>7</v>
      </c>
      <c r="O80" s="102" t="n">
        <v>8.75</v>
      </c>
      <c r="P80" s="102" t="n">
        <v>10.5</v>
      </c>
      <c r="Q80" s="102" t="n">
        <v>11.5</v>
      </c>
      <c r="R80" s="102" t="n">
        <v>12.5</v>
      </c>
      <c r="S80" s="102" t="n">
        <v>12.75</v>
      </c>
      <c r="T80" s="102" t="n">
        <v>13</v>
      </c>
      <c r="U80" s="102" t="n">
        <v>13.25</v>
      </c>
      <c r="V80" s="102" t="n">
        <v>13.5</v>
      </c>
      <c r="W80" s="102" t="n">
        <v>13.8</v>
      </c>
      <c r="X80" s="102" t="n">
        <v>14.1</v>
      </c>
      <c r="Y80" s="102" t="n">
        <v>14.4</v>
      </c>
      <c r="Z80" s="102" t="n">
        <v>14.7</v>
      </c>
      <c r="AA80" s="102" t="n">
        <v>15</v>
      </c>
      <c r="AB80" s="102" t="n">
        <v>15.1</v>
      </c>
      <c r="AC80" s="102" t="n">
        <v>15.2</v>
      </c>
      <c r="AD80" s="102" t="n">
        <v>15.3</v>
      </c>
      <c r="AE80" s="102" t="n">
        <v>15.4</v>
      </c>
      <c r="AF80" s="102" t="n">
        <v>15.5</v>
      </c>
      <c r="AG80" s="102" t="n">
        <v>15.6</v>
      </c>
      <c r="AH80" s="102" t="n">
        <v>15.7</v>
      </c>
      <c r="AI80" s="102" t="n">
        <v>15.8</v>
      </c>
      <c r="AJ80" s="102" t="n">
        <v>15.9</v>
      </c>
      <c r="AK80" s="102" t="n">
        <v>16</v>
      </c>
      <c r="AL80" s="102" t="n">
        <v>15.52</v>
      </c>
      <c r="AM80" s="102" t="n">
        <v>15.04</v>
      </c>
      <c r="AN80" s="102" t="n">
        <v>14.56</v>
      </c>
      <c r="AO80" s="102" t="n">
        <v>14.08</v>
      </c>
      <c r="AP80" s="102" t="n">
        <v>13.6</v>
      </c>
      <c r="AQ80" s="102" t="n">
        <v>9.625</v>
      </c>
      <c r="AR80" s="102" t="n">
        <v>5.65</v>
      </c>
      <c r="AS80" s="102" t="n">
        <v>4.06</v>
      </c>
      <c r="AT80" s="102" t="n">
        <v>2.47</v>
      </c>
      <c r="AU80" s="102" t="n">
        <v>0.88</v>
      </c>
      <c r="AV80" s="102" t="n">
        <v>-0.71</v>
      </c>
      <c r="AW80" s="102" t="n">
        <v>-2.3</v>
      </c>
      <c r="AX80" s="102" t="n">
        <v>-3.89</v>
      </c>
      <c r="AY80" s="102" t="n">
        <v>-5.48</v>
      </c>
      <c r="AZ80" s="102" t="n">
        <v>-7.07</v>
      </c>
      <c r="BA80" s="102" t="n">
        <v>-8.66</v>
      </c>
      <c r="BB80" s="102" t="n">
        <v>-10.25</v>
      </c>
    </row>
    <row r="81" customFormat="false" ht="12.8" hidden="false" customHeight="false" outlineLevel="0" collapsed="false">
      <c r="A81" s="103" t="n">
        <v>114</v>
      </c>
      <c r="B81" s="102" t="n">
        <v>0</v>
      </c>
      <c r="C81" s="102" t="n">
        <v>0</v>
      </c>
      <c r="D81" s="102" t="n">
        <v>0</v>
      </c>
      <c r="E81" s="102" t="n">
        <v>0</v>
      </c>
      <c r="F81" s="102" t="n">
        <v>0</v>
      </c>
      <c r="G81" s="102" t="n">
        <v>0.75</v>
      </c>
      <c r="H81" s="102" t="n">
        <v>1.5</v>
      </c>
      <c r="I81" s="102" t="n">
        <v>2.25</v>
      </c>
      <c r="J81" s="102" t="n">
        <v>3</v>
      </c>
      <c r="K81" s="102" t="n">
        <v>3.75</v>
      </c>
      <c r="L81" s="102" t="n">
        <v>4.5</v>
      </c>
      <c r="M81" s="102" t="n">
        <v>5.75</v>
      </c>
      <c r="N81" s="102" t="n">
        <v>7</v>
      </c>
      <c r="O81" s="102" t="n">
        <v>8.75</v>
      </c>
      <c r="P81" s="102" t="n">
        <v>10.5</v>
      </c>
      <c r="Q81" s="102" t="n">
        <v>11.5</v>
      </c>
      <c r="R81" s="102" t="n">
        <v>12.5</v>
      </c>
      <c r="S81" s="102" t="n">
        <v>12.75</v>
      </c>
      <c r="T81" s="102" t="n">
        <v>13</v>
      </c>
      <c r="U81" s="102" t="n">
        <v>13.25</v>
      </c>
      <c r="V81" s="102" t="n">
        <v>13.5</v>
      </c>
      <c r="W81" s="102" t="n">
        <v>13.8</v>
      </c>
      <c r="X81" s="102" t="n">
        <v>14.1</v>
      </c>
      <c r="Y81" s="102" t="n">
        <v>14.4</v>
      </c>
      <c r="Z81" s="102" t="n">
        <v>14.7</v>
      </c>
      <c r="AA81" s="102" t="n">
        <v>15</v>
      </c>
      <c r="AB81" s="102" t="n">
        <v>15.1</v>
      </c>
      <c r="AC81" s="102" t="n">
        <v>15.2</v>
      </c>
      <c r="AD81" s="102" t="n">
        <v>15.3</v>
      </c>
      <c r="AE81" s="102" t="n">
        <v>15.4</v>
      </c>
      <c r="AF81" s="102" t="n">
        <v>15.5</v>
      </c>
      <c r="AG81" s="102" t="n">
        <v>15.6</v>
      </c>
      <c r="AH81" s="102" t="n">
        <v>15.7</v>
      </c>
      <c r="AI81" s="102" t="n">
        <v>15.8</v>
      </c>
      <c r="AJ81" s="102" t="n">
        <v>15.9</v>
      </c>
      <c r="AK81" s="102" t="n">
        <v>16</v>
      </c>
      <c r="AL81" s="102" t="n">
        <v>15.56</v>
      </c>
      <c r="AM81" s="102" t="n">
        <v>15.12</v>
      </c>
      <c r="AN81" s="102" t="n">
        <v>14.68</v>
      </c>
      <c r="AO81" s="102" t="n">
        <v>14.24</v>
      </c>
      <c r="AP81" s="102" t="n">
        <v>13.8</v>
      </c>
      <c r="AQ81" s="102" t="n">
        <v>9.75</v>
      </c>
      <c r="AR81" s="102" t="n">
        <v>5.7</v>
      </c>
      <c r="AS81" s="102" t="n">
        <v>4.08</v>
      </c>
      <c r="AT81" s="102" t="n">
        <v>2.46</v>
      </c>
      <c r="AU81" s="102" t="n">
        <v>0.840000000000001</v>
      </c>
      <c r="AV81" s="102" t="n">
        <v>-0.779999999999999</v>
      </c>
      <c r="AW81" s="102" t="n">
        <v>-2.4</v>
      </c>
      <c r="AX81" s="102" t="n">
        <v>-4.02</v>
      </c>
      <c r="AY81" s="102" t="n">
        <v>-5.64</v>
      </c>
      <c r="AZ81" s="102" t="n">
        <v>-7.26</v>
      </c>
      <c r="BA81" s="102" t="n">
        <v>-8.88</v>
      </c>
      <c r="BB81" s="102" t="n">
        <v>-10.5</v>
      </c>
    </row>
    <row r="82" customFormat="false" ht="12.8" hidden="false" customHeight="false" outlineLevel="0" collapsed="false">
      <c r="A82" s="103" t="n">
        <v>115</v>
      </c>
      <c r="B82" s="102" t="n">
        <v>0</v>
      </c>
      <c r="C82" s="102" t="n">
        <v>0</v>
      </c>
      <c r="D82" s="102" t="n">
        <v>0</v>
      </c>
      <c r="E82" s="102" t="n">
        <v>0</v>
      </c>
      <c r="F82" s="102" t="n">
        <v>0</v>
      </c>
      <c r="G82" s="102" t="n">
        <v>0.75</v>
      </c>
      <c r="H82" s="102" t="n">
        <v>1.5</v>
      </c>
      <c r="I82" s="102" t="n">
        <v>2.25</v>
      </c>
      <c r="J82" s="102" t="n">
        <v>3</v>
      </c>
      <c r="K82" s="102" t="n">
        <v>3.75</v>
      </c>
      <c r="L82" s="102" t="n">
        <v>4.5</v>
      </c>
      <c r="M82" s="102" t="n">
        <v>5.75</v>
      </c>
      <c r="N82" s="102" t="n">
        <v>7</v>
      </c>
      <c r="O82" s="102" t="n">
        <v>8.75</v>
      </c>
      <c r="P82" s="102" t="n">
        <v>10.5</v>
      </c>
      <c r="Q82" s="102" t="n">
        <v>11.5</v>
      </c>
      <c r="R82" s="102" t="n">
        <v>12.5</v>
      </c>
      <c r="S82" s="102" t="n">
        <v>12.75</v>
      </c>
      <c r="T82" s="102" t="n">
        <v>13</v>
      </c>
      <c r="U82" s="102" t="n">
        <v>13.25</v>
      </c>
      <c r="V82" s="102" t="n">
        <v>13.5</v>
      </c>
      <c r="W82" s="102" t="n">
        <v>13.8</v>
      </c>
      <c r="X82" s="102" t="n">
        <v>14.1</v>
      </c>
      <c r="Y82" s="102" t="n">
        <v>14.4</v>
      </c>
      <c r="Z82" s="102" t="n">
        <v>14.7</v>
      </c>
      <c r="AA82" s="102" t="n">
        <v>15</v>
      </c>
      <c r="AB82" s="102" t="n">
        <v>15.1</v>
      </c>
      <c r="AC82" s="102" t="n">
        <v>15.2</v>
      </c>
      <c r="AD82" s="102" t="n">
        <v>15.3</v>
      </c>
      <c r="AE82" s="102" t="n">
        <v>15.4</v>
      </c>
      <c r="AF82" s="102" t="n">
        <v>15.5</v>
      </c>
      <c r="AG82" s="102" t="n">
        <v>15.6</v>
      </c>
      <c r="AH82" s="102" t="n">
        <v>15.7</v>
      </c>
      <c r="AI82" s="102" t="n">
        <v>15.8</v>
      </c>
      <c r="AJ82" s="102" t="n">
        <v>15.9</v>
      </c>
      <c r="AK82" s="102" t="n">
        <v>16</v>
      </c>
      <c r="AL82" s="102" t="n">
        <v>15.6</v>
      </c>
      <c r="AM82" s="102" t="n">
        <v>15.2</v>
      </c>
      <c r="AN82" s="102" t="n">
        <v>14.8</v>
      </c>
      <c r="AO82" s="102" t="n">
        <v>14.4</v>
      </c>
      <c r="AP82" s="102" t="n">
        <v>14</v>
      </c>
      <c r="AQ82" s="102" t="n">
        <v>9.875</v>
      </c>
      <c r="AR82" s="102" t="n">
        <v>5.75</v>
      </c>
      <c r="AS82" s="102" t="n">
        <v>4.1</v>
      </c>
      <c r="AT82" s="102" t="n">
        <v>2.45</v>
      </c>
      <c r="AU82" s="102" t="n">
        <v>0.8</v>
      </c>
      <c r="AV82" s="102" t="n">
        <v>-0.85</v>
      </c>
      <c r="AW82" s="102" t="n">
        <v>-2.5</v>
      </c>
      <c r="AX82" s="102" t="n">
        <v>-4.15</v>
      </c>
      <c r="AY82" s="102" t="n">
        <v>-5.8</v>
      </c>
      <c r="AZ82" s="102" t="n">
        <v>-7.45</v>
      </c>
      <c r="BA82" s="102" t="n">
        <v>-9.1</v>
      </c>
      <c r="BB82" s="102" t="n">
        <v>-10.75</v>
      </c>
    </row>
    <row r="83" customFormat="false" ht="12.8" hidden="false" customHeight="false" outlineLevel="0" collapsed="false">
      <c r="A83" s="103" t="n">
        <v>116</v>
      </c>
      <c r="B83" s="102" t="n">
        <v>0</v>
      </c>
      <c r="C83" s="102" t="n">
        <v>0</v>
      </c>
      <c r="D83" s="102" t="n">
        <v>0</v>
      </c>
      <c r="E83" s="102" t="n">
        <v>0</v>
      </c>
      <c r="F83" s="102" t="n">
        <v>0</v>
      </c>
      <c r="G83" s="102" t="n">
        <v>0.75</v>
      </c>
      <c r="H83" s="102" t="n">
        <v>1.5</v>
      </c>
      <c r="I83" s="102" t="n">
        <v>2.25</v>
      </c>
      <c r="J83" s="102" t="n">
        <v>3</v>
      </c>
      <c r="K83" s="102" t="n">
        <v>3.75</v>
      </c>
      <c r="L83" s="102" t="n">
        <v>4.5</v>
      </c>
      <c r="M83" s="102" t="n">
        <v>5.75</v>
      </c>
      <c r="N83" s="102" t="n">
        <v>7</v>
      </c>
      <c r="O83" s="102" t="n">
        <v>8.75</v>
      </c>
      <c r="P83" s="102" t="n">
        <v>10.5</v>
      </c>
      <c r="Q83" s="102" t="n">
        <v>11.5</v>
      </c>
      <c r="R83" s="102" t="n">
        <v>12.5</v>
      </c>
      <c r="S83" s="102" t="n">
        <v>12.75</v>
      </c>
      <c r="T83" s="102" t="n">
        <v>13</v>
      </c>
      <c r="U83" s="102" t="n">
        <v>13.25</v>
      </c>
      <c r="V83" s="102" t="n">
        <v>13.5</v>
      </c>
      <c r="W83" s="102" t="n">
        <v>13.8</v>
      </c>
      <c r="X83" s="102" t="n">
        <v>14.1</v>
      </c>
      <c r="Y83" s="102" t="n">
        <v>14.4</v>
      </c>
      <c r="Z83" s="102" t="n">
        <v>14.7</v>
      </c>
      <c r="AA83" s="102" t="n">
        <v>15</v>
      </c>
      <c r="AB83" s="102" t="n">
        <v>15.1</v>
      </c>
      <c r="AC83" s="102" t="n">
        <v>15.2</v>
      </c>
      <c r="AD83" s="102" t="n">
        <v>15.3</v>
      </c>
      <c r="AE83" s="102" t="n">
        <v>15.4</v>
      </c>
      <c r="AF83" s="102" t="n">
        <v>15.5</v>
      </c>
      <c r="AG83" s="102" t="n">
        <v>15.6</v>
      </c>
      <c r="AH83" s="102" t="n">
        <v>15.7</v>
      </c>
      <c r="AI83" s="102" t="n">
        <v>15.8</v>
      </c>
      <c r="AJ83" s="102" t="n">
        <v>15.9</v>
      </c>
      <c r="AK83" s="102" t="n">
        <v>16</v>
      </c>
      <c r="AL83" s="102" t="n">
        <v>15.64</v>
      </c>
      <c r="AM83" s="102" t="n">
        <v>15.28</v>
      </c>
      <c r="AN83" s="102" t="n">
        <v>14.92</v>
      </c>
      <c r="AO83" s="102" t="n">
        <v>14.56</v>
      </c>
      <c r="AP83" s="102" t="n">
        <v>14.2</v>
      </c>
      <c r="AQ83" s="102" t="n">
        <v>10</v>
      </c>
      <c r="AR83" s="102" t="n">
        <v>5.8</v>
      </c>
      <c r="AS83" s="102" t="n">
        <v>4.12</v>
      </c>
      <c r="AT83" s="102" t="n">
        <v>2.44</v>
      </c>
      <c r="AU83" s="102" t="n">
        <v>0.760000000000001</v>
      </c>
      <c r="AV83" s="102" t="n">
        <v>-0.919999999999999</v>
      </c>
      <c r="AW83" s="102" t="n">
        <v>-2.6</v>
      </c>
      <c r="AX83" s="102" t="n">
        <v>-4.28</v>
      </c>
      <c r="AY83" s="102" t="n">
        <v>-5.96</v>
      </c>
      <c r="AZ83" s="102" t="n">
        <v>-7.64</v>
      </c>
      <c r="BA83" s="102" t="n">
        <v>-9.32</v>
      </c>
      <c r="BB83" s="102" t="n">
        <v>-11</v>
      </c>
    </row>
    <row r="84" customFormat="false" ht="12.8" hidden="false" customHeight="false" outlineLevel="0" collapsed="false">
      <c r="A84" s="103" t="n">
        <v>117</v>
      </c>
      <c r="B84" s="102" t="n">
        <v>0</v>
      </c>
      <c r="C84" s="102" t="n">
        <v>0</v>
      </c>
      <c r="D84" s="102" t="n">
        <v>0</v>
      </c>
      <c r="E84" s="102" t="n">
        <v>0</v>
      </c>
      <c r="F84" s="102" t="n">
        <v>0</v>
      </c>
      <c r="G84" s="102" t="n">
        <v>0.75</v>
      </c>
      <c r="H84" s="102" t="n">
        <v>1.5</v>
      </c>
      <c r="I84" s="102" t="n">
        <v>2.25</v>
      </c>
      <c r="J84" s="102" t="n">
        <v>3</v>
      </c>
      <c r="K84" s="102" t="n">
        <v>3.75</v>
      </c>
      <c r="L84" s="102" t="n">
        <v>4.5</v>
      </c>
      <c r="M84" s="102" t="n">
        <v>5.75</v>
      </c>
      <c r="N84" s="102" t="n">
        <v>7</v>
      </c>
      <c r="O84" s="102" t="n">
        <v>8.75</v>
      </c>
      <c r="P84" s="102" t="n">
        <v>10.5</v>
      </c>
      <c r="Q84" s="102" t="n">
        <v>11.5</v>
      </c>
      <c r="R84" s="102" t="n">
        <v>12.5</v>
      </c>
      <c r="S84" s="102" t="n">
        <v>12.75</v>
      </c>
      <c r="T84" s="102" t="n">
        <v>13</v>
      </c>
      <c r="U84" s="102" t="n">
        <v>13.25</v>
      </c>
      <c r="V84" s="102" t="n">
        <v>13.5</v>
      </c>
      <c r="W84" s="102" t="n">
        <v>13.8</v>
      </c>
      <c r="X84" s="102" t="n">
        <v>14.1</v>
      </c>
      <c r="Y84" s="102" t="n">
        <v>14.4</v>
      </c>
      <c r="Z84" s="102" t="n">
        <v>14.7</v>
      </c>
      <c r="AA84" s="102" t="n">
        <v>15</v>
      </c>
      <c r="AB84" s="102" t="n">
        <v>15.1</v>
      </c>
      <c r="AC84" s="102" t="n">
        <v>15.2</v>
      </c>
      <c r="AD84" s="102" t="n">
        <v>15.3</v>
      </c>
      <c r="AE84" s="102" t="n">
        <v>15.4</v>
      </c>
      <c r="AF84" s="102" t="n">
        <v>15.5</v>
      </c>
      <c r="AG84" s="102" t="n">
        <v>15.6</v>
      </c>
      <c r="AH84" s="102" t="n">
        <v>15.7</v>
      </c>
      <c r="AI84" s="102" t="n">
        <v>15.8</v>
      </c>
      <c r="AJ84" s="102" t="n">
        <v>15.9</v>
      </c>
      <c r="AK84" s="102" t="n">
        <v>16</v>
      </c>
      <c r="AL84" s="102" t="n">
        <v>15.68</v>
      </c>
      <c r="AM84" s="102" t="n">
        <v>15.36</v>
      </c>
      <c r="AN84" s="102" t="n">
        <v>15.04</v>
      </c>
      <c r="AO84" s="102" t="n">
        <v>14.72</v>
      </c>
      <c r="AP84" s="102" t="n">
        <v>14.4</v>
      </c>
      <c r="AQ84" s="102" t="n">
        <v>10.125</v>
      </c>
      <c r="AR84" s="102" t="n">
        <v>5.85</v>
      </c>
      <c r="AS84" s="102" t="n">
        <v>4.14</v>
      </c>
      <c r="AT84" s="102" t="n">
        <v>2.43</v>
      </c>
      <c r="AU84" s="102" t="n">
        <v>0.72</v>
      </c>
      <c r="AV84" s="102" t="n">
        <v>-0.99</v>
      </c>
      <c r="AW84" s="102" t="n">
        <v>-2.7</v>
      </c>
      <c r="AX84" s="102" t="n">
        <v>-4.41</v>
      </c>
      <c r="AY84" s="102" t="n">
        <v>-6.12</v>
      </c>
      <c r="AZ84" s="102" t="n">
        <v>-7.83</v>
      </c>
      <c r="BA84" s="102" t="n">
        <v>-9.54</v>
      </c>
      <c r="BB84" s="102" t="n">
        <v>-11.25</v>
      </c>
    </row>
    <row r="85" customFormat="false" ht="12.8" hidden="false" customHeight="false" outlineLevel="0" collapsed="false">
      <c r="A85" s="103" t="n">
        <v>118</v>
      </c>
      <c r="B85" s="102" t="n">
        <v>0</v>
      </c>
      <c r="C85" s="102" t="n">
        <v>0</v>
      </c>
      <c r="D85" s="102" t="n">
        <v>0</v>
      </c>
      <c r="E85" s="102" t="n">
        <v>0</v>
      </c>
      <c r="F85" s="102" t="n">
        <v>0</v>
      </c>
      <c r="G85" s="102" t="n">
        <v>0.75</v>
      </c>
      <c r="H85" s="102" t="n">
        <v>1.5</v>
      </c>
      <c r="I85" s="102" t="n">
        <v>2.25</v>
      </c>
      <c r="J85" s="102" t="n">
        <v>3</v>
      </c>
      <c r="K85" s="102" t="n">
        <v>3.75</v>
      </c>
      <c r="L85" s="102" t="n">
        <v>4.5</v>
      </c>
      <c r="M85" s="102" t="n">
        <v>5.75</v>
      </c>
      <c r="N85" s="102" t="n">
        <v>7</v>
      </c>
      <c r="O85" s="102" t="n">
        <v>8.75</v>
      </c>
      <c r="P85" s="102" t="n">
        <v>10.5</v>
      </c>
      <c r="Q85" s="102" t="n">
        <v>11.5</v>
      </c>
      <c r="R85" s="102" t="n">
        <v>12.5</v>
      </c>
      <c r="S85" s="102" t="n">
        <v>12.75</v>
      </c>
      <c r="T85" s="102" t="n">
        <v>13</v>
      </c>
      <c r="U85" s="102" t="n">
        <v>13.25</v>
      </c>
      <c r="V85" s="102" t="n">
        <v>13.5</v>
      </c>
      <c r="W85" s="102" t="n">
        <v>13.8</v>
      </c>
      <c r="X85" s="102" t="n">
        <v>14.1</v>
      </c>
      <c r="Y85" s="102" t="n">
        <v>14.4</v>
      </c>
      <c r="Z85" s="102" t="n">
        <v>14.7</v>
      </c>
      <c r="AA85" s="102" t="n">
        <v>15</v>
      </c>
      <c r="AB85" s="102" t="n">
        <v>15.1</v>
      </c>
      <c r="AC85" s="102" t="n">
        <v>15.2</v>
      </c>
      <c r="AD85" s="102" t="n">
        <v>15.3</v>
      </c>
      <c r="AE85" s="102" t="n">
        <v>15.4</v>
      </c>
      <c r="AF85" s="102" t="n">
        <v>15.5</v>
      </c>
      <c r="AG85" s="102" t="n">
        <v>15.6</v>
      </c>
      <c r="AH85" s="102" t="n">
        <v>15.7</v>
      </c>
      <c r="AI85" s="102" t="n">
        <v>15.8</v>
      </c>
      <c r="AJ85" s="102" t="n">
        <v>15.9</v>
      </c>
      <c r="AK85" s="102" t="n">
        <v>16</v>
      </c>
      <c r="AL85" s="102" t="n">
        <v>15.72</v>
      </c>
      <c r="AM85" s="102" t="n">
        <v>15.44</v>
      </c>
      <c r="AN85" s="102" t="n">
        <v>15.16</v>
      </c>
      <c r="AO85" s="102" t="n">
        <v>14.88</v>
      </c>
      <c r="AP85" s="102" t="n">
        <v>14.6</v>
      </c>
      <c r="AQ85" s="102" t="n">
        <v>10.25</v>
      </c>
      <c r="AR85" s="102" t="n">
        <v>5.9</v>
      </c>
      <c r="AS85" s="102" t="n">
        <v>4.16</v>
      </c>
      <c r="AT85" s="102" t="n">
        <v>2.42</v>
      </c>
      <c r="AU85" s="102" t="n">
        <v>0.680000000000001</v>
      </c>
      <c r="AV85" s="102" t="n">
        <v>-1.06</v>
      </c>
      <c r="AW85" s="102" t="n">
        <v>-2.8</v>
      </c>
      <c r="AX85" s="102" t="n">
        <v>-4.54</v>
      </c>
      <c r="AY85" s="102" t="n">
        <v>-6.28</v>
      </c>
      <c r="AZ85" s="102" t="n">
        <v>-8.02</v>
      </c>
      <c r="BA85" s="102" t="n">
        <v>-9.76</v>
      </c>
      <c r="BB85" s="102" t="n">
        <v>-11.5</v>
      </c>
    </row>
    <row r="86" customFormat="false" ht="12.8" hidden="false" customHeight="false" outlineLevel="0" collapsed="false">
      <c r="A86" s="103" t="n">
        <v>119</v>
      </c>
      <c r="B86" s="102" t="n">
        <v>0</v>
      </c>
      <c r="C86" s="102" t="n">
        <v>0</v>
      </c>
      <c r="D86" s="102" t="n">
        <v>0</v>
      </c>
      <c r="E86" s="102" t="n">
        <v>0</v>
      </c>
      <c r="F86" s="102" t="n">
        <v>0</v>
      </c>
      <c r="G86" s="102" t="n">
        <v>0.75</v>
      </c>
      <c r="H86" s="102" t="n">
        <v>1.5</v>
      </c>
      <c r="I86" s="102" t="n">
        <v>2.25</v>
      </c>
      <c r="J86" s="102" t="n">
        <v>3</v>
      </c>
      <c r="K86" s="102" t="n">
        <v>3.75</v>
      </c>
      <c r="L86" s="102" t="n">
        <v>4.5</v>
      </c>
      <c r="M86" s="102" t="n">
        <v>5.75</v>
      </c>
      <c r="N86" s="102" t="n">
        <v>7</v>
      </c>
      <c r="O86" s="102" t="n">
        <v>8.75</v>
      </c>
      <c r="P86" s="102" t="n">
        <v>10.5</v>
      </c>
      <c r="Q86" s="102" t="n">
        <v>11.5</v>
      </c>
      <c r="R86" s="102" t="n">
        <v>12.5</v>
      </c>
      <c r="S86" s="102" t="n">
        <v>12.75</v>
      </c>
      <c r="T86" s="102" t="n">
        <v>13</v>
      </c>
      <c r="U86" s="102" t="n">
        <v>13.25</v>
      </c>
      <c r="V86" s="102" t="n">
        <v>13.5</v>
      </c>
      <c r="W86" s="102" t="n">
        <v>13.8</v>
      </c>
      <c r="X86" s="102" t="n">
        <v>14.1</v>
      </c>
      <c r="Y86" s="102" t="n">
        <v>14.4</v>
      </c>
      <c r="Z86" s="102" t="n">
        <v>14.7</v>
      </c>
      <c r="AA86" s="102" t="n">
        <v>15</v>
      </c>
      <c r="AB86" s="102" t="n">
        <v>15.1</v>
      </c>
      <c r="AC86" s="102" t="n">
        <v>15.2</v>
      </c>
      <c r="AD86" s="102" t="n">
        <v>15.3</v>
      </c>
      <c r="AE86" s="102" t="n">
        <v>15.4</v>
      </c>
      <c r="AF86" s="102" t="n">
        <v>15.5</v>
      </c>
      <c r="AG86" s="102" t="n">
        <v>15.6</v>
      </c>
      <c r="AH86" s="102" t="n">
        <v>15.7</v>
      </c>
      <c r="AI86" s="102" t="n">
        <v>15.8</v>
      </c>
      <c r="AJ86" s="102" t="n">
        <v>15.9</v>
      </c>
      <c r="AK86" s="102" t="n">
        <v>16</v>
      </c>
      <c r="AL86" s="102" t="n">
        <v>15.76</v>
      </c>
      <c r="AM86" s="102" t="n">
        <v>15.52</v>
      </c>
      <c r="AN86" s="102" t="n">
        <v>15.28</v>
      </c>
      <c r="AO86" s="102" t="n">
        <v>15.04</v>
      </c>
      <c r="AP86" s="102" t="n">
        <v>14.8</v>
      </c>
      <c r="AQ86" s="102" t="n">
        <v>10.375</v>
      </c>
      <c r="AR86" s="102" t="n">
        <v>5.95</v>
      </c>
      <c r="AS86" s="102" t="n">
        <v>4.18</v>
      </c>
      <c r="AT86" s="102" t="n">
        <v>2.41</v>
      </c>
      <c r="AU86" s="102" t="n">
        <v>0.640000000000001</v>
      </c>
      <c r="AV86" s="102" t="n">
        <v>-1.13</v>
      </c>
      <c r="AW86" s="102" t="n">
        <v>-2.9</v>
      </c>
      <c r="AX86" s="102" t="n">
        <v>-4.67</v>
      </c>
      <c r="AY86" s="102" t="n">
        <v>-6.44</v>
      </c>
      <c r="AZ86" s="102" t="n">
        <v>-8.21</v>
      </c>
      <c r="BA86" s="102" t="n">
        <v>-9.98</v>
      </c>
      <c r="BB86" s="102" t="n">
        <v>-11.75</v>
      </c>
    </row>
    <row r="87" customFormat="false" ht="12.8" hidden="false" customHeight="false" outlineLevel="0" collapsed="false">
      <c r="A87" s="103" t="n">
        <v>120</v>
      </c>
      <c r="B87" s="102" t="n">
        <v>0</v>
      </c>
      <c r="C87" s="102" t="n">
        <v>0</v>
      </c>
      <c r="D87" s="102" t="n">
        <v>0</v>
      </c>
      <c r="E87" s="102" t="n">
        <v>0</v>
      </c>
      <c r="F87" s="102" t="n">
        <v>0</v>
      </c>
      <c r="G87" s="102" t="n">
        <v>0.75</v>
      </c>
      <c r="H87" s="102" t="n">
        <v>1.5</v>
      </c>
      <c r="I87" s="102" t="n">
        <v>2.25</v>
      </c>
      <c r="J87" s="102" t="n">
        <v>3</v>
      </c>
      <c r="K87" s="102" t="n">
        <v>3.75</v>
      </c>
      <c r="L87" s="102" t="n">
        <v>4.5</v>
      </c>
      <c r="M87" s="102" t="n">
        <v>5.75</v>
      </c>
      <c r="N87" s="102" t="n">
        <v>7</v>
      </c>
      <c r="O87" s="102" t="n">
        <v>8.75</v>
      </c>
      <c r="P87" s="102" t="n">
        <v>10.5</v>
      </c>
      <c r="Q87" s="102" t="n">
        <v>11.5</v>
      </c>
      <c r="R87" s="102" t="n">
        <v>12.5</v>
      </c>
      <c r="S87" s="102" t="n">
        <v>12.75</v>
      </c>
      <c r="T87" s="102" t="n">
        <v>13</v>
      </c>
      <c r="U87" s="102" t="n">
        <v>13.25</v>
      </c>
      <c r="V87" s="102" t="n">
        <v>13.5</v>
      </c>
      <c r="W87" s="102" t="n">
        <v>13.8</v>
      </c>
      <c r="X87" s="102" t="n">
        <v>14.1</v>
      </c>
      <c r="Y87" s="102" t="n">
        <v>14.4</v>
      </c>
      <c r="Z87" s="102" t="n">
        <v>14.7</v>
      </c>
      <c r="AA87" s="102" t="n">
        <v>15</v>
      </c>
      <c r="AB87" s="102" t="n">
        <v>15.1</v>
      </c>
      <c r="AC87" s="102" t="n">
        <v>15.2</v>
      </c>
      <c r="AD87" s="102" t="n">
        <v>15.3</v>
      </c>
      <c r="AE87" s="102" t="n">
        <v>15.4</v>
      </c>
      <c r="AF87" s="102" t="n">
        <v>15.5</v>
      </c>
      <c r="AG87" s="102" t="n">
        <v>15.6</v>
      </c>
      <c r="AH87" s="102" t="n">
        <v>15.7</v>
      </c>
      <c r="AI87" s="102" t="n">
        <v>15.8</v>
      </c>
      <c r="AJ87" s="102" t="n">
        <v>15.9</v>
      </c>
      <c r="AK87" s="102" t="n">
        <v>16</v>
      </c>
      <c r="AL87" s="102" t="n">
        <v>15.8</v>
      </c>
      <c r="AM87" s="102" t="n">
        <v>15.6</v>
      </c>
      <c r="AN87" s="102" t="n">
        <v>15.4</v>
      </c>
      <c r="AO87" s="102" t="n">
        <v>15.2</v>
      </c>
      <c r="AP87" s="102" t="n">
        <v>15</v>
      </c>
      <c r="AQ87" s="102" t="n">
        <v>10.5</v>
      </c>
      <c r="AR87" s="102" t="n">
        <v>6</v>
      </c>
      <c r="AS87" s="102" t="n">
        <v>4.2</v>
      </c>
      <c r="AT87" s="102" t="n">
        <v>2.4</v>
      </c>
      <c r="AU87" s="102" t="n">
        <v>0.6</v>
      </c>
      <c r="AV87" s="102" t="n">
        <v>-1.2</v>
      </c>
      <c r="AW87" s="102" t="n">
        <v>-3</v>
      </c>
      <c r="AX87" s="102" t="n">
        <v>-4.8</v>
      </c>
      <c r="AY87" s="102" t="n">
        <v>-6.6</v>
      </c>
      <c r="AZ87" s="102" t="n">
        <v>-8.4</v>
      </c>
      <c r="BA87" s="102" t="n">
        <v>-10.2</v>
      </c>
      <c r="BB87" s="102" t="n">
        <v>-12</v>
      </c>
    </row>
    <row r="88" customFormat="false" ht="12.8" hidden="false" customHeight="false" outlineLevel="0" collapsed="false">
      <c r="A88" s="103" t="n">
        <v>121</v>
      </c>
      <c r="B88" s="102" t="n">
        <v>0</v>
      </c>
      <c r="C88" s="102" t="n">
        <v>0</v>
      </c>
      <c r="D88" s="102" t="n">
        <v>0</v>
      </c>
      <c r="E88" s="102" t="n">
        <v>0</v>
      </c>
      <c r="F88" s="102" t="n">
        <v>0</v>
      </c>
      <c r="G88" s="102" t="n">
        <v>0.75</v>
      </c>
      <c r="H88" s="102" t="n">
        <v>1.5</v>
      </c>
      <c r="I88" s="102" t="n">
        <v>2.25</v>
      </c>
      <c r="J88" s="102" t="n">
        <v>3</v>
      </c>
      <c r="K88" s="102" t="n">
        <v>3.75</v>
      </c>
      <c r="L88" s="102" t="n">
        <v>4.5</v>
      </c>
      <c r="M88" s="102" t="n">
        <v>5.75</v>
      </c>
      <c r="N88" s="102" t="n">
        <v>7</v>
      </c>
      <c r="O88" s="102" t="n">
        <v>8.75</v>
      </c>
      <c r="P88" s="102" t="n">
        <v>10.5</v>
      </c>
      <c r="Q88" s="102" t="n">
        <v>11.5</v>
      </c>
      <c r="R88" s="102" t="n">
        <v>12.5</v>
      </c>
      <c r="S88" s="102" t="n">
        <v>12.75</v>
      </c>
      <c r="T88" s="102" t="n">
        <v>13</v>
      </c>
      <c r="U88" s="102" t="n">
        <v>13.25</v>
      </c>
      <c r="V88" s="102" t="n">
        <v>13.5</v>
      </c>
      <c r="W88" s="102" t="n">
        <v>13.8</v>
      </c>
      <c r="X88" s="102" t="n">
        <v>14.1</v>
      </c>
      <c r="Y88" s="102" t="n">
        <v>14.4</v>
      </c>
      <c r="Z88" s="102" t="n">
        <v>14.7</v>
      </c>
      <c r="AA88" s="102" t="n">
        <v>15</v>
      </c>
      <c r="AB88" s="102" t="n">
        <v>15.1</v>
      </c>
      <c r="AC88" s="102" t="n">
        <v>15.2</v>
      </c>
      <c r="AD88" s="102" t="n">
        <v>15.3</v>
      </c>
      <c r="AE88" s="102" t="n">
        <v>15.4</v>
      </c>
      <c r="AF88" s="102" t="n">
        <v>15.5</v>
      </c>
      <c r="AG88" s="102" t="n">
        <v>15.6</v>
      </c>
      <c r="AH88" s="102" t="n">
        <v>15.7</v>
      </c>
      <c r="AI88" s="102" t="n">
        <v>15.8</v>
      </c>
      <c r="AJ88" s="102" t="n">
        <v>15.9</v>
      </c>
      <c r="AK88" s="102" t="n">
        <v>16</v>
      </c>
      <c r="AL88" s="102" t="n">
        <v>15.8</v>
      </c>
      <c r="AM88" s="102" t="n">
        <v>15.6</v>
      </c>
      <c r="AN88" s="102" t="n">
        <v>15.4</v>
      </c>
      <c r="AO88" s="102" t="n">
        <v>15.2</v>
      </c>
      <c r="AP88" s="102" t="n">
        <v>15</v>
      </c>
      <c r="AQ88" s="102" t="n">
        <v>10.525</v>
      </c>
      <c r="AR88" s="102" t="n">
        <v>6.05</v>
      </c>
      <c r="AS88" s="102" t="n">
        <v>4.26</v>
      </c>
      <c r="AT88" s="102" t="n">
        <v>2.47</v>
      </c>
      <c r="AU88" s="102" t="n">
        <v>0.68</v>
      </c>
      <c r="AV88" s="102" t="n">
        <v>-1.11</v>
      </c>
      <c r="AW88" s="102" t="n">
        <v>-2.9</v>
      </c>
      <c r="AX88" s="102" t="n">
        <v>-4.69</v>
      </c>
      <c r="AY88" s="102" t="n">
        <v>-6.48</v>
      </c>
      <c r="AZ88" s="102" t="n">
        <v>-8.27</v>
      </c>
      <c r="BA88" s="102" t="n">
        <v>-10.06</v>
      </c>
      <c r="BB88" s="102" t="n">
        <v>-11.85</v>
      </c>
    </row>
    <row r="89" customFormat="false" ht="12.8" hidden="false" customHeight="false" outlineLevel="0" collapsed="false">
      <c r="A89" s="103" t="n">
        <v>122</v>
      </c>
      <c r="B89" s="102" t="n">
        <v>0</v>
      </c>
      <c r="C89" s="102" t="n">
        <v>0</v>
      </c>
      <c r="D89" s="102" t="n">
        <v>0</v>
      </c>
      <c r="E89" s="102" t="n">
        <v>0</v>
      </c>
      <c r="F89" s="102" t="n">
        <v>0</v>
      </c>
      <c r="G89" s="102" t="n">
        <v>0.75</v>
      </c>
      <c r="H89" s="102" t="n">
        <v>1.5</v>
      </c>
      <c r="I89" s="102" t="n">
        <v>2.25</v>
      </c>
      <c r="J89" s="102" t="n">
        <v>3</v>
      </c>
      <c r="K89" s="102" t="n">
        <v>3.75</v>
      </c>
      <c r="L89" s="102" t="n">
        <v>4.5</v>
      </c>
      <c r="M89" s="102" t="n">
        <v>5.75</v>
      </c>
      <c r="N89" s="102" t="n">
        <v>7</v>
      </c>
      <c r="O89" s="102" t="n">
        <v>8.75</v>
      </c>
      <c r="P89" s="102" t="n">
        <v>10.5</v>
      </c>
      <c r="Q89" s="102" t="n">
        <v>11.5</v>
      </c>
      <c r="R89" s="102" t="n">
        <v>12.5</v>
      </c>
      <c r="S89" s="102" t="n">
        <v>12.75</v>
      </c>
      <c r="T89" s="102" t="n">
        <v>13</v>
      </c>
      <c r="U89" s="102" t="n">
        <v>13.25</v>
      </c>
      <c r="V89" s="102" t="n">
        <v>13.5</v>
      </c>
      <c r="W89" s="102" t="n">
        <v>13.8</v>
      </c>
      <c r="X89" s="102" t="n">
        <v>14.1</v>
      </c>
      <c r="Y89" s="102" t="n">
        <v>14.4</v>
      </c>
      <c r="Z89" s="102" t="n">
        <v>14.7</v>
      </c>
      <c r="AA89" s="102" t="n">
        <v>15</v>
      </c>
      <c r="AB89" s="102" t="n">
        <v>15.1</v>
      </c>
      <c r="AC89" s="102" t="n">
        <v>15.2</v>
      </c>
      <c r="AD89" s="102" t="n">
        <v>15.3</v>
      </c>
      <c r="AE89" s="102" t="n">
        <v>15.4</v>
      </c>
      <c r="AF89" s="102" t="n">
        <v>15.5</v>
      </c>
      <c r="AG89" s="102" t="n">
        <v>15.6</v>
      </c>
      <c r="AH89" s="102" t="n">
        <v>15.7</v>
      </c>
      <c r="AI89" s="102" t="n">
        <v>15.8</v>
      </c>
      <c r="AJ89" s="102" t="n">
        <v>15.9</v>
      </c>
      <c r="AK89" s="102" t="n">
        <v>16</v>
      </c>
      <c r="AL89" s="102" t="n">
        <v>15.8</v>
      </c>
      <c r="AM89" s="102" t="n">
        <v>15.6</v>
      </c>
      <c r="AN89" s="102" t="n">
        <v>15.4</v>
      </c>
      <c r="AO89" s="102" t="n">
        <v>15.2</v>
      </c>
      <c r="AP89" s="102" t="n">
        <v>15</v>
      </c>
      <c r="AQ89" s="102" t="n">
        <v>10.55</v>
      </c>
      <c r="AR89" s="102" t="n">
        <v>6.1</v>
      </c>
      <c r="AS89" s="102" t="n">
        <v>4.32</v>
      </c>
      <c r="AT89" s="102" t="n">
        <v>2.54</v>
      </c>
      <c r="AU89" s="102" t="n">
        <v>0.759999999999999</v>
      </c>
      <c r="AV89" s="102" t="n">
        <v>-1.02</v>
      </c>
      <c r="AW89" s="102" t="n">
        <v>-2.8</v>
      </c>
      <c r="AX89" s="102" t="n">
        <v>-4.58</v>
      </c>
      <c r="AY89" s="102" t="n">
        <v>-6.36</v>
      </c>
      <c r="AZ89" s="102" t="n">
        <v>-8.14</v>
      </c>
      <c r="BA89" s="102" t="n">
        <v>-9.92</v>
      </c>
      <c r="BB89" s="102" t="n">
        <v>-11.7</v>
      </c>
    </row>
    <row r="90" customFormat="false" ht="12.8" hidden="false" customHeight="false" outlineLevel="0" collapsed="false">
      <c r="A90" s="103" t="n">
        <v>123</v>
      </c>
      <c r="B90" s="102" t="n">
        <v>0</v>
      </c>
      <c r="C90" s="102" t="n">
        <v>0</v>
      </c>
      <c r="D90" s="102" t="n">
        <v>0</v>
      </c>
      <c r="E90" s="102" t="n">
        <v>0</v>
      </c>
      <c r="F90" s="102" t="n">
        <v>0</v>
      </c>
      <c r="G90" s="102" t="n">
        <v>0.75</v>
      </c>
      <c r="H90" s="102" t="n">
        <v>1.5</v>
      </c>
      <c r="I90" s="102" t="n">
        <v>2.25</v>
      </c>
      <c r="J90" s="102" t="n">
        <v>3</v>
      </c>
      <c r="K90" s="102" t="n">
        <v>3.75</v>
      </c>
      <c r="L90" s="102" t="n">
        <v>4.5</v>
      </c>
      <c r="M90" s="102" t="n">
        <v>5.75</v>
      </c>
      <c r="N90" s="102" t="n">
        <v>7</v>
      </c>
      <c r="O90" s="102" t="n">
        <v>8.75</v>
      </c>
      <c r="P90" s="102" t="n">
        <v>10.5</v>
      </c>
      <c r="Q90" s="102" t="n">
        <v>11.5</v>
      </c>
      <c r="R90" s="102" t="n">
        <v>12.5</v>
      </c>
      <c r="S90" s="102" t="n">
        <v>12.75</v>
      </c>
      <c r="T90" s="102" t="n">
        <v>13</v>
      </c>
      <c r="U90" s="102" t="n">
        <v>13.25</v>
      </c>
      <c r="V90" s="102" t="n">
        <v>13.5</v>
      </c>
      <c r="W90" s="102" t="n">
        <v>13.8</v>
      </c>
      <c r="X90" s="102" t="n">
        <v>14.1</v>
      </c>
      <c r="Y90" s="102" t="n">
        <v>14.4</v>
      </c>
      <c r="Z90" s="102" t="n">
        <v>14.7</v>
      </c>
      <c r="AA90" s="102" t="n">
        <v>15</v>
      </c>
      <c r="AB90" s="102" t="n">
        <v>15.1</v>
      </c>
      <c r="AC90" s="102" t="n">
        <v>15.2</v>
      </c>
      <c r="AD90" s="102" t="n">
        <v>15.3</v>
      </c>
      <c r="AE90" s="102" t="n">
        <v>15.4</v>
      </c>
      <c r="AF90" s="102" t="n">
        <v>15.5</v>
      </c>
      <c r="AG90" s="102" t="n">
        <v>15.6</v>
      </c>
      <c r="AH90" s="102" t="n">
        <v>15.7</v>
      </c>
      <c r="AI90" s="102" t="n">
        <v>15.8</v>
      </c>
      <c r="AJ90" s="102" t="n">
        <v>15.9</v>
      </c>
      <c r="AK90" s="102" t="n">
        <v>16</v>
      </c>
      <c r="AL90" s="102" t="n">
        <v>15.8</v>
      </c>
      <c r="AM90" s="102" t="n">
        <v>15.6</v>
      </c>
      <c r="AN90" s="102" t="n">
        <v>15.4</v>
      </c>
      <c r="AO90" s="102" t="n">
        <v>15.2</v>
      </c>
      <c r="AP90" s="102" t="n">
        <v>15</v>
      </c>
      <c r="AQ90" s="102" t="n">
        <v>10.575</v>
      </c>
      <c r="AR90" s="102" t="n">
        <v>6.15</v>
      </c>
      <c r="AS90" s="102" t="n">
        <v>4.38</v>
      </c>
      <c r="AT90" s="102" t="n">
        <v>2.61</v>
      </c>
      <c r="AU90" s="102" t="n">
        <v>0.839999999999998</v>
      </c>
      <c r="AV90" s="102" t="n">
        <v>-0.930000000000002</v>
      </c>
      <c r="AW90" s="102" t="n">
        <v>-2.7</v>
      </c>
      <c r="AX90" s="102" t="n">
        <v>-4.47</v>
      </c>
      <c r="AY90" s="102" t="n">
        <v>-6.24</v>
      </c>
      <c r="AZ90" s="102" t="n">
        <v>-8.01</v>
      </c>
      <c r="BA90" s="102" t="n">
        <v>-9.78</v>
      </c>
      <c r="BB90" s="102" t="n">
        <v>-11.55</v>
      </c>
    </row>
    <row r="91" customFormat="false" ht="12.8" hidden="false" customHeight="false" outlineLevel="0" collapsed="false">
      <c r="A91" s="103" t="n">
        <v>124</v>
      </c>
      <c r="B91" s="102" t="n">
        <v>0</v>
      </c>
      <c r="C91" s="102" t="n">
        <v>0</v>
      </c>
      <c r="D91" s="102" t="n">
        <v>0</v>
      </c>
      <c r="E91" s="102" t="n">
        <v>0</v>
      </c>
      <c r="F91" s="102" t="n">
        <v>0</v>
      </c>
      <c r="G91" s="102" t="n">
        <v>0.75</v>
      </c>
      <c r="H91" s="102" t="n">
        <v>1.5</v>
      </c>
      <c r="I91" s="102" t="n">
        <v>2.25</v>
      </c>
      <c r="J91" s="102" t="n">
        <v>3</v>
      </c>
      <c r="K91" s="102" t="n">
        <v>3.75</v>
      </c>
      <c r="L91" s="102" t="n">
        <v>4.5</v>
      </c>
      <c r="M91" s="102" t="n">
        <v>5.75</v>
      </c>
      <c r="N91" s="102" t="n">
        <v>7</v>
      </c>
      <c r="O91" s="102" t="n">
        <v>8.75</v>
      </c>
      <c r="P91" s="102" t="n">
        <v>10.5</v>
      </c>
      <c r="Q91" s="102" t="n">
        <v>11.5</v>
      </c>
      <c r="R91" s="102" t="n">
        <v>12.5</v>
      </c>
      <c r="S91" s="102" t="n">
        <v>12.75</v>
      </c>
      <c r="T91" s="102" t="n">
        <v>13</v>
      </c>
      <c r="U91" s="102" t="n">
        <v>13.25</v>
      </c>
      <c r="V91" s="102" t="n">
        <v>13.5</v>
      </c>
      <c r="W91" s="102" t="n">
        <v>13.8</v>
      </c>
      <c r="X91" s="102" t="n">
        <v>14.1</v>
      </c>
      <c r="Y91" s="102" t="n">
        <v>14.4</v>
      </c>
      <c r="Z91" s="102" t="n">
        <v>14.7</v>
      </c>
      <c r="AA91" s="102" t="n">
        <v>15</v>
      </c>
      <c r="AB91" s="102" t="n">
        <v>15.1</v>
      </c>
      <c r="AC91" s="102" t="n">
        <v>15.2</v>
      </c>
      <c r="AD91" s="102" t="n">
        <v>15.3</v>
      </c>
      <c r="AE91" s="102" t="n">
        <v>15.4</v>
      </c>
      <c r="AF91" s="102" t="n">
        <v>15.5</v>
      </c>
      <c r="AG91" s="102" t="n">
        <v>15.6</v>
      </c>
      <c r="AH91" s="102" t="n">
        <v>15.7</v>
      </c>
      <c r="AI91" s="102" t="n">
        <v>15.8</v>
      </c>
      <c r="AJ91" s="102" t="n">
        <v>15.9</v>
      </c>
      <c r="AK91" s="102" t="n">
        <v>16</v>
      </c>
      <c r="AL91" s="102" t="n">
        <v>15.8</v>
      </c>
      <c r="AM91" s="102" t="n">
        <v>15.6</v>
      </c>
      <c r="AN91" s="102" t="n">
        <v>15.4</v>
      </c>
      <c r="AO91" s="102" t="n">
        <v>15.2</v>
      </c>
      <c r="AP91" s="102" t="n">
        <v>15</v>
      </c>
      <c r="AQ91" s="102" t="n">
        <v>10.6</v>
      </c>
      <c r="AR91" s="102" t="n">
        <v>6.2</v>
      </c>
      <c r="AS91" s="102" t="n">
        <v>4.44</v>
      </c>
      <c r="AT91" s="102" t="n">
        <v>2.68</v>
      </c>
      <c r="AU91" s="102" t="n">
        <v>0.919999999999999</v>
      </c>
      <c r="AV91" s="102" t="n">
        <v>-0.840000000000001</v>
      </c>
      <c r="AW91" s="102" t="n">
        <v>-2.6</v>
      </c>
      <c r="AX91" s="102" t="n">
        <v>-4.36</v>
      </c>
      <c r="AY91" s="102" t="n">
        <v>-6.12</v>
      </c>
      <c r="AZ91" s="102" t="n">
        <v>-7.88</v>
      </c>
      <c r="BA91" s="102" t="n">
        <v>-9.64</v>
      </c>
      <c r="BB91" s="102" t="n">
        <v>-11.4</v>
      </c>
    </row>
    <row r="92" customFormat="false" ht="12.8" hidden="false" customHeight="false" outlineLevel="0" collapsed="false">
      <c r="A92" s="103" t="n">
        <v>125</v>
      </c>
      <c r="B92" s="102" t="n">
        <v>0</v>
      </c>
      <c r="C92" s="102" t="n">
        <v>0</v>
      </c>
      <c r="D92" s="102" t="n">
        <v>0</v>
      </c>
      <c r="E92" s="102" t="n">
        <v>0</v>
      </c>
      <c r="F92" s="102" t="n">
        <v>0</v>
      </c>
      <c r="G92" s="102" t="n">
        <v>0.75</v>
      </c>
      <c r="H92" s="102" t="n">
        <v>1.5</v>
      </c>
      <c r="I92" s="102" t="n">
        <v>2.25</v>
      </c>
      <c r="J92" s="102" t="n">
        <v>3</v>
      </c>
      <c r="K92" s="102" t="n">
        <v>3.75</v>
      </c>
      <c r="L92" s="102" t="n">
        <v>4.5</v>
      </c>
      <c r="M92" s="102" t="n">
        <v>5.75</v>
      </c>
      <c r="N92" s="102" t="n">
        <v>7</v>
      </c>
      <c r="O92" s="102" t="n">
        <v>8.75</v>
      </c>
      <c r="P92" s="102" t="n">
        <v>10.5</v>
      </c>
      <c r="Q92" s="102" t="n">
        <v>11.5</v>
      </c>
      <c r="R92" s="102" t="n">
        <v>12.5</v>
      </c>
      <c r="S92" s="102" t="n">
        <v>12.75</v>
      </c>
      <c r="T92" s="102" t="n">
        <v>13</v>
      </c>
      <c r="U92" s="102" t="n">
        <v>13.25</v>
      </c>
      <c r="V92" s="102" t="n">
        <v>13.5</v>
      </c>
      <c r="W92" s="102" t="n">
        <v>13.8</v>
      </c>
      <c r="X92" s="102" t="n">
        <v>14.1</v>
      </c>
      <c r="Y92" s="102" t="n">
        <v>14.4</v>
      </c>
      <c r="Z92" s="102" t="n">
        <v>14.7</v>
      </c>
      <c r="AA92" s="102" t="n">
        <v>15</v>
      </c>
      <c r="AB92" s="102" t="n">
        <v>15.1</v>
      </c>
      <c r="AC92" s="102" t="n">
        <v>15.2</v>
      </c>
      <c r="AD92" s="102" t="n">
        <v>15.3</v>
      </c>
      <c r="AE92" s="102" t="n">
        <v>15.4</v>
      </c>
      <c r="AF92" s="102" t="n">
        <v>15.5</v>
      </c>
      <c r="AG92" s="102" t="n">
        <v>15.6</v>
      </c>
      <c r="AH92" s="102" t="n">
        <v>15.7</v>
      </c>
      <c r="AI92" s="102" t="n">
        <v>15.8</v>
      </c>
      <c r="AJ92" s="102" t="n">
        <v>15.9</v>
      </c>
      <c r="AK92" s="102" t="n">
        <v>16</v>
      </c>
      <c r="AL92" s="102" t="n">
        <v>15.8</v>
      </c>
      <c r="AM92" s="102" t="n">
        <v>15.6</v>
      </c>
      <c r="AN92" s="102" t="n">
        <v>15.4</v>
      </c>
      <c r="AO92" s="102" t="n">
        <v>15.2</v>
      </c>
      <c r="AP92" s="102" t="n">
        <v>15</v>
      </c>
      <c r="AQ92" s="102" t="n">
        <v>10.625</v>
      </c>
      <c r="AR92" s="102" t="n">
        <v>6.25</v>
      </c>
      <c r="AS92" s="102" t="n">
        <v>4.5</v>
      </c>
      <c r="AT92" s="102" t="n">
        <v>2.75</v>
      </c>
      <c r="AU92" s="102" t="n">
        <v>1</v>
      </c>
      <c r="AV92" s="102" t="n">
        <v>-0.75</v>
      </c>
      <c r="AW92" s="102" t="n">
        <v>-2.5</v>
      </c>
      <c r="AX92" s="102" t="n">
        <v>-4.25</v>
      </c>
      <c r="AY92" s="102" t="n">
        <v>-6</v>
      </c>
      <c r="AZ92" s="102" t="n">
        <v>-7.75</v>
      </c>
      <c r="BA92" s="102" t="n">
        <v>-9.5</v>
      </c>
      <c r="BB92" s="102" t="n">
        <v>-11.25</v>
      </c>
    </row>
    <row r="93" customFormat="false" ht="12.8" hidden="false" customHeight="false" outlineLevel="0" collapsed="false">
      <c r="A93" s="103" t="n">
        <v>126</v>
      </c>
      <c r="B93" s="102" t="n">
        <v>0</v>
      </c>
      <c r="C93" s="102" t="n">
        <v>0</v>
      </c>
      <c r="D93" s="102" t="n">
        <v>0</v>
      </c>
      <c r="E93" s="102" t="n">
        <v>0</v>
      </c>
      <c r="F93" s="102" t="n">
        <v>0</v>
      </c>
      <c r="G93" s="102" t="n">
        <v>0.75</v>
      </c>
      <c r="H93" s="102" t="n">
        <v>1.5</v>
      </c>
      <c r="I93" s="102" t="n">
        <v>2.25</v>
      </c>
      <c r="J93" s="102" t="n">
        <v>3</v>
      </c>
      <c r="K93" s="102" t="n">
        <v>3.75</v>
      </c>
      <c r="L93" s="102" t="n">
        <v>4.5</v>
      </c>
      <c r="M93" s="102" t="n">
        <v>5.75</v>
      </c>
      <c r="N93" s="102" t="n">
        <v>7</v>
      </c>
      <c r="O93" s="102" t="n">
        <v>8.75</v>
      </c>
      <c r="P93" s="102" t="n">
        <v>10.5</v>
      </c>
      <c r="Q93" s="102" t="n">
        <v>11.5</v>
      </c>
      <c r="R93" s="102" t="n">
        <v>12.5</v>
      </c>
      <c r="S93" s="102" t="n">
        <v>12.75</v>
      </c>
      <c r="T93" s="102" t="n">
        <v>13</v>
      </c>
      <c r="U93" s="102" t="n">
        <v>13.25</v>
      </c>
      <c r="V93" s="102" t="n">
        <v>13.5</v>
      </c>
      <c r="W93" s="102" t="n">
        <v>13.8</v>
      </c>
      <c r="X93" s="102" t="n">
        <v>14.1</v>
      </c>
      <c r="Y93" s="102" t="n">
        <v>14.4</v>
      </c>
      <c r="Z93" s="102" t="n">
        <v>14.7</v>
      </c>
      <c r="AA93" s="102" t="n">
        <v>15</v>
      </c>
      <c r="AB93" s="102" t="n">
        <v>15.1</v>
      </c>
      <c r="AC93" s="102" t="n">
        <v>15.2</v>
      </c>
      <c r="AD93" s="102" t="n">
        <v>15.3</v>
      </c>
      <c r="AE93" s="102" t="n">
        <v>15.4</v>
      </c>
      <c r="AF93" s="102" t="n">
        <v>15.5</v>
      </c>
      <c r="AG93" s="102" t="n">
        <v>15.6</v>
      </c>
      <c r="AH93" s="102" t="n">
        <v>15.7</v>
      </c>
      <c r="AI93" s="102" t="n">
        <v>15.8</v>
      </c>
      <c r="AJ93" s="102" t="n">
        <v>15.9</v>
      </c>
      <c r="AK93" s="102" t="n">
        <v>16</v>
      </c>
      <c r="AL93" s="102" t="n">
        <v>15.8</v>
      </c>
      <c r="AM93" s="102" t="n">
        <v>15.6</v>
      </c>
      <c r="AN93" s="102" t="n">
        <v>15.4</v>
      </c>
      <c r="AO93" s="102" t="n">
        <v>15.2</v>
      </c>
      <c r="AP93" s="102" t="n">
        <v>15</v>
      </c>
      <c r="AQ93" s="102" t="n">
        <v>10.65</v>
      </c>
      <c r="AR93" s="102" t="n">
        <v>6.3</v>
      </c>
      <c r="AS93" s="102" t="n">
        <v>4.56</v>
      </c>
      <c r="AT93" s="102" t="n">
        <v>2.82</v>
      </c>
      <c r="AU93" s="102" t="n">
        <v>1.08</v>
      </c>
      <c r="AV93" s="102" t="n">
        <v>-0.659999999999999</v>
      </c>
      <c r="AW93" s="102" t="n">
        <v>-2.4</v>
      </c>
      <c r="AX93" s="102" t="n">
        <v>-4.14</v>
      </c>
      <c r="AY93" s="102" t="n">
        <v>-5.88</v>
      </c>
      <c r="AZ93" s="102" t="n">
        <v>-7.62</v>
      </c>
      <c r="BA93" s="102" t="n">
        <v>-9.36</v>
      </c>
      <c r="BB93" s="102" t="n">
        <v>-11.1</v>
      </c>
    </row>
    <row r="94" customFormat="false" ht="12.8" hidden="false" customHeight="false" outlineLevel="0" collapsed="false">
      <c r="A94" s="103" t="n">
        <v>127</v>
      </c>
      <c r="B94" s="102" t="n">
        <v>0</v>
      </c>
      <c r="C94" s="102" t="n">
        <v>0</v>
      </c>
      <c r="D94" s="102" t="n">
        <v>0</v>
      </c>
      <c r="E94" s="102" t="n">
        <v>0</v>
      </c>
      <c r="F94" s="102" t="n">
        <v>0</v>
      </c>
      <c r="G94" s="102" t="n">
        <v>0.75</v>
      </c>
      <c r="H94" s="102" t="n">
        <v>1.5</v>
      </c>
      <c r="I94" s="102" t="n">
        <v>2.25</v>
      </c>
      <c r="J94" s="102" t="n">
        <v>3</v>
      </c>
      <c r="K94" s="102" t="n">
        <v>3.75</v>
      </c>
      <c r="L94" s="102" t="n">
        <v>4.5</v>
      </c>
      <c r="M94" s="102" t="n">
        <v>5.75</v>
      </c>
      <c r="N94" s="102" t="n">
        <v>7</v>
      </c>
      <c r="O94" s="102" t="n">
        <v>8.75</v>
      </c>
      <c r="P94" s="102" t="n">
        <v>10.5</v>
      </c>
      <c r="Q94" s="102" t="n">
        <v>11.5</v>
      </c>
      <c r="R94" s="102" t="n">
        <v>12.5</v>
      </c>
      <c r="S94" s="102" t="n">
        <v>12.75</v>
      </c>
      <c r="T94" s="102" t="n">
        <v>13</v>
      </c>
      <c r="U94" s="102" t="n">
        <v>13.25</v>
      </c>
      <c r="V94" s="102" t="n">
        <v>13.5</v>
      </c>
      <c r="W94" s="102" t="n">
        <v>13.8</v>
      </c>
      <c r="X94" s="102" t="n">
        <v>14.1</v>
      </c>
      <c r="Y94" s="102" t="n">
        <v>14.4</v>
      </c>
      <c r="Z94" s="102" t="n">
        <v>14.7</v>
      </c>
      <c r="AA94" s="102" t="n">
        <v>15</v>
      </c>
      <c r="AB94" s="102" t="n">
        <v>15.1</v>
      </c>
      <c r="AC94" s="102" t="n">
        <v>15.2</v>
      </c>
      <c r="AD94" s="102" t="n">
        <v>15.3</v>
      </c>
      <c r="AE94" s="102" t="n">
        <v>15.4</v>
      </c>
      <c r="AF94" s="102" t="n">
        <v>15.5</v>
      </c>
      <c r="AG94" s="102" t="n">
        <v>15.6</v>
      </c>
      <c r="AH94" s="102" t="n">
        <v>15.7</v>
      </c>
      <c r="AI94" s="102" t="n">
        <v>15.8</v>
      </c>
      <c r="AJ94" s="102" t="n">
        <v>15.9</v>
      </c>
      <c r="AK94" s="102" t="n">
        <v>16</v>
      </c>
      <c r="AL94" s="102" t="n">
        <v>15.8</v>
      </c>
      <c r="AM94" s="102" t="n">
        <v>15.6</v>
      </c>
      <c r="AN94" s="102" t="n">
        <v>15.4</v>
      </c>
      <c r="AO94" s="102" t="n">
        <v>15.2</v>
      </c>
      <c r="AP94" s="102" t="n">
        <v>15</v>
      </c>
      <c r="AQ94" s="102" t="n">
        <v>10.675</v>
      </c>
      <c r="AR94" s="102" t="n">
        <v>6.35</v>
      </c>
      <c r="AS94" s="102" t="n">
        <v>4.62</v>
      </c>
      <c r="AT94" s="102" t="n">
        <v>2.89</v>
      </c>
      <c r="AU94" s="102" t="n">
        <v>1.16</v>
      </c>
      <c r="AV94" s="102" t="n">
        <v>-0.570000000000001</v>
      </c>
      <c r="AW94" s="102" t="n">
        <v>-2.3</v>
      </c>
      <c r="AX94" s="102" t="n">
        <v>-4.03</v>
      </c>
      <c r="AY94" s="102" t="n">
        <v>-5.76</v>
      </c>
      <c r="AZ94" s="102" t="n">
        <v>-7.49</v>
      </c>
      <c r="BA94" s="102" t="n">
        <v>-9.22</v>
      </c>
      <c r="BB94" s="102" t="n">
        <v>-10.95</v>
      </c>
    </row>
    <row r="95" customFormat="false" ht="12.8" hidden="false" customHeight="false" outlineLevel="0" collapsed="false">
      <c r="A95" s="103" t="n">
        <v>128</v>
      </c>
      <c r="B95" s="102" t="n">
        <v>0</v>
      </c>
      <c r="C95" s="102" t="n">
        <v>0</v>
      </c>
      <c r="D95" s="102" t="n">
        <v>0</v>
      </c>
      <c r="E95" s="102" t="n">
        <v>0</v>
      </c>
      <c r="F95" s="102" t="n">
        <v>0</v>
      </c>
      <c r="G95" s="102" t="n">
        <v>0.75</v>
      </c>
      <c r="H95" s="102" t="n">
        <v>1.5</v>
      </c>
      <c r="I95" s="102" t="n">
        <v>2.25</v>
      </c>
      <c r="J95" s="102" t="n">
        <v>3</v>
      </c>
      <c r="K95" s="102" t="n">
        <v>3.75</v>
      </c>
      <c r="L95" s="102" t="n">
        <v>4.5</v>
      </c>
      <c r="M95" s="102" t="n">
        <v>5.75</v>
      </c>
      <c r="N95" s="102" t="n">
        <v>7</v>
      </c>
      <c r="O95" s="102" t="n">
        <v>8.75</v>
      </c>
      <c r="P95" s="102" t="n">
        <v>10.5</v>
      </c>
      <c r="Q95" s="102" t="n">
        <v>11.5</v>
      </c>
      <c r="R95" s="102" t="n">
        <v>12.5</v>
      </c>
      <c r="S95" s="102" t="n">
        <v>12.75</v>
      </c>
      <c r="T95" s="102" t="n">
        <v>13</v>
      </c>
      <c r="U95" s="102" t="n">
        <v>13.25</v>
      </c>
      <c r="V95" s="102" t="n">
        <v>13.5</v>
      </c>
      <c r="W95" s="102" t="n">
        <v>13.8</v>
      </c>
      <c r="X95" s="102" t="n">
        <v>14.1</v>
      </c>
      <c r="Y95" s="102" t="n">
        <v>14.4</v>
      </c>
      <c r="Z95" s="102" t="n">
        <v>14.7</v>
      </c>
      <c r="AA95" s="102" t="n">
        <v>15</v>
      </c>
      <c r="AB95" s="102" t="n">
        <v>15.1</v>
      </c>
      <c r="AC95" s="102" t="n">
        <v>15.2</v>
      </c>
      <c r="AD95" s="102" t="n">
        <v>15.3</v>
      </c>
      <c r="AE95" s="102" t="n">
        <v>15.4</v>
      </c>
      <c r="AF95" s="102" t="n">
        <v>15.5</v>
      </c>
      <c r="AG95" s="102" t="n">
        <v>15.6</v>
      </c>
      <c r="AH95" s="102" t="n">
        <v>15.7</v>
      </c>
      <c r="AI95" s="102" t="n">
        <v>15.8</v>
      </c>
      <c r="AJ95" s="102" t="n">
        <v>15.9</v>
      </c>
      <c r="AK95" s="102" t="n">
        <v>16</v>
      </c>
      <c r="AL95" s="102" t="n">
        <v>15.8</v>
      </c>
      <c r="AM95" s="102" t="n">
        <v>15.6</v>
      </c>
      <c r="AN95" s="102" t="n">
        <v>15.4</v>
      </c>
      <c r="AO95" s="102" t="n">
        <v>15.2</v>
      </c>
      <c r="AP95" s="102" t="n">
        <v>15</v>
      </c>
      <c r="AQ95" s="102" t="n">
        <v>10.7</v>
      </c>
      <c r="AR95" s="102" t="n">
        <v>6.4</v>
      </c>
      <c r="AS95" s="102" t="n">
        <v>4.68</v>
      </c>
      <c r="AT95" s="102" t="n">
        <v>2.96</v>
      </c>
      <c r="AU95" s="102" t="n">
        <v>1.24</v>
      </c>
      <c r="AV95" s="102" t="n">
        <v>-0.480000000000001</v>
      </c>
      <c r="AW95" s="102" t="n">
        <v>-2.2</v>
      </c>
      <c r="AX95" s="102" t="n">
        <v>-3.92</v>
      </c>
      <c r="AY95" s="102" t="n">
        <v>-5.64</v>
      </c>
      <c r="AZ95" s="102" t="n">
        <v>-7.36</v>
      </c>
      <c r="BA95" s="102" t="n">
        <v>-9.08</v>
      </c>
      <c r="BB95" s="102" t="n">
        <v>-10.8</v>
      </c>
    </row>
    <row r="96" customFormat="false" ht="12.8" hidden="false" customHeight="false" outlineLevel="0" collapsed="false">
      <c r="A96" s="103" t="n">
        <v>129</v>
      </c>
      <c r="B96" s="102" t="n">
        <v>0</v>
      </c>
      <c r="C96" s="102" t="n">
        <v>0</v>
      </c>
      <c r="D96" s="102" t="n">
        <v>0</v>
      </c>
      <c r="E96" s="102" t="n">
        <v>0</v>
      </c>
      <c r="F96" s="102" t="n">
        <v>0</v>
      </c>
      <c r="G96" s="102" t="n">
        <v>0.75</v>
      </c>
      <c r="H96" s="102" t="n">
        <v>1.5</v>
      </c>
      <c r="I96" s="102" t="n">
        <v>2.25</v>
      </c>
      <c r="J96" s="102" t="n">
        <v>3</v>
      </c>
      <c r="K96" s="102" t="n">
        <v>3.75</v>
      </c>
      <c r="L96" s="102" t="n">
        <v>4.5</v>
      </c>
      <c r="M96" s="102" t="n">
        <v>5.75</v>
      </c>
      <c r="N96" s="102" t="n">
        <v>7</v>
      </c>
      <c r="O96" s="102" t="n">
        <v>8.75</v>
      </c>
      <c r="P96" s="102" t="n">
        <v>10.5</v>
      </c>
      <c r="Q96" s="102" t="n">
        <v>11.5</v>
      </c>
      <c r="R96" s="102" t="n">
        <v>12.5</v>
      </c>
      <c r="S96" s="102" t="n">
        <v>12.75</v>
      </c>
      <c r="T96" s="102" t="n">
        <v>13</v>
      </c>
      <c r="U96" s="102" t="n">
        <v>13.25</v>
      </c>
      <c r="V96" s="102" t="n">
        <v>13.5</v>
      </c>
      <c r="W96" s="102" t="n">
        <v>13.8</v>
      </c>
      <c r="X96" s="102" t="n">
        <v>14.1</v>
      </c>
      <c r="Y96" s="102" t="n">
        <v>14.4</v>
      </c>
      <c r="Z96" s="102" t="n">
        <v>14.7</v>
      </c>
      <c r="AA96" s="102" t="n">
        <v>15</v>
      </c>
      <c r="AB96" s="102" t="n">
        <v>15.1</v>
      </c>
      <c r="AC96" s="102" t="n">
        <v>15.2</v>
      </c>
      <c r="AD96" s="102" t="n">
        <v>15.3</v>
      </c>
      <c r="AE96" s="102" t="n">
        <v>15.4</v>
      </c>
      <c r="AF96" s="102" t="n">
        <v>15.5</v>
      </c>
      <c r="AG96" s="102" t="n">
        <v>15.6</v>
      </c>
      <c r="AH96" s="102" t="n">
        <v>15.7</v>
      </c>
      <c r="AI96" s="102" t="n">
        <v>15.8</v>
      </c>
      <c r="AJ96" s="102" t="n">
        <v>15.9</v>
      </c>
      <c r="AK96" s="102" t="n">
        <v>16</v>
      </c>
      <c r="AL96" s="102" t="n">
        <v>15.8</v>
      </c>
      <c r="AM96" s="102" t="n">
        <v>15.6</v>
      </c>
      <c r="AN96" s="102" t="n">
        <v>15.4</v>
      </c>
      <c r="AO96" s="102" t="n">
        <v>15.2</v>
      </c>
      <c r="AP96" s="102" t="n">
        <v>15</v>
      </c>
      <c r="AQ96" s="102" t="n">
        <v>10.725</v>
      </c>
      <c r="AR96" s="102" t="n">
        <v>6.45</v>
      </c>
      <c r="AS96" s="102" t="n">
        <v>4.74</v>
      </c>
      <c r="AT96" s="102" t="n">
        <v>3.03</v>
      </c>
      <c r="AU96" s="102" t="n">
        <v>1.32</v>
      </c>
      <c r="AV96" s="102" t="n">
        <v>-0.390000000000001</v>
      </c>
      <c r="AW96" s="102" t="n">
        <v>-2.1</v>
      </c>
      <c r="AX96" s="102" t="n">
        <v>-3.81</v>
      </c>
      <c r="AY96" s="102" t="n">
        <v>-5.52</v>
      </c>
      <c r="AZ96" s="102" t="n">
        <v>-7.23</v>
      </c>
      <c r="BA96" s="102" t="n">
        <v>-8.94</v>
      </c>
      <c r="BB96" s="102" t="n">
        <v>-10.65</v>
      </c>
    </row>
    <row r="97" customFormat="false" ht="12.8" hidden="false" customHeight="false" outlineLevel="0" collapsed="false">
      <c r="A97" s="103" t="n">
        <v>130</v>
      </c>
      <c r="B97" s="102" t="n">
        <v>0</v>
      </c>
      <c r="C97" s="102" t="n">
        <v>0</v>
      </c>
      <c r="D97" s="102" t="n">
        <v>0</v>
      </c>
      <c r="E97" s="102" t="n">
        <v>0</v>
      </c>
      <c r="F97" s="102" t="n">
        <v>0</v>
      </c>
      <c r="G97" s="102" t="n">
        <v>0.75</v>
      </c>
      <c r="H97" s="102" t="n">
        <v>1.5</v>
      </c>
      <c r="I97" s="102" t="n">
        <v>2.25</v>
      </c>
      <c r="J97" s="102" t="n">
        <v>3</v>
      </c>
      <c r="K97" s="102" t="n">
        <v>3.75</v>
      </c>
      <c r="L97" s="102" t="n">
        <v>4.5</v>
      </c>
      <c r="M97" s="102" t="n">
        <v>5.75</v>
      </c>
      <c r="N97" s="102" t="n">
        <v>7</v>
      </c>
      <c r="O97" s="102" t="n">
        <v>8.75</v>
      </c>
      <c r="P97" s="102" t="n">
        <v>10.5</v>
      </c>
      <c r="Q97" s="102" t="n">
        <v>11.5</v>
      </c>
      <c r="R97" s="102" t="n">
        <v>12.5</v>
      </c>
      <c r="S97" s="102" t="n">
        <v>12.75</v>
      </c>
      <c r="T97" s="102" t="n">
        <v>13</v>
      </c>
      <c r="U97" s="102" t="n">
        <v>13.25</v>
      </c>
      <c r="V97" s="102" t="n">
        <v>13.5</v>
      </c>
      <c r="W97" s="102" t="n">
        <v>13.8</v>
      </c>
      <c r="X97" s="102" t="n">
        <v>14.1</v>
      </c>
      <c r="Y97" s="102" t="n">
        <v>14.4</v>
      </c>
      <c r="Z97" s="102" t="n">
        <v>14.7</v>
      </c>
      <c r="AA97" s="102" t="n">
        <v>15</v>
      </c>
      <c r="AB97" s="102" t="n">
        <v>15.1</v>
      </c>
      <c r="AC97" s="102" t="n">
        <v>15.2</v>
      </c>
      <c r="AD97" s="102" t="n">
        <v>15.3</v>
      </c>
      <c r="AE97" s="102" t="n">
        <v>15.4</v>
      </c>
      <c r="AF97" s="102" t="n">
        <v>15.5</v>
      </c>
      <c r="AG97" s="102" t="n">
        <v>15.6</v>
      </c>
      <c r="AH97" s="102" t="n">
        <v>15.7</v>
      </c>
      <c r="AI97" s="102" t="n">
        <v>15.8</v>
      </c>
      <c r="AJ97" s="102" t="n">
        <v>15.9</v>
      </c>
      <c r="AK97" s="102" t="n">
        <v>16</v>
      </c>
      <c r="AL97" s="102" t="n">
        <v>15.8</v>
      </c>
      <c r="AM97" s="102" t="n">
        <v>15.6</v>
      </c>
      <c r="AN97" s="102" t="n">
        <v>15.4</v>
      </c>
      <c r="AO97" s="102" t="n">
        <v>15.2</v>
      </c>
      <c r="AP97" s="102" t="n">
        <v>15</v>
      </c>
      <c r="AQ97" s="102" t="n">
        <v>10.75</v>
      </c>
      <c r="AR97" s="102" t="n">
        <v>6.5</v>
      </c>
      <c r="AS97" s="102" t="n">
        <v>4.8</v>
      </c>
      <c r="AT97" s="102" t="n">
        <v>3.1</v>
      </c>
      <c r="AU97" s="102" t="n">
        <v>1.4</v>
      </c>
      <c r="AV97" s="102" t="n">
        <v>-0.3</v>
      </c>
      <c r="AW97" s="102" t="n">
        <v>-2</v>
      </c>
      <c r="AX97" s="102" t="n">
        <v>-3.7</v>
      </c>
      <c r="AY97" s="102" t="n">
        <v>-5.4</v>
      </c>
      <c r="AZ97" s="102" t="n">
        <v>-7.1</v>
      </c>
      <c r="BA97" s="102" t="n">
        <v>-8.8</v>
      </c>
      <c r="BB97" s="102" t="n">
        <v>-10.5</v>
      </c>
    </row>
    <row r="98" customFormat="false" ht="12.8" hidden="false" customHeight="false" outlineLevel="0" collapsed="false">
      <c r="A98" s="103" t="n">
        <v>131</v>
      </c>
      <c r="B98" s="102" t="n">
        <v>0</v>
      </c>
      <c r="C98" s="102" t="n">
        <v>0</v>
      </c>
      <c r="D98" s="102" t="n">
        <v>0</v>
      </c>
      <c r="E98" s="102" t="n">
        <v>0</v>
      </c>
      <c r="F98" s="102" t="n">
        <v>0</v>
      </c>
      <c r="G98" s="102" t="n">
        <v>0.75</v>
      </c>
      <c r="H98" s="102" t="n">
        <v>1.5</v>
      </c>
      <c r="I98" s="102" t="n">
        <v>2.25</v>
      </c>
      <c r="J98" s="102" t="n">
        <v>3</v>
      </c>
      <c r="K98" s="102" t="n">
        <v>3.75</v>
      </c>
      <c r="L98" s="102" t="n">
        <v>4.5</v>
      </c>
      <c r="M98" s="102" t="n">
        <v>5.75</v>
      </c>
      <c r="N98" s="102" t="n">
        <v>7</v>
      </c>
      <c r="O98" s="102" t="n">
        <v>8.7</v>
      </c>
      <c r="P98" s="102" t="n">
        <v>10.4</v>
      </c>
      <c r="Q98" s="102" t="n">
        <v>11.45</v>
      </c>
      <c r="R98" s="102" t="n">
        <v>12.5</v>
      </c>
      <c r="S98" s="102" t="n">
        <v>12.75</v>
      </c>
      <c r="T98" s="102" t="n">
        <v>13</v>
      </c>
      <c r="U98" s="102" t="n">
        <v>13.25</v>
      </c>
      <c r="V98" s="102" t="n">
        <v>13.5</v>
      </c>
      <c r="W98" s="102" t="n">
        <v>13.8</v>
      </c>
      <c r="X98" s="102" t="n">
        <v>14.1</v>
      </c>
      <c r="Y98" s="102" t="n">
        <v>14.4</v>
      </c>
      <c r="Z98" s="102" t="n">
        <v>14.7</v>
      </c>
      <c r="AA98" s="102" t="n">
        <v>15</v>
      </c>
      <c r="AB98" s="102" t="n">
        <v>15.1</v>
      </c>
      <c r="AC98" s="102" t="n">
        <v>15.2</v>
      </c>
      <c r="AD98" s="102" t="n">
        <v>15.3</v>
      </c>
      <c r="AE98" s="102" t="n">
        <v>15.4</v>
      </c>
      <c r="AF98" s="102" t="n">
        <v>15.5</v>
      </c>
      <c r="AG98" s="102" t="n">
        <v>15.6</v>
      </c>
      <c r="AH98" s="102" t="n">
        <v>15.7</v>
      </c>
      <c r="AI98" s="102" t="n">
        <v>15.8</v>
      </c>
      <c r="AJ98" s="102" t="n">
        <v>15.9</v>
      </c>
      <c r="AK98" s="102" t="n">
        <v>16</v>
      </c>
      <c r="AL98" s="102" t="n">
        <v>15.78</v>
      </c>
      <c r="AM98" s="102" t="n">
        <v>15.56</v>
      </c>
      <c r="AN98" s="102" t="n">
        <v>15.34</v>
      </c>
      <c r="AO98" s="102" t="n">
        <v>15.12</v>
      </c>
      <c r="AP98" s="102" t="n">
        <v>14.9</v>
      </c>
      <c r="AQ98" s="102" t="n">
        <v>10.725</v>
      </c>
      <c r="AR98" s="102" t="n">
        <v>6.55</v>
      </c>
      <c r="AS98" s="102" t="n">
        <v>4.88</v>
      </c>
      <c r="AT98" s="102" t="n">
        <v>3.21</v>
      </c>
      <c r="AU98" s="102" t="n">
        <v>1.54</v>
      </c>
      <c r="AV98" s="102" t="n">
        <v>-0.130000000000002</v>
      </c>
      <c r="AW98" s="102" t="n">
        <v>-1.8</v>
      </c>
      <c r="AX98" s="102" t="n">
        <v>-3.47</v>
      </c>
      <c r="AY98" s="102" t="n">
        <v>-5.14</v>
      </c>
      <c r="AZ98" s="102" t="n">
        <v>-6.81</v>
      </c>
      <c r="BA98" s="102" t="n">
        <v>-8.48</v>
      </c>
      <c r="BB98" s="102" t="n">
        <v>-10.15</v>
      </c>
    </row>
    <row r="99" customFormat="false" ht="12.8" hidden="false" customHeight="false" outlineLevel="0" collapsed="false">
      <c r="A99" s="103" t="n">
        <v>132</v>
      </c>
      <c r="B99" s="102" t="n">
        <v>0</v>
      </c>
      <c r="C99" s="102" t="n">
        <v>0</v>
      </c>
      <c r="D99" s="102" t="n">
        <v>0</v>
      </c>
      <c r="E99" s="102" t="n">
        <v>0</v>
      </c>
      <c r="F99" s="102" t="n">
        <v>0</v>
      </c>
      <c r="G99" s="102" t="n">
        <v>0.75</v>
      </c>
      <c r="H99" s="102" t="n">
        <v>1.5</v>
      </c>
      <c r="I99" s="102" t="n">
        <v>2.25</v>
      </c>
      <c r="J99" s="102" t="n">
        <v>3</v>
      </c>
      <c r="K99" s="102" t="n">
        <v>3.75</v>
      </c>
      <c r="L99" s="102" t="n">
        <v>4.5</v>
      </c>
      <c r="M99" s="102" t="n">
        <v>5.75</v>
      </c>
      <c r="N99" s="102" t="n">
        <v>7</v>
      </c>
      <c r="O99" s="102" t="n">
        <v>8.65</v>
      </c>
      <c r="P99" s="102" t="n">
        <v>10.3</v>
      </c>
      <c r="Q99" s="102" t="n">
        <v>11.4</v>
      </c>
      <c r="R99" s="102" t="n">
        <v>12.5</v>
      </c>
      <c r="S99" s="102" t="n">
        <v>12.75</v>
      </c>
      <c r="T99" s="102" t="n">
        <v>13</v>
      </c>
      <c r="U99" s="102" t="n">
        <v>13.25</v>
      </c>
      <c r="V99" s="102" t="n">
        <v>13.5</v>
      </c>
      <c r="W99" s="102" t="n">
        <v>13.8</v>
      </c>
      <c r="X99" s="102" t="n">
        <v>14.1</v>
      </c>
      <c r="Y99" s="102" t="n">
        <v>14.4</v>
      </c>
      <c r="Z99" s="102" t="n">
        <v>14.7</v>
      </c>
      <c r="AA99" s="102" t="n">
        <v>15</v>
      </c>
      <c r="AB99" s="102" t="n">
        <v>15.1</v>
      </c>
      <c r="AC99" s="102" t="n">
        <v>15.2</v>
      </c>
      <c r="AD99" s="102" t="n">
        <v>15.3</v>
      </c>
      <c r="AE99" s="102" t="n">
        <v>15.4</v>
      </c>
      <c r="AF99" s="102" t="n">
        <v>15.5</v>
      </c>
      <c r="AG99" s="102" t="n">
        <v>15.6</v>
      </c>
      <c r="AH99" s="102" t="n">
        <v>15.7</v>
      </c>
      <c r="AI99" s="102" t="n">
        <v>15.8</v>
      </c>
      <c r="AJ99" s="102" t="n">
        <v>15.9</v>
      </c>
      <c r="AK99" s="102" t="n">
        <v>16</v>
      </c>
      <c r="AL99" s="102" t="n">
        <v>15.76</v>
      </c>
      <c r="AM99" s="102" t="n">
        <v>15.52</v>
      </c>
      <c r="AN99" s="102" t="n">
        <v>15.28</v>
      </c>
      <c r="AO99" s="102" t="n">
        <v>15.04</v>
      </c>
      <c r="AP99" s="102" t="n">
        <v>14.8</v>
      </c>
      <c r="AQ99" s="102" t="n">
        <v>10.7</v>
      </c>
      <c r="AR99" s="102" t="n">
        <v>6.6</v>
      </c>
      <c r="AS99" s="102" t="n">
        <v>4.96</v>
      </c>
      <c r="AT99" s="102" t="n">
        <v>3.32</v>
      </c>
      <c r="AU99" s="102" t="n">
        <v>1.68</v>
      </c>
      <c r="AV99" s="102" t="n">
        <v>0.0399999999999987</v>
      </c>
      <c r="AW99" s="102" t="n">
        <v>-1.6</v>
      </c>
      <c r="AX99" s="102" t="n">
        <v>-3.24</v>
      </c>
      <c r="AY99" s="102" t="n">
        <v>-4.88</v>
      </c>
      <c r="AZ99" s="102" t="n">
        <v>-6.52</v>
      </c>
      <c r="BA99" s="102" t="n">
        <v>-8.16</v>
      </c>
      <c r="BB99" s="102" t="n">
        <v>-9.8</v>
      </c>
    </row>
    <row r="100" customFormat="false" ht="12.8" hidden="false" customHeight="false" outlineLevel="0" collapsed="false">
      <c r="A100" s="103" t="n">
        <v>133</v>
      </c>
      <c r="B100" s="102" t="n">
        <v>0</v>
      </c>
      <c r="C100" s="102" t="n">
        <v>0</v>
      </c>
      <c r="D100" s="102" t="n">
        <v>0</v>
      </c>
      <c r="E100" s="102" t="n">
        <v>0</v>
      </c>
      <c r="F100" s="102" t="n">
        <v>0</v>
      </c>
      <c r="G100" s="102" t="n">
        <v>0.75</v>
      </c>
      <c r="H100" s="102" t="n">
        <v>1.5</v>
      </c>
      <c r="I100" s="102" t="n">
        <v>2.25</v>
      </c>
      <c r="J100" s="102" t="n">
        <v>3</v>
      </c>
      <c r="K100" s="102" t="n">
        <v>3.75</v>
      </c>
      <c r="L100" s="102" t="n">
        <v>4.5</v>
      </c>
      <c r="M100" s="102" t="n">
        <v>5.75</v>
      </c>
      <c r="N100" s="102" t="n">
        <v>7</v>
      </c>
      <c r="O100" s="102" t="n">
        <v>8.6</v>
      </c>
      <c r="P100" s="102" t="n">
        <v>10.2</v>
      </c>
      <c r="Q100" s="102" t="n">
        <v>11.35</v>
      </c>
      <c r="R100" s="102" t="n">
        <v>12.5</v>
      </c>
      <c r="S100" s="102" t="n">
        <v>12.75</v>
      </c>
      <c r="T100" s="102" t="n">
        <v>13</v>
      </c>
      <c r="U100" s="102" t="n">
        <v>13.25</v>
      </c>
      <c r="V100" s="102" t="n">
        <v>13.5</v>
      </c>
      <c r="W100" s="102" t="n">
        <v>13.8</v>
      </c>
      <c r="X100" s="102" t="n">
        <v>14.1</v>
      </c>
      <c r="Y100" s="102" t="n">
        <v>14.4</v>
      </c>
      <c r="Z100" s="102" t="n">
        <v>14.7</v>
      </c>
      <c r="AA100" s="102" t="n">
        <v>15</v>
      </c>
      <c r="AB100" s="102" t="n">
        <v>15.1</v>
      </c>
      <c r="AC100" s="102" t="n">
        <v>15.2</v>
      </c>
      <c r="AD100" s="102" t="n">
        <v>15.3</v>
      </c>
      <c r="AE100" s="102" t="n">
        <v>15.4</v>
      </c>
      <c r="AF100" s="102" t="n">
        <v>15.5</v>
      </c>
      <c r="AG100" s="102" t="n">
        <v>15.6</v>
      </c>
      <c r="AH100" s="102" t="n">
        <v>15.7</v>
      </c>
      <c r="AI100" s="102" t="n">
        <v>15.8</v>
      </c>
      <c r="AJ100" s="102" t="n">
        <v>15.9</v>
      </c>
      <c r="AK100" s="102" t="n">
        <v>16</v>
      </c>
      <c r="AL100" s="102" t="n">
        <v>15.74</v>
      </c>
      <c r="AM100" s="102" t="n">
        <v>15.48</v>
      </c>
      <c r="AN100" s="102" t="n">
        <v>15.22</v>
      </c>
      <c r="AO100" s="102" t="n">
        <v>14.96</v>
      </c>
      <c r="AP100" s="102" t="n">
        <v>14.7</v>
      </c>
      <c r="AQ100" s="102" t="n">
        <v>10.675</v>
      </c>
      <c r="AR100" s="102" t="n">
        <v>6.65</v>
      </c>
      <c r="AS100" s="102" t="n">
        <v>5.04</v>
      </c>
      <c r="AT100" s="102" t="n">
        <v>3.43</v>
      </c>
      <c r="AU100" s="102" t="n">
        <v>1.82</v>
      </c>
      <c r="AV100" s="102" t="n">
        <v>0.209999999999999</v>
      </c>
      <c r="AW100" s="102" t="n">
        <v>-1.4</v>
      </c>
      <c r="AX100" s="102" t="n">
        <v>-3.01</v>
      </c>
      <c r="AY100" s="102" t="n">
        <v>-4.62</v>
      </c>
      <c r="AZ100" s="102" t="n">
        <v>-6.23</v>
      </c>
      <c r="BA100" s="102" t="n">
        <v>-7.84</v>
      </c>
      <c r="BB100" s="102" t="n">
        <v>-9.45</v>
      </c>
    </row>
    <row r="101" customFormat="false" ht="12.8" hidden="false" customHeight="false" outlineLevel="0" collapsed="false">
      <c r="A101" s="103" t="n">
        <v>134</v>
      </c>
      <c r="B101" s="102" t="n">
        <v>0</v>
      </c>
      <c r="C101" s="102" t="n">
        <v>0</v>
      </c>
      <c r="D101" s="102" t="n">
        <v>0</v>
      </c>
      <c r="E101" s="102" t="n">
        <v>0</v>
      </c>
      <c r="F101" s="102" t="n">
        <v>0</v>
      </c>
      <c r="G101" s="102" t="n">
        <v>0.75</v>
      </c>
      <c r="H101" s="102" t="n">
        <v>1.5</v>
      </c>
      <c r="I101" s="102" t="n">
        <v>2.25</v>
      </c>
      <c r="J101" s="102" t="n">
        <v>3</v>
      </c>
      <c r="K101" s="102" t="n">
        <v>3.75</v>
      </c>
      <c r="L101" s="102" t="n">
        <v>4.5</v>
      </c>
      <c r="M101" s="102" t="n">
        <v>5.75</v>
      </c>
      <c r="N101" s="102" t="n">
        <v>7</v>
      </c>
      <c r="O101" s="102" t="n">
        <v>8.55</v>
      </c>
      <c r="P101" s="102" t="n">
        <v>10.1</v>
      </c>
      <c r="Q101" s="102" t="n">
        <v>11.3</v>
      </c>
      <c r="R101" s="102" t="n">
        <v>12.5</v>
      </c>
      <c r="S101" s="102" t="n">
        <v>12.75</v>
      </c>
      <c r="T101" s="102" t="n">
        <v>13</v>
      </c>
      <c r="U101" s="102" t="n">
        <v>13.25</v>
      </c>
      <c r="V101" s="102" t="n">
        <v>13.5</v>
      </c>
      <c r="W101" s="102" t="n">
        <v>13.8</v>
      </c>
      <c r="X101" s="102" t="n">
        <v>14.1</v>
      </c>
      <c r="Y101" s="102" t="n">
        <v>14.4</v>
      </c>
      <c r="Z101" s="102" t="n">
        <v>14.7</v>
      </c>
      <c r="AA101" s="102" t="n">
        <v>15</v>
      </c>
      <c r="AB101" s="102" t="n">
        <v>15.1</v>
      </c>
      <c r="AC101" s="102" t="n">
        <v>15.2</v>
      </c>
      <c r="AD101" s="102" t="n">
        <v>15.3</v>
      </c>
      <c r="AE101" s="102" t="n">
        <v>15.4</v>
      </c>
      <c r="AF101" s="102" t="n">
        <v>15.5</v>
      </c>
      <c r="AG101" s="102" t="n">
        <v>15.6</v>
      </c>
      <c r="AH101" s="102" t="n">
        <v>15.7</v>
      </c>
      <c r="AI101" s="102" t="n">
        <v>15.8</v>
      </c>
      <c r="AJ101" s="102" t="n">
        <v>15.9</v>
      </c>
      <c r="AK101" s="102" t="n">
        <v>16</v>
      </c>
      <c r="AL101" s="102" t="n">
        <v>15.72</v>
      </c>
      <c r="AM101" s="102" t="n">
        <v>15.44</v>
      </c>
      <c r="AN101" s="102" t="n">
        <v>15.16</v>
      </c>
      <c r="AO101" s="102" t="n">
        <v>14.88</v>
      </c>
      <c r="AP101" s="102" t="n">
        <v>14.6</v>
      </c>
      <c r="AQ101" s="102" t="n">
        <v>10.65</v>
      </c>
      <c r="AR101" s="102" t="n">
        <v>6.7</v>
      </c>
      <c r="AS101" s="102" t="n">
        <v>5.12</v>
      </c>
      <c r="AT101" s="102" t="n">
        <v>3.54</v>
      </c>
      <c r="AU101" s="102" t="n">
        <v>1.96</v>
      </c>
      <c r="AV101" s="102" t="n">
        <v>0.379999999999998</v>
      </c>
      <c r="AW101" s="102" t="n">
        <v>-1.2</v>
      </c>
      <c r="AX101" s="102" t="n">
        <v>-2.78</v>
      </c>
      <c r="AY101" s="102" t="n">
        <v>-4.36</v>
      </c>
      <c r="AZ101" s="102" t="n">
        <v>-5.94000000000001</v>
      </c>
      <c r="BA101" s="102" t="n">
        <v>-7.52000000000001</v>
      </c>
      <c r="BB101" s="102" t="n">
        <v>-9.10000000000001</v>
      </c>
    </row>
    <row r="102" customFormat="false" ht="12.8" hidden="false" customHeight="false" outlineLevel="0" collapsed="false">
      <c r="A102" s="103" t="n">
        <v>135</v>
      </c>
      <c r="B102" s="102" t="n">
        <v>0</v>
      </c>
      <c r="C102" s="102" t="n">
        <v>0</v>
      </c>
      <c r="D102" s="102" t="n">
        <v>0</v>
      </c>
      <c r="E102" s="102" t="n">
        <v>0</v>
      </c>
      <c r="F102" s="102" t="n">
        <v>0</v>
      </c>
      <c r="G102" s="102" t="n">
        <v>0.75</v>
      </c>
      <c r="H102" s="102" t="n">
        <v>1.5</v>
      </c>
      <c r="I102" s="102" t="n">
        <v>2.25</v>
      </c>
      <c r="J102" s="102" t="n">
        <v>3</v>
      </c>
      <c r="K102" s="102" t="n">
        <v>3.75</v>
      </c>
      <c r="L102" s="102" t="n">
        <v>4.5</v>
      </c>
      <c r="M102" s="102" t="n">
        <v>5.75</v>
      </c>
      <c r="N102" s="102" t="n">
        <v>7</v>
      </c>
      <c r="O102" s="102" t="n">
        <v>8.5</v>
      </c>
      <c r="P102" s="102" t="n">
        <v>10</v>
      </c>
      <c r="Q102" s="102" t="n">
        <v>11.25</v>
      </c>
      <c r="R102" s="102" t="n">
        <v>12.5</v>
      </c>
      <c r="S102" s="102" t="n">
        <v>12.75</v>
      </c>
      <c r="T102" s="102" t="n">
        <v>13</v>
      </c>
      <c r="U102" s="102" t="n">
        <v>13.25</v>
      </c>
      <c r="V102" s="102" t="n">
        <v>13.5</v>
      </c>
      <c r="W102" s="102" t="n">
        <v>13.8</v>
      </c>
      <c r="X102" s="102" t="n">
        <v>14.1</v>
      </c>
      <c r="Y102" s="102" t="n">
        <v>14.4</v>
      </c>
      <c r="Z102" s="102" t="n">
        <v>14.7</v>
      </c>
      <c r="AA102" s="102" t="n">
        <v>15</v>
      </c>
      <c r="AB102" s="102" t="n">
        <v>15.1</v>
      </c>
      <c r="AC102" s="102" t="n">
        <v>15.2</v>
      </c>
      <c r="AD102" s="102" t="n">
        <v>15.3</v>
      </c>
      <c r="AE102" s="102" t="n">
        <v>15.4</v>
      </c>
      <c r="AF102" s="102" t="n">
        <v>15.5</v>
      </c>
      <c r="AG102" s="102" t="n">
        <v>15.6</v>
      </c>
      <c r="AH102" s="102" t="n">
        <v>15.7</v>
      </c>
      <c r="AI102" s="102" t="n">
        <v>15.8</v>
      </c>
      <c r="AJ102" s="102" t="n">
        <v>15.9</v>
      </c>
      <c r="AK102" s="102" t="n">
        <v>16</v>
      </c>
      <c r="AL102" s="102" t="n">
        <v>15.7</v>
      </c>
      <c r="AM102" s="102" t="n">
        <v>15.4</v>
      </c>
      <c r="AN102" s="102" t="n">
        <v>15.1</v>
      </c>
      <c r="AO102" s="102" t="n">
        <v>14.8</v>
      </c>
      <c r="AP102" s="102" t="n">
        <v>14.5</v>
      </c>
      <c r="AQ102" s="102" t="n">
        <v>10.625</v>
      </c>
      <c r="AR102" s="102" t="n">
        <v>6.75</v>
      </c>
      <c r="AS102" s="102" t="n">
        <v>5.2</v>
      </c>
      <c r="AT102" s="102" t="n">
        <v>3.65</v>
      </c>
      <c r="AU102" s="102" t="n">
        <v>2.1</v>
      </c>
      <c r="AV102" s="102" t="n">
        <v>0.55</v>
      </c>
      <c r="AW102" s="102" t="n">
        <v>-1</v>
      </c>
      <c r="AX102" s="102" t="n">
        <v>-2.55</v>
      </c>
      <c r="AY102" s="102" t="n">
        <v>-4.1</v>
      </c>
      <c r="AZ102" s="102" t="n">
        <v>-5.65</v>
      </c>
      <c r="BA102" s="102" t="n">
        <v>-7.2</v>
      </c>
      <c r="BB102" s="102" t="n">
        <v>-8.75</v>
      </c>
    </row>
    <row r="103" customFormat="false" ht="12.8" hidden="false" customHeight="false" outlineLevel="0" collapsed="false">
      <c r="A103" s="103" t="n">
        <v>136</v>
      </c>
      <c r="B103" s="102" t="n">
        <v>0</v>
      </c>
      <c r="C103" s="102" t="n">
        <v>0</v>
      </c>
      <c r="D103" s="102" t="n">
        <v>0</v>
      </c>
      <c r="E103" s="102" t="n">
        <v>0</v>
      </c>
      <c r="F103" s="102" t="n">
        <v>0</v>
      </c>
      <c r="G103" s="102" t="n">
        <v>0.75</v>
      </c>
      <c r="H103" s="102" t="n">
        <v>1.5</v>
      </c>
      <c r="I103" s="102" t="n">
        <v>2.25</v>
      </c>
      <c r="J103" s="102" t="n">
        <v>3</v>
      </c>
      <c r="K103" s="102" t="n">
        <v>3.75</v>
      </c>
      <c r="L103" s="102" t="n">
        <v>4.5</v>
      </c>
      <c r="M103" s="102" t="n">
        <v>5.75</v>
      </c>
      <c r="N103" s="102" t="n">
        <v>7</v>
      </c>
      <c r="O103" s="102" t="n">
        <v>8.45</v>
      </c>
      <c r="P103" s="102" t="n">
        <v>9.9</v>
      </c>
      <c r="Q103" s="102" t="n">
        <v>11.2</v>
      </c>
      <c r="R103" s="102" t="n">
        <v>12.5</v>
      </c>
      <c r="S103" s="102" t="n">
        <v>12.75</v>
      </c>
      <c r="T103" s="102" t="n">
        <v>13</v>
      </c>
      <c r="U103" s="102" t="n">
        <v>13.25</v>
      </c>
      <c r="V103" s="102" t="n">
        <v>13.5</v>
      </c>
      <c r="W103" s="102" t="n">
        <v>13.8</v>
      </c>
      <c r="X103" s="102" t="n">
        <v>14.1</v>
      </c>
      <c r="Y103" s="102" t="n">
        <v>14.4</v>
      </c>
      <c r="Z103" s="102" t="n">
        <v>14.7</v>
      </c>
      <c r="AA103" s="102" t="n">
        <v>15</v>
      </c>
      <c r="AB103" s="102" t="n">
        <v>15.1</v>
      </c>
      <c r="AC103" s="102" t="n">
        <v>15.2</v>
      </c>
      <c r="AD103" s="102" t="n">
        <v>15.3</v>
      </c>
      <c r="AE103" s="102" t="n">
        <v>15.4</v>
      </c>
      <c r="AF103" s="102" t="n">
        <v>15.5</v>
      </c>
      <c r="AG103" s="102" t="n">
        <v>15.6</v>
      </c>
      <c r="AH103" s="102" t="n">
        <v>15.7</v>
      </c>
      <c r="AI103" s="102" t="n">
        <v>15.8</v>
      </c>
      <c r="AJ103" s="102" t="n">
        <v>15.9</v>
      </c>
      <c r="AK103" s="102" t="n">
        <v>16</v>
      </c>
      <c r="AL103" s="102" t="n">
        <v>15.68</v>
      </c>
      <c r="AM103" s="102" t="n">
        <v>15.36</v>
      </c>
      <c r="AN103" s="102" t="n">
        <v>15.04</v>
      </c>
      <c r="AO103" s="102" t="n">
        <v>14.72</v>
      </c>
      <c r="AP103" s="102" t="n">
        <v>14.4</v>
      </c>
      <c r="AQ103" s="102" t="n">
        <v>10.6</v>
      </c>
      <c r="AR103" s="102" t="n">
        <v>6.8</v>
      </c>
      <c r="AS103" s="102" t="n">
        <v>5.28</v>
      </c>
      <c r="AT103" s="102" t="n">
        <v>3.76</v>
      </c>
      <c r="AU103" s="102" t="n">
        <v>2.24</v>
      </c>
      <c r="AV103" s="102" t="n">
        <v>0.719999999999999</v>
      </c>
      <c r="AW103" s="102" t="n">
        <v>-0.800000000000001</v>
      </c>
      <c r="AX103" s="102" t="n">
        <v>-2.32</v>
      </c>
      <c r="AY103" s="102" t="n">
        <v>-3.84</v>
      </c>
      <c r="AZ103" s="102" t="n">
        <v>-5.36</v>
      </c>
      <c r="BA103" s="102" t="n">
        <v>-6.88</v>
      </c>
      <c r="BB103" s="102" t="n">
        <v>-8.4</v>
      </c>
    </row>
    <row r="104" customFormat="false" ht="12.8" hidden="false" customHeight="false" outlineLevel="0" collapsed="false">
      <c r="A104" s="103" t="n">
        <v>137</v>
      </c>
      <c r="B104" s="102" t="n">
        <v>0</v>
      </c>
      <c r="C104" s="102" t="n">
        <v>0</v>
      </c>
      <c r="D104" s="102" t="n">
        <v>0</v>
      </c>
      <c r="E104" s="102" t="n">
        <v>0</v>
      </c>
      <c r="F104" s="102" t="n">
        <v>0</v>
      </c>
      <c r="G104" s="102" t="n">
        <v>0.75</v>
      </c>
      <c r="H104" s="102" t="n">
        <v>1.5</v>
      </c>
      <c r="I104" s="102" t="n">
        <v>2.25</v>
      </c>
      <c r="J104" s="102" t="n">
        <v>3</v>
      </c>
      <c r="K104" s="102" t="n">
        <v>3.75</v>
      </c>
      <c r="L104" s="102" t="n">
        <v>4.5</v>
      </c>
      <c r="M104" s="102" t="n">
        <v>5.75</v>
      </c>
      <c r="N104" s="102" t="n">
        <v>7</v>
      </c>
      <c r="O104" s="102" t="n">
        <v>8.4</v>
      </c>
      <c r="P104" s="102" t="n">
        <v>9.8</v>
      </c>
      <c r="Q104" s="102" t="n">
        <v>11.15</v>
      </c>
      <c r="R104" s="102" t="n">
        <v>12.5</v>
      </c>
      <c r="S104" s="102" t="n">
        <v>12.75</v>
      </c>
      <c r="T104" s="102" t="n">
        <v>13</v>
      </c>
      <c r="U104" s="102" t="n">
        <v>13.25</v>
      </c>
      <c r="V104" s="102" t="n">
        <v>13.5</v>
      </c>
      <c r="W104" s="102" t="n">
        <v>13.8</v>
      </c>
      <c r="X104" s="102" t="n">
        <v>14.1</v>
      </c>
      <c r="Y104" s="102" t="n">
        <v>14.4</v>
      </c>
      <c r="Z104" s="102" t="n">
        <v>14.7</v>
      </c>
      <c r="AA104" s="102" t="n">
        <v>15</v>
      </c>
      <c r="AB104" s="102" t="n">
        <v>15.1</v>
      </c>
      <c r="AC104" s="102" t="n">
        <v>15.2</v>
      </c>
      <c r="AD104" s="102" t="n">
        <v>15.3</v>
      </c>
      <c r="AE104" s="102" t="n">
        <v>15.4</v>
      </c>
      <c r="AF104" s="102" t="n">
        <v>15.5</v>
      </c>
      <c r="AG104" s="102" t="n">
        <v>15.6</v>
      </c>
      <c r="AH104" s="102" t="n">
        <v>15.7</v>
      </c>
      <c r="AI104" s="102" t="n">
        <v>15.8</v>
      </c>
      <c r="AJ104" s="102" t="n">
        <v>15.9</v>
      </c>
      <c r="AK104" s="102" t="n">
        <v>16</v>
      </c>
      <c r="AL104" s="102" t="n">
        <v>15.66</v>
      </c>
      <c r="AM104" s="102" t="n">
        <v>15.32</v>
      </c>
      <c r="AN104" s="102" t="n">
        <v>14.98</v>
      </c>
      <c r="AO104" s="102" t="n">
        <v>14.64</v>
      </c>
      <c r="AP104" s="102" t="n">
        <v>14.3</v>
      </c>
      <c r="AQ104" s="102" t="n">
        <v>10.575</v>
      </c>
      <c r="AR104" s="102" t="n">
        <v>6.85</v>
      </c>
      <c r="AS104" s="102" t="n">
        <v>5.36</v>
      </c>
      <c r="AT104" s="102" t="n">
        <v>3.87</v>
      </c>
      <c r="AU104" s="102" t="n">
        <v>2.38</v>
      </c>
      <c r="AV104" s="102" t="n">
        <v>0.889999999999999</v>
      </c>
      <c r="AW104" s="102" t="n">
        <v>-0.600000000000001</v>
      </c>
      <c r="AX104" s="102" t="n">
        <v>-2.09</v>
      </c>
      <c r="AY104" s="102" t="n">
        <v>-3.58</v>
      </c>
      <c r="AZ104" s="102" t="n">
        <v>-5.07</v>
      </c>
      <c r="BA104" s="102" t="n">
        <v>-6.56</v>
      </c>
      <c r="BB104" s="102" t="n">
        <v>-8.05</v>
      </c>
    </row>
    <row r="105" customFormat="false" ht="12.8" hidden="false" customHeight="false" outlineLevel="0" collapsed="false">
      <c r="A105" s="103" t="n">
        <v>138</v>
      </c>
      <c r="B105" s="102" t="n">
        <v>0</v>
      </c>
      <c r="C105" s="102" t="n">
        <v>0</v>
      </c>
      <c r="D105" s="102" t="n">
        <v>0</v>
      </c>
      <c r="E105" s="102" t="n">
        <v>0</v>
      </c>
      <c r="F105" s="102" t="n">
        <v>0</v>
      </c>
      <c r="G105" s="102" t="n">
        <v>0.75</v>
      </c>
      <c r="H105" s="102" t="n">
        <v>1.5</v>
      </c>
      <c r="I105" s="102" t="n">
        <v>2.25</v>
      </c>
      <c r="J105" s="102" t="n">
        <v>3</v>
      </c>
      <c r="K105" s="102" t="n">
        <v>3.75</v>
      </c>
      <c r="L105" s="102" t="n">
        <v>4.5</v>
      </c>
      <c r="M105" s="102" t="n">
        <v>5.75</v>
      </c>
      <c r="N105" s="102" t="n">
        <v>7</v>
      </c>
      <c r="O105" s="102" t="n">
        <v>8.35</v>
      </c>
      <c r="P105" s="102" t="n">
        <v>9.7</v>
      </c>
      <c r="Q105" s="102" t="n">
        <v>11.1</v>
      </c>
      <c r="R105" s="102" t="n">
        <v>12.5</v>
      </c>
      <c r="S105" s="102" t="n">
        <v>12.75</v>
      </c>
      <c r="T105" s="102" t="n">
        <v>13</v>
      </c>
      <c r="U105" s="102" t="n">
        <v>13.25</v>
      </c>
      <c r="V105" s="102" t="n">
        <v>13.5</v>
      </c>
      <c r="W105" s="102" t="n">
        <v>13.8</v>
      </c>
      <c r="X105" s="102" t="n">
        <v>14.1</v>
      </c>
      <c r="Y105" s="102" t="n">
        <v>14.4</v>
      </c>
      <c r="Z105" s="102" t="n">
        <v>14.7</v>
      </c>
      <c r="AA105" s="102" t="n">
        <v>15</v>
      </c>
      <c r="AB105" s="102" t="n">
        <v>15.1</v>
      </c>
      <c r="AC105" s="102" t="n">
        <v>15.2</v>
      </c>
      <c r="AD105" s="102" t="n">
        <v>15.3</v>
      </c>
      <c r="AE105" s="102" t="n">
        <v>15.4</v>
      </c>
      <c r="AF105" s="102" t="n">
        <v>15.5</v>
      </c>
      <c r="AG105" s="102" t="n">
        <v>15.6</v>
      </c>
      <c r="AH105" s="102" t="n">
        <v>15.7</v>
      </c>
      <c r="AI105" s="102" t="n">
        <v>15.8</v>
      </c>
      <c r="AJ105" s="102" t="n">
        <v>15.9</v>
      </c>
      <c r="AK105" s="102" t="n">
        <v>16</v>
      </c>
      <c r="AL105" s="102" t="n">
        <v>15.64</v>
      </c>
      <c r="AM105" s="102" t="n">
        <v>15.28</v>
      </c>
      <c r="AN105" s="102" t="n">
        <v>14.92</v>
      </c>
      <c r="AO105" s="102" t="n">
        <v>14.56</v>
      </c>
      <c r="AP105" s="102" t="n">
        <v>14.2</v>
      </c>
      <c r="AQ105" s="102" t="n">
        <v>10.55</v>
      </c>
      <c r="AR105" s="102" t="n">
        <v>6.9</v>
      </c>
      <c r="AS105" s="102" t="n">
        <v>5.44</v>
      </c>
      <c r="AT105" s="102" t="n">
        <v>3.98</v>
      </c>
      <c r="AU105" s="102" t="n">
        <v>2.52</v>
      </c>
      <c r="AV105" s="102" t="n">
        <v>1.06</v>
      </c>
      <c r="AW105" s="102" t="n">
        <v>-0.400000000000002</v>
      </c>
      <c r="AX105" s="102" t="n">
        <v>-1.86</v>
      </c>
      <c r="AY105" s="102" t="n">
        <v>-3.32</v>
      </c>
      <c r="AZ105" s="102" t="n">
        <v>-4.78</v>
      </c>
      <c r="BA105" s="102" t="n">
        <v>-6.24</v>
      </c>
      <c r="BB105" s="102" t="n">
        <v>-7.7</v>
      </c>
    </row>
    <row r="106" customFormat="false" ht="12.8" hidden="false" customHeight="false" outlineLevel="0" collapsed="false">
      <c r="A106" s="103" t="n">
        <v>139</v>
      </c>
      <c r="B106" s="102" t="n">
        <v>0</v>
      </c>
      <c r="C106" s="102" t="n">
        <v>0</v>
      </c>
      <c r="D106" s="102" t="n">
        <v>0</v>
      </c>
      <c r="E106" s="102" t="n">
        <v>0</v>
      </c>
      <c r="F106" s="102" t="n">
        <v>0</v>
      </c>
      <c r="G106" s="102" t="n">
        <v>0.75</v>
      </c>
      <c r="H106" s="102" t="n">
        <v>1.5</v>
      </c>
      <c r="I106" s="102" t="n">
        <v>2.25</v>
      </c>
      <c r="J106" s="102" t="n">
        <v>3</v>
      </c>
      <c r="K106" s="102" t="n">
        <v>3.75</v>
      </c>
      <c r="L106" s="102" t="n">
        <v>4.5</v>
      </c>
      <c r="M106" s="102" t="n">
        <v>5.75</v>
      </c>
      <c r="N106" s="102" t="n">
        <v>7</v>
      </c>
      <c r="O106" s="102" t="n">
        <v>8.3</v>
      </c>
      <c r="P106" s="102" t="n">
        <v>9.6</v>
      </c>
      <c r="Q106" s="102" t="n">
        <v>11.05</v>
      </c>
      <c r="R106" s="102" t="n">
        <v>12.5</v>
      </c>
      <c r="S106" s="102" t="n">
        <v>12.75</v>
      </c>
      <c r="T106" s="102" t="n">
        <v>13</v>
      </c>
      <c r="U106" s="102" t="n">
        <v>13.25</v>
      </c>
      <c r="V106" s="102" t="n">
        <v>13.5</v>
      </c>
      <c r="W106" s="102" t="n">
        <v>13.8</v>
      </c>
      <c r="X106" s="102" t="n">
        <v>14.1</v>
      </c>
      <c r="Y106" s="102" t="n">
        <v>14.4</v>
      </c>
      <c r="Z106" s="102" t="n">
        <v>14.7</v>
      </c>
      <c r="AA106" s="102" t="n">
        <v>15</v>
      </c>
      <c r="AB106" s="102" t="n">
        <v>15.1</v>
      </c>
      <c r="AC106" s="102" t="n">
        <v>15.2</v>
      </c>
      <c r="AD106" s="102" t="n">
        <v>15.3</v>
      </c>
      <c r="AE106" s="102" t="n">
        <v>15.4</v>
      </c>
      <c r="AF106" s="102" t="n">
        <v>15.5</v>
      </c>
      <c r="AG106" s="102" t="n">
        <v>15.6</v>
      </c>
      <c r="AH106" s="102" t="n">
        <v>15.7</v>
      </c>
      <c r="AI106" s="102" t="n">
        <v>15.8</v>
      </c>
      <c r="AJ106" s="102" t="n">
        <v>15.9</v>
      </c>
      <c r="AK106" s="102" t="n">
        <v>16</v>
      </c>
      <c r="AL106" s="102" t="n">
        <v>15.62</v>
      </c>
      <c r="AM106" s="102" t="n">
        <v>15.24</v>
      </c>
      <c r="AN106" s="102" t="n">
        <v>14.86</v>
      </c>
      <c r="AO106" s="102" t="n">
        <v>14.48</v>
      </c>
      <c r="AP106" s="102" t="n">
        <v>14.1</v>
      </c>
      <c r="AQ106" s="102" t="n">
        <v>10.525</v>
      </c>
      <c r="AR106" s="102" t="n">
        <v>6.95</v>
      </c>
      <c r="AS106" s="102" t="n">
        <v>5.52</v>
      </c>
      <c r="AT106" s="102" t="n">
        <v>4.09</v>
      </c>
      <c r="AU106" s="102" t="n">
        <v>2.66</v>
      </c>
      <c r="AV106" s="102" t="n">
        <v>1.23</v>
      </c>
      <c r="AW106" s="102" t="n">
        <v>-0.200000000000003</v>
      </c>
      <c r="AX106" s="102" t="n">
        <v>-1.63</v>
      </c>
      <c r="AY106" s="102" t="n">
        <v>-3.06</v>
      </c>
      <c r="AZ106" s="102" t="n">
        <v>-4.49</v>
      </c>
      <c r="BA106" s="102" t="n">
        <v>-5.92000000000001</v>
      </c>
      <c r="BB106" s="102" t="n">
        <v>-7.35000000000001</v>
      </c>
    </row>
    <row r="107" customFormat="false" ht="12.8" hidden="false" customHeight="false" outlineLevel="0" collapsed="false">
      <c r="A107" s="103" t="n">
        <v>140</v>
      </c>
      <c r="B107" s="102" t="n">
        <v>0</v>
      </c>
      <c r="C107" s="102" t="n">
        <v>0</v>
      </c>
      <c r="D107" s="102" t="n">
        <v>0</v>
      </c>
      <c r="E107" s="102" t="n">
        <v>0</v>
      </c>
      <c r="F107" s="102" t="n">
        <v>0</v>
      </c>
      <c r="G107" s="102" t="n">
        <v>0.75</v>
      </c>
      <c r="H107" s="102" t="n">
        <v>1.5</v>
      </c>
      <c r="I107" s="102" t="n">
        <v>2.25</v>
      </c>
      <c r="J107" s="102" t="n">
        <v>3</v>
      </c>
      <c r="K107" s="102" t="n">
        <v>3.75</v>
      </c>
      <c r="L107" s="102" t="n">
        <v>4.5</v>
      </c>
      <c r="M107" s="102" t="n">
        <v>5.75</v>
      </c>
      <c r="N107" s="102" t="n">
        <v>7</v>
      </c>
      <c r="O107" s="102" t="n">
        <v>8.25</v>
      </c>
      <c r="P107" s="102" t="n">
        <v>9.5</v>
      </c>
      <c r="Q107" s="102" t="n">
        <v>11</v>
      </c>
      <c r="R107" s="102" t="n">
        <v>12.5</v>
      </c>
      <c r="S107" s="102" t="n">
        <v>12.75</v>
      </c>
      <c r="T107" s="102" t="n">
        <v>13</v>
      </c>
      <c r="U107" s="102" t="n">
        <v>13.25</v>
      </c>
      <c r="V107" s="102" t="n">
        <v>13.5</v>
      </c>
      <c r="W107" s="102" t="n">
        <v>13.8</v>
      </c>
      <c r="X107" s="102" t="n">
        <v>14.1</v>
      </c>
      <c r="Y107" s="102" t="n">
        <v>14.4</v>
      </c>
      <c r="Z107" s="102" t="n">
        <v>14.7</v>
      </c>
      <c r="AA107" s="102" t="n">
        <v>15</v>
      </c>
      <c r="AB107" s="102" t="n">
        <v>15.1</v>
      </c>
      <c r="AC107" s="102" t="n">
        <v>15.2</v>
      </c>
      <c r="AD107" s="102" t="n">
        <v>15.3</v>
      </c>
      <c r="AE107" s="102" t="n">
        <v>15.4</v>
      </c>
      <c r="AF107" s="102" t="n">
        <v>15.5</v>
      </c>
      <c r="AG107" s="102" t="n">
        <v>15.6</v>
      </c>
      <c r="AH107" s="102" t="n">
        <v>15.7</v>
      </c>
      <c r="AI107" s="102" t="n">
        <v>15.8</v>
      </c>
      <c r="AJ107" s="102" t="n">
        <v>15.9</v>
      </c>
      <c r="AK107" s="102" t="n">
        <v>16</v>
      </c>
      <c r="AL107" s="102" t="n">
        <v>15.6</v>
      </c>
      <c r="AM107" s="102" t="n">
        <v>15.2</v>
      </c>
      <c r="AN107" s="102" t="n">
        <v>14.8</v>
      </c>
      <c r="AO107" s="102" t="n">
        <v>14.4</v>
      </c>
      <c r="AP107" s="102" t="n">
        <v>14</v>
      </c>
      <c r="AQ107" s="102" t="n">
        <v>10.5</v>
      </c>
      <c r="AR107" s="102" t="n">
        <v>7</v>
      </c>
      <c r="AS107" s="102" t="n">
        <v>5.6</v>
      </c>
      <c r="AT107" s="102" t="n">
        <v>4.2</v>
      </c>
      <c r="AU107" s="102" t="n">
        <v>2.8</v>
      </c>
      <c r="AV107" s="102" t="n">
        <v>1.4</v>
      </c>
      <c r="AW107" s="102" t="n">
        <v>0</v>
      </c>
      <c r="AX107" s="102" t="n">
        <v>-1.4</v>
      </c>
      <c r="AY107" s="102" t="n">
        <v>-2.8</v>
      </c>
      <c r="AZ107" s="102" t="n">
        <v>-4.2</v>
      </c>
      <c r="BA107" s="102" t="n">
        <v>-5.6</v>
      </c>
      <c r="BB107" s="102" t="n">
        <v>-7</v>
      </c>
    </row>
    <row r="108" customFormat="false" ht="12.8" hidden="false" customHeight="false" outlineLevel="0" collapsed="false">
      <c r="A108" s="103" t="n">
        <v>141</v>
      </c>
      <c r="B108" s="102" t="n">
        <v>0</v>
      </c>
      <c r="C108" s="102" t="n">
        <v>0</v>
      </c>
      <c r="D108" s="102" t="n">
        <v>0</v>
      </c>
      <c r="E108" s="102" t="n">
        <v>0</v>
      </c>
      <c r="F108" s="102" t="n">
        <v>0</v>
      </c>
      <c r="G108" s="102" t="n">
        <v>0.7125</v>
      </c>
      <c r="H108" s="102" t="n">
        <v>1.425</v>
      </c>
      <c r="I108" s="102" t="n">
        <v>2.1375</v>
      </c>
      <c r="J108" s="102" t="n">
        <v>2.85</v>
      </c>
      <c r="K108" s="102" t="n">
        <v>3.575</v>
      </c>
      <c r="L108" s="102" t="n">
        <v>4.3</v>
      </c>
      <c r="M108" s="102" t="n">
        <v>5.5</v>
      </c>
      <c r="N108" s="102" t="n">
        <v>6.7</v>
      </c>
      <c r="O108" s="102" t="n">
        <v>7.9</v>
      </c>
      <c r="P108" s="102" t="n">
        <v>9.1</v>
      </c>
      <c r="Q108" s="102" t="n">
        <v>10.5</v>
      </c>
      <c r="R108" s="102" t="n">
        <v>11.9</v>
      </c>
      <c r="S108" s="102" t="n">
        <v>12.125</v>
      </c>
      <c r="T108" s="102" t="n">
        <v>12.35</v>
      </c>
      <c r="U108" s="102" t="n">
        <v>12.575</v>
      </c>
      <c r="V108" s="102" t="n">
        <v>12.8</v>
      </c>
      <c r="W108" s="102" t="n">
        <v>13.115</v>
      </c>
      <c r="X108" s="102" t="n">
        <v>13.43</v>
      </c>
      <c r="Y108" s="102" t="n">
        <v>13.745</v>
      </c>
      <c r="Z108" s="102" t="n">
        <v>14.06</v>
      </c>
      <c r="AA108" s="102" t="n">
        <v>14.375</v>
      </c>
      <c r="AB108" s="102" t="n">
        <v>14.48</v>
      </c>
      <c r="AC108" s="102" t="n">
        <v>14.585</v>
      </c>
      <c r="AD108" s="102" t="n">
        <v>14.69</v>
      </c>
      <c r="AE108" s="102" t="n">
        <v>14.795</v>
      </c>
      <c r="AF108" s="102" t="n">
        <v>14.9</v>
      </c>
      <c r="AG108" s="102" t="n">
        <v>15.04</v>
      </c>
      <c r="AH108" s="102" t="n">
        <v>15.18</v>
      </c>
      <c r="AI108" s="102" t="n">
        <v>15.32</v>
      </c>
      <c r="AJ108" s="102" t="n">
        <v>15.46</v>
      </c>
      <c r="AK108" s="102" t="n">
        <v>15.6</v>
      </c>
      <c r="AL108" s="102" t="n">
        <v>15.26</v>
      </c>
      <c r="AM108" s="102" t="n">
        <v>14.92</v>
      </c>
      <c r="AN108" s="102" t="n">
        <v>14.58</v>
      </c>
      <c r="AO108" s="102" t="n">
        <v>14.24</v>
      </c>
      <c r="AP108" s="102" t="n">
        <v>13.9</v>
      </c>
      <c r="AQ108" s="102" t="n">
        <v>10.475</v>
      </c>
      <c r="AR108" s="102" t="n">
        <v>7.05</v>
      </c>
      <c r="AS108" s="102" t="n">
        <v>5.68</v>
      </c>
      <c r="AT108" s="102" t="n">
        <v>4.31</v>
      </c>
      <c r="AU108" s="102" t="n">
        <v>2.94</v>
      </c>
      <c r="AV108" s="102" t="n">
        <v>1.57</v>
      </c>
      <c r="AW108" s="102" t="n">
        <v>0.199999999999999</v>
      </c>
      <c r="AX108" s="102" t="n">
        <v>-1.17</v>
      </c>
      <c r="AY108" s="102" t="n">
        <v>-2.54</v>
      </c>
      <c r="AZ108" s="102" t="n">
        <v>-3.91</v>
      </c>
      <c r="BA108" s="102" t="n">
        <v>-5.28</v>
      </c>
      <c r="BB108" s="102" t="n">
        <v>-6.65</v>
      </c>
    </row>
    <row r="109" customFormat="false" ht="12.8" hidden="false" customHeight="false" outlineLevel="0" collapsed="false">
      <c r="A109" s="103" t="n">
        <v>142</v>
      </c>
      <c r="B109" s="102" t="n">
        <v>0</v>
      </c>
      <c r="C109" s="102" t="n">
        <v>0</v>
      </c>
      <c r="D109" s="102" t="n">
        <v>0</v>
      </c>
      <c r="E109" s="102" t="n">
        <v>0</v>
      </c>
      <c r="F109" s="102" t="n">
        <v>0</v>
      </c>
      <c r="G109" s="102" t="n">
        <v>0.675</v>
      </c>
      <c r="H109" s="102" t="n">
        <v>1.35</v>
      </c>
      <c r="I109" s="102" t="n">
        <v>2.025</v>
      </c>
      <c r="J109" s="102" t="n">
        <v>2.7</v>
      </c>
      <c r="K109" s="102" t="n">
        <v>3.4</v>
      </c>
      <c r="L109" s="102" t="n">
        <v>4.1</v>
      </c>
      <c r="M109" s="102" t="n">
        <v>5.25</v>
      </c>
      <c r="N109" s="102" t="n">
        <v>6.4</v>
      </c>
      <c r="O109" s="102" t="n">
        <v>7.55</v>
      </c>
      <c r="P109" s="102" t="n">
        <v>8.7</v>
      </c>
      <c r="Q109" s="102" t="n">
        <v>10</v>
      </c>
      <c r="R109" s="102" t="n">
        <v>11.3</v>
      </c>
      <c r="S109" s="102" t="n">
        <v>11.5</v>
      </c>
      <c r="T109" s="102" t="n">
        <v>11.7</v>
      </c>
      <c r="U109" s="102" t="n">
        <v>11.9</v>
      </c>
      <c r="V109" s="102" t="n">
        <v>12.1</v>
      </c>
      <c r="W109" s="102" t="n">
        <v>12.43</v>
      </c>
      <c r="X109" s="102" t="n">
        <v>12.76</v>
      </c>
      <c r="Y109" s="102" t="n">
        <v>13.09</v>
      </c>
      <c r="Z109" s="102" t="n">
        <v>13.42</v>
      </c>
      <c r="AA109" s="102" t="n">
        <v>13.75</v>
      </c>
      <c r="AB109" s="102" t="n">
        <v>13.86</v>
      </c>
      <c r="AC109" s="102" t="n">
        <v>13.97</v>
      </c>
      <c r="AD109" s="102" t="n">
        <v>14.08</v>
      </c>
      <c r="AE109" s="102" t="n">
        <v>14.19</v>
      </c>
      <c r="AF109" s="102" t="n">
        <v>14.3</v>
      </c>
      <c r="AG109" s="102" t="n">
        <v>14.48</v>
      </c>
      <c r="AH109" s="102" t="n">
        <v>14.66</v>
      </c>
      <c r="AI109" s="102" t="n">
        <v>14.84</v>
      </c>
      <c r="AJ109" s="102" t="n">
        <v>15.02</v>
      </c>
      <c r="AK109" s="102" t="n">
        <v>15.2</v>
      </c>
      <c r="AL109" s="102" t="n">
        <v>14.92</v>
      </c>
      <c r="AM109" s="102" t="n">
        <v>14.64</v>
      </c>
      <c r="AN109" s="102" t="n">
        <v>14.36</v>
      </c>
      <c r="AO109" s="102" t="n">
        <v>14.08</v>
      </c>
      <c r="AP109" s="102" t="n">
        <v>13.8</v>
      </c>
      <c r="AQ109" s="102" t="n">
        <v>10.45</v>
      </c>
      <c r="AR109" s="102" t="n">
        <v>7.1</v>
      </c>
      <c r="AS109" s="102" t="n">
        <v>5.76</v>
      </c>
      <c r="AT109" s="102" t="n">
        <v>4.42</v>
      </c>
      <c r="AU109" s="102" t="n">
        <v>3.08</v>
      </c>
      <c r="AV109" s="102" t="n">
        <v>1.74</v>
      </c>
      <c r="AW109" s="102" t="n">
        <v>0.399999999999999</v>
      </c>
      <c r="AX109" s="102" t="n">
        <v>-0.940000000000001</v>
      </c>
      <c r="AY109" s="102" t="n">
        <v>-2.28</v>
      </c>
      <c r="AZ109" s="102" t="n">
        <v>-3.62</v>
      </c>
      <c r="BA109" s="102" t="n">
        <v>-4.96</v>
      </c>
      <c r="BB109" s="102" t="n">
        <v>-6.3</v>
      </c>
    </row>
    <row r="110" customFormat="false" ht="12.8" hidden="false" customHeight="false" outlineLevel="0" collapsed="false">
      <c r="A110" s="103" t="n">
        <v>143</v>
      </c>
      <c r="B110" s="102" t="n">
        <v>0</v>
      </c>
      <c r="C110" s="102" t="n">
        <v>0</v>
      </c>
      <c r="D110" s="102" t="n">
        <v>0</v>
      </c>
      <c r="E110" s="102" t="n">
        <v>0</v>
      </c>
      <c r="F110" s="102" t="n">
        <v>0</v>
      </c>
      <c r="G110" s="102" t="n">
        <v>0.6375</v>
      </c>
      <c r="H110" s="102" t="n">
        <v>1.275</v>
      </c>
      <c r="I110" s="102" t="n">
        <v>1.9125</v>
      </c>
      <c r="J110" s="102" t="n">
        <v>2.55</v>
      </c>
      <c r="K110" s="102" t="n">
        <v>3.225</v>
      </c>
      <c r="L110" s="102" t="n">
        <v>3.9</v>
      </c>
      <c r="M110" s="102" t="n">
        <v>5</v>
      </c>
      <c r="N110" s="102" t="n">
        <v>6.1</v>
      </c>
      <c r="O110" s="102" t="n">
        <v>7.2</v>
      </c>
      <c r="P110" s="102" t="n">
        <v>8.3</v>
      </c>
      <c r="Q110" s="102" t="n">
        <v>9.5</v>
      </c>
      <c r="R110" s="102" t="n">
        <v>10.7</v>
      </c>
      <c r="S110" s="102" t="n">
        <v>10.875</v>
      </c>
      <c r="T110" s="102" t="n">
        <v>11.05</v>
      </c>
      <c r="U110" s="102" t="n">
        <v>11.225</v>
      </c>
      <c r="V110" s="102" t="n">
        <v>11.4</v>
      </c>
      <c r="W110" s="102" t="n">
        <v>11.745</v>
      </c>
      <c r="X110" s="102" t="n">
        <v>12.09</v>
      </c>
      <c r="Y110" s="102" t="n">
        <v>12.435</v>
      </c>
      <c r="Z110" s="102" t="n">
        <v>12.78</v>
      </c>
      <c r="AA110" s="102" t="n">
        <v>13.125</v>
      </c>
      <c r="AB110" s="102" t="n">
        <v>13.24</v>
      </c>
      <c r="AC110" s="102" t="n">
        <v>13.355</v>
      </c>
      <c r="AD110" s="102" t="n">
        <v>13.47</v>
      </c>
      <c r="AE110" s="102" t="n">
        <v>13.585</v>
      </c>
      <c r="AF110" s="102" t="n">
        <v>13.7</v>
      </c>
      <c r="AG110" s="102" t="n">
        <v>13.92</v>
      </c>
      <c r="AH110" s="102" t="n">
        <v>14.14</v>
      </c>
      <c r="AI110" s="102" t="n">
        <v>14.36</v>
      </c>
      <c r="AJ110" s="102" t="n">
        <v>14.58</v>
      </c>
      <c r="AK110" s="102" t="n">
        <v>14.8</v>
      </c>
      <c r="AL110" s="102" t="n">
        <v>14.58</v>
      </c>
      <c r="AM110" s="102" t="n">
        <v>14.36</v>
      </c>
      <c r="AN110" s="102" t="n">
        <v>14.14</v>
      </c>
      <c r="AO110" s="102" t="n">
        <v>13.92</v>
      </c>
      <c r="AP110" s="102" t="n">
        <v>13.7</v>
      </c>
      <c r="AQ110" s="102" t="n">
        <v>10.425</v>
      </c>
      <c r="AR110" s="102" t="n">
        <v>7.15</v>
      </c>
      <c r="AS110" s="102" t="n">
        <v>5.84</v>
      </c>
      <c r="AT110" s="102" t="n">
        <v>4.53</v>
      </c>
      <c r="AU110" s="102" t="n">
        <v>3.22</v>
      </c>
      <c r="AV110" s="102" t="n">
        <v>1.91</v>
      </c>
      <c r="AW110" s="102" t="n">
        <v>0.599999999999997</v>
      </c>
      <c r="AX110" s="102" t="n">
        <v>-0.710000000000003</v>
      </c>
      <c r="AY110" s="102" t="n">
        <v>-2.02</v>
      </c>
      <c r="AZ110" s="102" t="n">
        <v>-3.33</v>
      </c>
      <c r="BA110" s="102" t="n">
        <v>-4.64</v>
      </c>
      <c r="BB110" s="102" t="n">
        <v>-5.95</v>
      </c>
    </row>
    <row r="111" customFormat="false" ht="12.8" hidden="false" customHeight="false" outlineLevel="0" collapsed="false">
      <c r="A111" s="103" t="n">
        <v>144</v>
      </c>
      <c r="B111" s="102" t="n">
        <v>0</v>
      </c>
      <c r="C111" s="102" t="n">
        <v>0</v>
      </c>
      <c r="D111" s="102" t="n">
        <v>0</v>
      </c>
      <c r="E111" s="102" t="n">
        <v>0</v>
      </c>
      <c r="F111" s="102" t="n">
        <v>0</v>
      </c>
      <c r="G111" s="102" t="n">
        <v>0.6</v>
      </c>
      <c r="H111" s="102" t="n">
        <v>1.2</v>
      </c>
      <c r="I111" s="102" t="n">
        <v>1.8</v>
      </c>
      <c r="J111" s="102" t="n">
        <v>2.4</v>
      </c>
      <c r="K111" s="102" t="n">
        <v>3.05</v>
      </c>
      <c r="L111" s="102" t="n">
        <v>3.7</v>
      </c>
      <c r="M111" s="102" t="n">
        <v>4.75</v>
      </c>
      <c r="N111" s="102" t="n">
        <v>5.8</v>
      </c>
      <c r="O111" s="102" t="n">
        <v>6.85</v>
      </c>
      <c r="P111" s="102" t="n">
        <v>7.9</v>
      </c>
      <c r="Q111" s="102" t="n">
        <v>9</v>
      </c>
      <c r="R111" s="102" t="n">
        <v>10.1</v>
      </c>
      <c r="S111" s="102" t="n">
        <v>10.25</v>
      </c>
      <c r="T111" s="102" t="n">
        <v>10.4</v>
      </c>
      <c r="U111" s="102" t="n">
        <v>10.55</v>
      </c>
      <c r="V111" s="102" t="n">
        <v>10.7</v>
      </c>
      <c r="W111" s="102" t="n">
        <v>11.06</v>
      </c>
      <c r="X111" s="102" t="n">
        <v>11.42</v>
      </c>
      <c r="Y111" s="102" t="n">
        <v>11.78</v>
      </c>
      <c r="Z111" s="102" t="n">
        <v>12.14</v>
      </c>
      <c r="AA111" s="102" t="n">
        <v>12.5</v>
      </c>
      <c r="AB111" s="102" t="n">
        <v>12.62</v>
      </c>
      <c r="AC111" s="102" t="n">
        <v>12.74</v>
      </c>
      <c r="AD111" s="102" t="n">
        <v>12.86</v>
      </c>
      <c r="AE111" s="102" t="n">
        <v>12.98</v>
      </c>
      <c r="AF111" s="102" t="n">
        <v>13.1</v>
      </c>
      <c r="AG111" s="102" t="n">
        <v>13.36</v>
      </c>
      <c r="AH111" s="102" t="n">
        <v>13.62</v>
      </c>
      <c r="AI111" s="102" t="n">
        <v>13.88</v>
      </c>
      <c r="AJ111" s="102" t="n">
        <v>14.14</v>
      </c>
      <c r="AK111" s="102" t="n">
        <v>14.4</v>
      </c>
      <c r="AL111" s="102" t="n">
        <v>14.24</v>
      </c>
      <c r="AM111" s="102" t="n">
        <v>14.08</v>
      </c>
      <c r="AN111" s="102" t="n">
        <v>13.92</v>
      </c>
      <c r="AO111" s="102" t="n">
        <v>13.76</v>
      </c>
      <c r="AP111" s="102" t="n">
        <v>13.6</v>
      </c>
      <c r="AQ111" s="102" t="n">
        <v>10.4</v>
      </c>
      <c r="AR111" s="102" t="n">
        <v>7.2</v>
      </c>
      <c r="AS111" s="102" t="n">
        <v>5.92</v>
      </c>
      <c r="AT111" s="102" t="n">
        <v>4.64</v>
      </c>
      <c r="AU111" s="102" t="n">
        <v>3.36</v>
      </c>
      <c r="AV111" s="102" t="n">
        <v>2.08</v>
      </c>
      <c r="AW111" s="102" t="n">
        <v>0.799999999999998</v>
      </c>
      <c r="AX111" s="102" t="n">
        <v>-0.480000000000003</v>
      </c>
      <c r="AY111" s="102" t="n">
        <v>-1.76</v>
      </c>
      <c r="AZ111" s="102" t="n">
        <v>-3.04</v>
      </c>
      <c r="BA111" s="102" t="n">
        <v>-4.32</v>
      </c>
      <c r="BB111" s="102" t="n">
        <v>-5.6</v>
      </c>
    </row>
    <row r="112" customFormat="false" ht="12.8" hidden="false" customHeight="false" outlineLevel="0" collapsed="false">
      <c r="A112" s="103" t="n">
        <v>145</v>
      </c>
      <c r="B112" s="102" t="n">
        <v>0</v>
      </c>
      <c r="C112" s="102" t="n">
        <v>0</v>
      </c>
      <c r="D112" s="102" t="n">
        <v>0</v>
      </c>
      <c r="E112" s="102" t="n">
        <v>0</v>
      </c>
      <c r="F112" s="102" t="n">
        <v>0</v>
      </c>
      <c r="G112" s="102" t="n">
        <v>0.5625</v>
      </c>
      <c r="H112" s="102" t="n">
        <v>1.125</v>
      </c>
      <c r="I112" s="102" t="n">
        <v>1.6875</v>
      </c>
      <c r="J112" s="102" t="n">
        <v>2.25</v>
      </c>
      <c r="K112" s="102" t="n">
        <v>2.875</v>
      </c>
      <c r="L112" s="102" t="n">
        <v>3.5</v>
      </c>
      <c r="M112" s="102" t="n">
        <v>4.5</v>
      </c>
      <c r="N112" s="102" t="n">
        <v>5.5</v>
      </c>
      <c r="O112" s="102" t="n">
        <v>6.5</v>
      </c>
      <c r="P112" s="102" t="n">
        <v>7.5</v>
      </c>
      <c r="Q112" s="102" t="n">
        <v>8.5</v>
      </c>
      <c r="R112" s="102" t="n">
        <v>9.5</v>
      </c>
      <c r="S112" s="102" t="n">
        <v>9.625</v>
      </c>
      <c r="T112" s="102" t="n">
        <v>9.75</v>
      </c>
      <c r="U112" s="102" t="n">
        <v>9.875</v>
      </c>
      <c r="V112" s="102" t="n">
        <v>10</v>
      </c>
      <c r="W112" s="102" t="n">
        <v>10.375</v>
      </c>
      <c r="X112" s="102" t="n">
        <v>10.75</v>
      </c>
      <c r="Y112" s="102" t="n">
        <v>11.125</v>
      </c>
      <c r="Z112" s="102" t="n">
        <v>11.5</v>
      </c>
      <c r="AA112" s="102" t="n">
        <v>11.875</v>
      </c>
      <c r="AB112" s="102" t="n">
        <v>12</v>
      </c>
      <c r="AC112" s="102" t="n">
        <v>12.125</v>
      </c>
      <c r="AD112" s="102" t="n">
        <v>12.25</v>
      </c>
      <c r="AE112" s="102" t="n">
        <v>12.375</v>
      </c>
      <c r="AF112" s="102" t="n">
        <v>12.5</v>
      </c>
      <c r="AG112" s="102" t="n">
        <v>12.8</v>
      </c>
      <c r="AH112" s="102" t="n">
        <v>13.1</v>
      </c>
      <c r="AI112" s="102" t="n">
        <v>13.4</v>
      </c>
      <c r="AJ112" s="102" t="n">
        <v>13.7</v>
      </c>
      <c r="AK112" s="102" t="n">
        <v>14</v>
      </c>
      <c r="AL112" s="102" t="n">
        <v>13.9</v>
      </c>
      <c r="AM112" s="102" t="n">
        <v>13.8</v>
      </c>
      <c r="AN112" s="102" t="n">
        <v>13.7</v>
      </c>
      <c r="AO112" s="102" t="n">
        <v>13.6</v>
      </c>
      <c r="AP112" s="102" t="n">
        <v>13.5</v>
      </c>
      <c r="AQ112" s="102" t="n">
        <v>10.375</v>
      </c>
      <c r="AR112" s="102" t="n">
        <v>7.25</v>
      </c>
      <c r="AS112" s="102" t="n">
        <v>6</v>
      </c>
      <c r="AT112" s="102" t="n">
        <v>4.75</v>
      </c>
      <c r="AU112" s="102" t="n">
        <v>3.5</v>
      </c>
      <c r="AV112" s="102" t="n">
        <v>2.25</v>
      </c>
      <c r="AW112" s="102" t="n">
        <v>1</v>
      </c>
      <c r="AX112" s="102" t="n">
        <v>-0.25</v>
      </c>
      <c r="AY112" s="102" t="n">
        <v>-1.5</v>
      </c>
      <c r="AZ112" s="102" t="n">
        <v>-2.75</v>
      </c>
      <c r="BA112" s="102" t="n">
        <v>-4</v>
      </c>
      <c r="BB112" s="102" t="n">
        <v>-5.25</v>
      </c>
    </row>
    <row r="113" customFormat="false" ht="12.8" hidden="false" customHeight="false" outlineLevel="0" collapsed="false">
      <c r="A113" s="103" t="n">
        <v>146</v>
      </c>
      <c r="B113" s="102" t="n">
        <v>0</v>
      </c>
      <c r="C113" s="102" t="n">
        <v>0</v>
      </c>
      <c r="D113" s="102" t="n">
        <v>0</v>
      </c>
      <c r="E113" s="102" t="n">
        <v>0</v>
      </c>
      <c r="F113" s="102" t="n">
        <v>0</v>
      </c>
      <c r="G113" s="102" t="n">
        <v>0.525</v>
      </c>
      <c r="H113" s="102" t="n">
        <v>1.05</v>
      </c>
      <c r="I113" s="102" t="n">
        <v>1.575</v>
      </c>
      <c r="J113" s="102" t="n">
        <v>2.1</v>
      </c>
      <c r="K113" s="102" t="n">
        <v>2.7</v>
      </c>
      <c r="L113" s="102" t="n">
        <v>3.3</v>
      </c>
      <c r="M113" s="102" t="n">
        <v>4.25</v>
      </c>
      <c r="N113" s="102" t="n">
        <v>5.2</v>
      </c>
      <c r="O113" s="102" t="n">
        <v>6.15</v>
      </c>
      <c r="P113" s="102" t="n">
        <v>7.1</v>
      </c>
      <c r="Q113" s="102" t="n">
        <v>8</v>
      </c>
      <c r="R113" s="102" t="n">
        <v>8.9</v>
      </c>
      <c r="S113" s="102" t="n">
        <v>9</v>
      </c>
      <c r="T113" s="102" t="n">
        <v>9.1</v>
      </c>
      <c r="U113" s="102" t="n">
        <v>9.2</v>
      </c>
      <c r="V113" s="102" t="n">
        <v>9.3</v>
      </c>
      <c r="W113" s="102" t="n">
        <v>9.69</v>
      </c>
      <c r="X113" s="102" t="n">
        <v>10.08</v>
      </c>
      <c r="Y113" s="102" t="n">
        <v>10.47</v>
      </c>
      <c r="Z113" s="102" t="n">
        <v>10.86</v>
      </c>
      <c r="AA113" s="102" t="n">
        <v>11.25</v>
      </c>
      <c r="AB113" s="102" t="n">
        <v>11.38</v>
      </c>
      <c r="AC113" s="102" t="n">
        <v>11.51</v>
      </c>
      <c r="AD113" s="102" t="n">
        <v>11.64</v>
      </c>
      <c r="AE113" s="102" t="n">
        <v>11.77</v>
      </c>
      <c r="AF113" s="102" t="n">
        <v>11.9</v>
      </c>
      <c r="AG113" s="102" t="n">
        <v>12.24</v>
      </c>
      <c r="AH113" s="102" t="n">
        <v>12.58</v>
      </c>
      <c r="AI113" s="102" t="n">
        <v>12.92</v>
      </c>
      <c r="AJ113" s="102" t="n">
        <v>13.26</v>
      </c>
      <c r="AK113" s="102" t="n">
        <v>13.6</v>
      </c>
      <c r="AL113" s="102" t="n">
        <v>13.56</v>
      </c>
      <c r="AM113" s="102" t="n">
        <v>13.52</v>
      </c>
      <c r="AN113" s="102" t="n">
        <v>13.48</v>
      </c>
      <c r="AO113" s="102" t="n">
        <v>13.44</v>
      </c>
      <c r="AP113" s="102" t="n">
        <v>13.4</v>
      </c>
      <c r="AQ113" s="102" t="n">
        <v>10.35</v>
      </c>
      <c r="AR113" s="102" t="n">
        <v>7.3</v>
      </c>
      <c r="AS113" s="102" t="n">
        <v>6.08</v>
      </c>
      <c r="AT113" s="102" t="n">
        <v>4.86</v>
      </c>
      <c r="AU113" s="102" t="n">
        <v>3.64</v>
      </c>
      <c r="AV113" s="102" t="n">
        <v>2.42</v>
      </c>
      <c r="AW113" s="102" t="n">
        <v>1.2</v>
      </c>
      <c r="AX113" s="102" t="n">
        <v>-0.0200000000000013</v>
      </c>
      <c r="AY113" s="102" t="n">
        <v>-1.24</v>
      </c>
      <c r="AZ113" s="102" t="n">
        <v>-2.46</v>
      </c>
      <c r="BA113" s="102" t="n">
        <v>-3.68</v>
      </c>
      <c r="BB113" s="102" t="n">
        <v>-4.9</v>
      </c>
    </row>
    <row r="114" customFormat="false" ht="12.8" hidden="false" customHeight="false" outlineLevel="0" collapsed="false">
      <c r="A114" s="103" t="n">
        <v>147</v>
      </c>
      <c r="B114" s="102" t="n">
        <v>0</v>
      </c>
      <c r="C114" s="102" t="n">
        <v>0</v>
      </c>
      <c r="D114" s="102" t="n">
        <v>0</v>
      </c>
      <c r="E114" s="102" t="n">
        <v>0</v>
      </c>
      <c r="F114" s="102" t="n">
        <v>0</v>
      </c>
      <c r="G114" s="102" t="n">
        <v>0.4875</v>
      </c>
      <c r="H114" s="102" t="n">
        <v>0.975</v>
      </c>
      <c r="I114" s="102" t="n">
        <v>1.4625</v>
      </c>
      <c r="J114" s="102" t="n">
        <v>1.95</v>
      </c>
      <c r="K114" s="102" t="n">
        <v>2.525</v>
      </c>
      <c r="L114" s="102" t="n">
        <v>3.1</v>
      </c>
      <c r="M114" s="102" t="n">
        <v>4</v>
      </c>
      <c r="N114" s="102" t="n">
        <v>4.9</v>
      </c>
      <c r="O114" s="102" t="n">
        <v>5.8</v>
      </c>
      <c r="P114" s="102" t="n">
        <v>6.7</v>
      </c>
      <c r="Q114" s="102" t="n">
        <v>7.5</v>
      </c>
      <c r="R114" s="102" t="n">
        <v>8.3</v>
      </c>
      <c r="S114" s="102" t="n">
        <v>8.375</v>
      </c>
      <c r="T114" s="102" t="n">
        <v>8.45</v>
      </c>
      <c r="U114" s="102" t="n">
        <v>8.525</v>
      </c>
      <c r="V114" s="102" t="n">
        <v>8.6</v>
      </c>
      <c r="W114" s="102" t="n">
        <v>9.005</v>
      </c>
      <c r="X114" s="102" t="n">
        <v>9.41</v>
      </c>
      <c r="Y114" s="102" t="n">
        <v>9.815</v>
      </c>
      <c r="Z114" s="102" t="n">
        <v>10.22</v>
      </c>
      <c r="AA114" s="102" t="n">
        <v>10.625</v>
      </c>
      <c r="AB114" s="102" t="n">
        <v>10.76</v>
      </c>
      <c r="AC114" s="102" t="n">
        <v>10.895</v>
      </c>
      <c r="AD114" s="102" t="n">
        <v>11.03</v>
      </c>
      <c r="AE114" s="102" t="n">
        <v>11.165</v>
      </c>
      <c r="AF114" s="102" t="n">
        <v>11.3</v>
      </c>
      <c r="AG114" s="102" t="n">
        <v>11.68</v>
      </c>
      <c r="AH114" s="102" t="n">
        <v>12.06</v>
      </c>
      <c r="AI114" s="102" t="n">
        <v>12.44</v>
      </c>
      <c r="AJ114" s="102" t="n">
        <v>12.82</v>
      </c>
      <c r="AK114" s="102" t="n">
        <v>13.2</v>
      </c>
      <c r="AL114" s="102" t="n">
        <v>13.22</v>
      </c>
      <c r="AM114" s="102" t="n">
        <v>13.24</v>
      </c>
      <c r="AN114" s="102" t="n">
        <v>13.26</v>
      </c>
      <c r="AO114" s="102" t="n">
        <v>13.28</v>
      </c>
      <c r="AP114" s="102" t="n">
        <v>13.3</v>
      </c>
      <c r="AQ114" s="102" t="n">
        <v>10.325</v>
      </c>
      <c r="AR114" s="102" t="n">
        <v>7.35</v>
      </c>
      <c r="AS114" s="102" t="n">
        <v>6.16</v>
      </c>
      <c r="AT114" s="102" t="n">
        <v>4.97</v>
      </c>
      <c r="AU114" s="102" t="n">
        <v>3.78</v>
      </c>
      <c r="AV114" s="102" t="n">
        <v>2.59</v>
      </c>
      <c r="AW114" s="102" t="n">
        <v>1.4</v>
      </c>
      <c r="AX114" s="102" t="n">
        <v>0.209999999999998</v>
      </c>
      <c r="AY114" s="102" t="n">
        <v>-0.980000000000002</v>
      </c>
      <c r="AZ114" s="102" t="n">
        <v>-2.17</v>
      </c>
      <c r="BA114" s="102" t="n">
        <v>-3.36</v>
      </c>
      <c r="BB114" s="102" t="n">
        <v>-4.55</v>
      </c>
    </row>
    <row r="115" customFormat="false" ht="12.8" hidden="false" customHeight="false" outlineLevel="0" collapsed="false">
      <c r="A115" s="103" t="n">
        <v>148</v>
      </c>
      <c r="B115" s="102" t="n">
        <v>0</v>
      </c>
      <c r="C115" s="102" t="n">
        <v>0</v>
      </c>
      <c r="D115" s="102" t="n">
        <v>0</v>
      </c>
      <c r="E115" s="102" t="n">
        <v>0</v>
      </c>
      <c r="F115" s="102" t="n">
        <v>0</v>
      </c>
      <c r="G115" s="102" t="n">
        <v>0.45</v>
      </c>
      <c r="H115" s="102" t="n">
        <v>0.9</v>
      </c>
      <c r="I115" s="102" t="n">
        <v>1.35</v>
      </c>
      <c r="J115" s="102" t="n">
        <v>1.8</v>
      </c>
      <c r="K115" s="102" t="n">
        <v>2.35</v>
      </c>
      <c r="L115" s="102" t="n">
        <v>2.9</v>
      </c>
      <c r="M115" s="102" t="n">
        <v>3.75</v>
      </c>
      <c r="N115" s="102" t="n">
        <v>4.6</v>
      </c>
      <c r="O115" s="102" t="n">
        <v>5.45</v>
      </c>
      <c r="P115" s="102" t="n">
        <v>6.3</v>
      </c>
      <c r="Q115" s="102" t="n">
        <v>7</v>
      </c>
      <c r="R115" s="102" t="n">
        <v>7.7</v>
      </c>
      <c r="S115" s="102" t="n">
        <v>7.75</v>
      </c>
      <c r="T115" s="102" t="n">
        <v>7.8</v>
      </c>
      <c r="U115" s="102" t="n">
        <v>7.85</v>
      </c>
      <c r="V115" s="102" t="n">
        <v>7.9</v>
      </c>
      <c r="W115" s="102" t="n">
        <v>8.32</v>
      </c>
      <c r="X115" s="102" t="n">
        <v>8.74</v>
      </c>
      <c r="Y115" s="102" t="n">
        <v>9.16</v>
      </c>
      <c r="Z115" s="102" t="n">
        <v>9.58</v>
      </c>
      <c r="AA115" s="102" t="n">
        <v>10</v>
      </c>
      <c r="AB115" s="102" t="n">
        <v>10.14</v>
      </c>
      <c r="AC115" s="102" t="n">
        <v>10.28</v>
      </c>
      <c r="AD115" s="102" t="n">
        <v>10.42</v>
      </c>
      <c r="AE115" s="102" t="n">
        <v>10.56</v>
      </c>
      <c r="AF115" s="102" t="n">
        <v>10.7</v>
      </c>
      <c r="AG115" s="102" t="n">
        <v>11.12</v>
      </c>
      <c r="AH115" s="102" t="n">
        <v>11.54</v>
      </c>
      <c r="AI115" s="102" t="n">
        <v>11.96</v>
      </c>
      <c r="AJ115" s="102" t="n">
        <v>12.38</v>
      </c>
      <c r="AK115" s="102" t="n">
        <v>12.8</v>
      </c>
      <c r="AL115" s="102" t="n">
        <v>12.88</v>
      </c>
      <c r="AM115" s="102" t="n">
        <v>12.96</v>
      </c>
      <c r="AN115" s="102" t="n">
        <v>13.04</v>
      </c>
      <c r="AO115" s="102" t="n">
        <v>13.12</v>
      </c>
      <c r="AP115" s="102" t="n">
        <v>13.2</v>
      </c>
      <c r="AQ115" s="102" t="n">
        <v>10.3</v>
      </c>
      <c r="AR115" s="102" t="n">
        <v>7.4</v>
      </c>
      <c r="AS115" s="102" t="n">
        <v>6.24</v>
      </c>
      <c r="AT115" s="102" t="n">
        <v>5.08</v>
      </c>
      <c r="AU115" s="102" t="n">
        <v>3.92</v>
      </c>
      <c r="AV115" s="102" t="n">
        <v>2.76</v>
      </c>
      <c r="AW115" s="102" t="n">
        <v>1.6</v>
      </c>
      <c r="AX115" s="102" t="n">
        <v>0.439999999999998</v>
      </c>
      <c r="AY115" s="102" t="n">
        <v>-0.720000000000002</v>
      </c>
      <c r="AZ115" s="102" t="n">
        <v>-1.88</v>
      </c>
      <c r="BA115" s="102" t="n">
        <v>-3.04</v>
      </c>
      <c r="BB115" s="102" t="n">
        <v>-4.2</v>
      </c>
    </row>
    <row r="116" customFormat="false" ht="12.8" hidden="false" customHeight="false" outlineLevel="0" collapsed="false">
      <c r="A116" s="103" t="n">
        <v>149</v>
      </c>
      <c r="B116" s="102" t="n">
        <v>0</v>
      </c>
      <c r="C116" s="102" t="n">
        <v>0</v>
      </c>
      <c r="D116" s="102" t="n">
        <v>0</v>
      </c>
      <c r="E116" s="102" t="n">
        <v>0</v>
      </c>
      <c r="F116" s="102" t="n">
        <v>0</v>
      </c>
      <c r="G116" s="102" t="n">
        <v>0.4125</v>
      </c>
      <c r="H116" s="102" t="n">
        <v>0.825</v>
      </c>
      <c r="I116" s="102" t="n">
        <v>1.2375</v>
      </c>
      <c r="J116" s="102" t="n">
        <v>1.65</v>
      </c>
      <c r="K116" s="102" t="n">
        <v>2.175</v>
      </c>
      <c r="L116" s="102" t="n">
        <v>2.7</v>
      </c>
      <c r="M116" s="102" t="n">
        <v>3.5</v>
      </c>
      <c r="N116" s="102" t="n">
        <v>4.3</v>
      </c>
      <c r="O116" s="102" t="n">
        <v>5.1</v>
      </c>
      <c r="P116" s="102" t="n">
        <v>5.9</v>
      </c>
      <c r="Q116" s="102" t="n">
        <v>6.5</v>
      </c>
      <c r="R116" s="102" t="n">
        <v>7.1</v>
      </c>
      <c r="S116" s="102" t="n">
        <v>7.125</v>
      </c>
      <c r="T116" s="102" t="n">
        <v>7.15</v>
      </c>
      <c r="U116" s="102" t="n">
        <v>7.175</v>
      </c>
      <c r="V116" s="102" t="n">
        <v>7.2</v>
      </c>
      <c r="W116" s="102" t="n">
        <v>7.635</v>
      </c>
      <c r="X116" s="102" t="n">
        <v>8.07</v>
      </c>
      <c r="Y116" s="102" t="n">
        <v>8.505</v>
      </c>
      <c r="Z116" s="102" t="n">
        <v>8.94</v>
      </c>
      <c r="AA116" s="102" t="n">
        <v>9.375</v>
      </c>
      <c r="AB116" s="102" t="n">
        <v>9.52</v>
      </c>
      <c r="AC116" s="102" t="n">
        <v>9.665</v>
      </c>
      <c r="AD116" s="102" t="n">
        <v>9.81</v>
      </c>
      <c r="AE116" s="102" t="n">
        <v>9.955</v>
      </c>
      <c r="AF116" s="102" t="n">
        <v>10.1</v>
      </c>
      <c r="AG116" s="102" t="n">
        <v>10.56</v>
      </c>
      <c r="AH116" s="102" t="n">
        <v>11.02</v>
      </c>
      <c r="AI116" s="102" t="n">
        <v>11.48</v>
      </c>
      <c r="AJ116" s="102" t="n">
        <v>11.94</v>
      </c>
      <c r="AK116" s="102" t="n">
        <v>12.4</v>
      </c>
      <c r="AL116" s="102" t="n">
        <v>12.54</v>
      </c>
      <c r="AM116" s="102" t="n">
        <v>12.68</v>
      </c>
      <c r="AN116" s="102" t="n">
        <v>12.82</v>
      </c>
      <c r="AO116" s="102" t="n">
        <v>12.96</v>
      </c>
      <c r="AP116" s="102" t="n">
        <v>13.1</v>
      </c>
      <c r="AQ116" s="102" t="n">
        <v>10.275</v>
      </c>
      <c r="AR116" s="102" t="n">
        <v>7.45</v>
      </c>
      <c r="AS116" s="102" t="n">
        <v>6.32</v>
      </c>
      <c r="AT116" s="102" t="n">
        <v>5.19</v>
      </c>
      <c r="AU116" s="102" t="n">
        <v>4.06</v>
      </c>
      <c r="AV116" s="102" t="n">
        <v>2.93</v>
      </c>
      <c r="AW116" s="102" t="n">
        <v>1.8</v>
      </c>
      <c r="AX116" s="102" t="n">
        <v>0.669999999999996</v>
      </c>
      <c r="AY116" s="102" t="n">
        <v>-0.460000000000004</v>
      </c>
      <c r="AZ116" s="102" t="n">
        <v>-1.59</v>
      </c>
      <c r="BA116" s="102" t="n">
        <v>-2.72</v>
      </c>
      <c r="BB116" s="102" t="n">
        <v>-3.85000000000001</v>
      </c>
    </row>
    <row r="117" customFormat="false" ht="12.8" hidden="false" customHeight="false" outlineLevel="0" collapsed="false">
      <c r="A117" s="103" t="n">
        <v>150</v>
      </c>
      <c r="B117" s="102" t="n">
        <v>0</v>
      </c>
      <c r="C117" s="102" t="n">
        <v>0</v>
      </c>
      <c r="D117" s="102" t="n">
        <v>0</v>
      </c>
      <c r="E117" s="102" t="n">
        <v>0</v>
      </c>
      <c r="F117" s="102" t="n">
        <v>0</v>
      </c>
      <c r="G117" s="102" t="n">
        <v>0.375</v>
      </c>
      <c r="H117" s="102" t="n">
        <v>0.75</v>
      </c>
      <c r="I117" s="102" t="n">
        <v>1.125</v>
      </c>
      <c r="J117" s="102" t="n">
        <v>1.5</v>
      </c>
      <c r="K117" s="102" t="n">
        <v>2</v>
      </c>
      <c r="L117" s="102" t="n">
        <v>2.5</v>
      </c>
      <c r="M117" s="102" t="n">
        <v>3.25</v>
      </c>
      <c r="N117" s="102" t="n">
        <v>4</v>
      </c>
      <c r="O117" s="102" t="n">
        <v>4.75</v>
      </c>
      <c r="P117" s="102" t="n">
        <v>5.5</v>
      </c>
      <c r="Q117" s="102" t="n">
        <v>6</v>
      </c>
      <c r="R117" s="102" t="n">
        <v>6.5</v>
      </c>
      <c r="S117" s="102" t="n">
        <v>6.5</v>
      </c>
      <c r="T117" s="102" t="n">
        <v>6.5</v>
      </c>
      <c r="U117" s="102" t="n">
        <v>6.5</v>
      </c>
      <c r="V117" s="102" t="n">
        <v>6.5</v>
      </c>
      <c r="W117" s="102" t="n">
        <v>6.95</v>
      </c>
      <c r="X117" s="102" t="n">
        <v>7.4</v>
      </c>
      <c r="Y117" s="102" t="n">
        <v>7.85</v>
      </c>
      <c r="Z117" s="102" t="n">
        <v>8.3</v>
      </c>
      <c r="AA117" s="102" t="n">
        <v>8.75</v>
      </c>
      <c r="AB117" s="102" t="n">
        <v>8.9</v>
      </c>
      <c r="AC117" s="102" t="n">
        <v>9.05</v>
      </c>
      <c r="AD117" s="102" t="n">
        <v>9.2</v>
      </c>
      <c r="AE117" s="102" t="n">
        <v>9.35</v>
      </c>
      <c r="AF117" s="102" t="n">
        <v>9.5</v>
      </c>
      <c r="AG117" s="102" t="n">
        <v>10</v>
      </c>
      <c r="AH117" s="102" t="n">
        <v>10.5</v>
      </c>
      <c r="AI117" s="102" t="n">
        <v>11</v>
      </c>
      <c r="AJ117" s="102" t="n">
        <v>11.5</v>
      </c>
      <c r="AK117" s="102" t="n">
        <v>12</v>
      </c>
      <c r="AL117" s="102" t="n">
        <v>12.2</v>
      </c>
      <c r="AM117" s="102" t="n">
        <v>12.4</v>
      </c>
      <c r="AN117" s="102" t="n">
        <v>12.6</v>
      </c>
      <c r="AO117" s="102" t="n">
        <v>12.8</v>
      </c>
      <c r="AP117" s="102" t="n">
        <v>13</v>
      </c>
      <c r="AQ117" s="102" t="n">
        <v>10.25</v>
      </c>
      <c r="AR117" s="102" t="n">
        <v>7.5</v>
      </c>
      <c r="AS117" s="102" t="n">
        <v>6.4</v>
      </c>
      <c r="AT117" s="102" t="n">
        <v>5.3</v>
      </c>
      <c r="AU117" s="102" t="n">
        <v>4.2</v>
      </c>
      <c r="AV117" s="102" t="n">
        <v>3.1</v>
      </c>
      <c r="AW117" s="102" t="n">
        <v>2</v>
      </c>
      <c r="AX117" s="102" t="n">
        <v>0.900000000000001</v>
      </c>
      <c r="AY117" s="102" t="n">
        <v>-0.199999999999999</v>
      </c>
      <c r="AZ117" s="102" t="n">
        <v>-1.3</v>
      </c>
      <c r="BA117" s="102" t="n">
        <v>-2.4</v>
      </c>
      <c r="BB117" s="102" t="n">
        <v>-3.5</v>
      </c>
    </row>
    <row r="118" customFormat="false" ht="12.8" hidden="false" customHeight="false" outlineLevel="0" collapsed="false">
      <c r="A118" s="103" t="n">
        <v>151</v>
      </c>
      <c r="B118" s="102" t="n">
        <v>0</v>
      </c>
      <c r="C118" s="102" t="n">
        <v>0</v>
      </c>
      <c r="D118" s="102" t="n">
        <v>0</v>
      </c>
      <c r="E118" s="102" t="n">
        <v>0</v>
      </c>
      <c r="F118" s="102" t="n">
        <v>0</v>
      </c>
      <c r="G118" s="102" t="n">
        <v>0.3625</v>
      </c>
      <c r="H118" s="102" t="n">
        <v>0.725</v>
      </c>
      <c r="I118" s="102" t="n">
        <v>1.0875</v>
      </c>
      <c r="J118" s="102" t="n">
        <v>1.45</v>
      </c>
      <c r="K118" s="102" t="n">
        <v>1.925</v>
      </c>
      <c r="L118" s="102" t="n">
        <v>2.4</v>
      </c>
      <c r="M118" s="102" t="n">
        <v>3.1</v>
      </c>
      <c r="N118" s="102" t="n">
        <v>3.8</v>
      </c>
      <c r="O118" s="102" t="n">
        <v>4.55</v>
      </c>
      <c r="P118" s="102" t="n">
        <v>5.3</v>
      </c>
      <c r="Q118" s="102" t="n">
        <v>5.8</v>
      </c>
      <c r="R118" s="102" t="n">
        <v>6.3</v>
      </c>
      <c r="S118" s="102" t="n">
        <v>6.3</v>
      </c>
      <c r="T118" s="102" t="n">
        <v>6.3</v>
      </c>
      <c r="U118" s="102" t="n">
        <v>6.3</v>
      </c>
      <c r="V118" s="102" t="n">
        <v>6.3</v>
      </c>
      <c r="W118" s="102" t="n">
        <v>6.75</v>
      </c>
      <c r="X118" s="102" t="n">
        <v>7.2</v>
      </c>
      <c r="Y118" s="102" t="n">
        <v>7.65</v>
      </c>
      <c r="Z118" s="102" t="n">
        <v>8.1</v>
      </c>
      <c r="AA118" s="102" t="n">
        <v>8.55</v>
      </c>
      <c r="AB118" s="102" t="n">
        <v>8.7</v>
      </c>
      <c r="AC118" s="102" t="n">
        <v>8.85</v>
      </c>
      <c r="AD118" s="102" t="n">
        <v>9</v>
      </c>
      <c r="AE118" s="102" t="n">
        <v>9.15</v>
      </c>
      <c r="AF118" s="102" t="n">
        <v>9.3</v>
      </c>
      <c r="AG118" s="102" t="n">
        <v>9.76</v>
      </c>
      <c r="AH118" s="102" t="n">
        <v>10.22</v>
      </c>
      <c r="AI118" s="102" t="n">
        <v>10.68</v>
      </c>
      <c r="AJ118" s="102" t="n">
        <v>11.14</v>
      </c>
      <c r="AK118" s="102" t="n">
        <v>11.6</v>
      </c>
      <c r="AL118" s="102" t="n">
        <v>11.76</v>
      </c>
      <c r="AM118" s="102" t="n">
        <v>11.92</v>
      </c>
      <c r="AN118" s="102" t="n">
        <v>12.08</v>
      </c>
      <c r="AO118" s="102" t="n">
        <v>12.24</v>
      </c>
      <c r="AP118" s="102" t="n">
        <v>12.4</v>
      </c>
      <c r="AQ118" s="102" t="n">
        <v>9.875</v>
      </c>
      <c r="AR118" s="102" t="n">
        <v>7.35</v>
      </c>
      <c r="AS118" s="102" t="n">
        <v>6.34</v>
      </c>
      <c r="AT118" s="102" t="n">
        <v>5.33</v>
      </c>
      <c r="AU118" s="102" t="n">
        <v>4.32</v>
      </c>
      <c r="AV118" s="102" t="n">
        <v>3.31</v>
      </c>
      <c r="AW118" s="102" t="n">
        <v>2.3</v>
      </c>
      <c r="AX118" s="102" t="n">
        <v>1.29</v>
      </c>
      <c r="AY118" s="102" t="n">
        <v>0.279999999999999</v>
      </c>
      <c r="AZ118" s="102" t="n">
        <v>-0.730000000000001</v>
      </c>
      <c r="BA118" s="102" t="n">
        <v>-1.74</v>
      </c>
      <c r="BB118" s="102" t="n">
        <v>-2.75</v>
      </c>
    </row>
    <row r="119" customFormat="false" ht="12.8" hidden="false" customHeight="false" outlineLevel="0" collapsed="false">
      <c r="A119" s="103" t="n">
        <v>152</v>
      </c>
      <c r="B119" s="102" t="n">
        <v>0</v>
      </c>
      <c r="C119" s="102" t="n">
        <v>0</v>
      </c>
      <c r="D119" s="102" t="n">
        <v>0</v>
      </c>
      <c r="E119" s="102" t="n">
        <v>0</v>
      </c>
      <c r="F119" s="102" t="n">
        <v>0</v>
      </c>
      <c r="G119" s="102" t="n">
        <v>0.35</v>
      </c>
      <c r="H119" s="102" t="n">
        <v>0.7</v>
      </c>
      <c r="I119" s="102" t="n">
        <v>1.05</v>
      </c>
      <c r="J119" s="102" t="n">
        <v>1.4</v>
      </c>
      <c r="K119" s="102" t="n">
        <v>1.85</v>
      </c>
      <c r="L119" s="102" t="n">
        <v>2.3</v>
      </c>
      <c r="M119" s="102" t="n">
        <v>2.95</v>
      </c>
      <c r="N119" s="102" t="n">
        <v>3.6</v>
      </c>
      <c r="O119" s="102" t="n">
        <v>4.35</v>
      </c>
      <c r="P119" s="102" t="n">
        <v>5.1</v>
      </c>
      <c r="Q119" s="102" t="n">
        <v>5.6</v>
      </c>
      <c r="R119" s="102" t="n">
        <v>6.1</v>
      </c>
      <c r="S119" s="102" t="n">
        <v>6.1</v>
      </c>
      <c r="T119" s="102" t="n">
        <v>6.1</v>
      </c>
      <c r="U119" s="102" t="n">
        <v>6.1</v>
      </c>
      <c r="V119" s="102" t="n">
        <v>6.1</v>
      </c>
      <c r="W119" s="102" t="n">
        <v>6.55</v>
      </c>
      <c r="X119" s="102" t="n">
        <v>7</v>
      </c>
      <c r="Y119" s="102" t="n">
        <v>7.45</v>
      </c>
      <c r="Z119" s="102" t="n">
        <v>7.9</v>
      </c>
      <c r="AA119" s="102" t="n">
        <v>8.35</v>
      </c>
      <c r="AB119" s="102" t="n">
        <v>8.5</v>
      </c>
      <c r="AC119" s="102" t="n">
        <v>8.65</v>
      </c>
      <c r="AD119" s="102" t="n">
        <v>8.8</v>
      </c>
      <c r="AE119" s="102" t="n">
        <v>8.95</v>
      </c>
      <c r="AF119" s="102" t="n">
        <v>9.1</v>
      </c>
      <c r="AG119" s="102" t="n">
        <v>9.52</v>
      </c>
      <c r="AH119" s="102" t="n">
        <v>9.94</v>
      </c>
      <c r="AI119" s="102" t="n">
        <v>10.36</v>
      </c>
      <c r="AJ119" s="102" t="n">
        <v>10.78</v>
      </c>
      <c r="AK119" s="102" t="n">
        <v>11.2</v>
      </c>
      <c r="AL119" s="102" t="n">
        <v>11.32</v>
      </c>
      <c r="AM119" s="102" t="n">
        <v>11.44</v>
      </c>
      <c r="AN119" s="102" t="n">
        <v>11.56</v>
      </c>
      <c r="AO119" s="102" t="n">
        <v>11.68</v>
      </c>
      <c r="AP119" s="102" t="n">
        <v>11.8</v>
      </c>
      <c r="AQ119" s="102" t="n">
        <v>9.5</v>
      </c>
      <c r="AR119" s="102" t="n">
        <v>7.2</v>
      </c>
      <c r="AS119" s="102" t="n">
        <v>6.28</v>
      </c>
      <c r="AT119" s="102" t="n">
        <v>5.36</v>
      </c>
      <c r="AU119" s="102" t="n">
        <v>4.44</v>
      </c>
      <c r="AV119" s="102" t="n">
        <v>3.52</v>
      </c>
      <c r="AW119" s="102" t="n">
        <v>2.6</v>
      </c>
      <c r="AX119" s="102" t="n">
        <v>1.68</v>
      </c>
      <c r="AY119" s="102" t="n">
        <v>0.759999999999998</v>
      </c>
      <c r="AZ119" s="102" t="n">
        <v>-0.160000000000002</v>
      </c>
      <c r="BA119" s="102" t="n">
        <v>-1.08</v>
      </c>
      <c r="BB119" s="102" t="n">
        <v>-2</v>
      </c>
    </row>
    <row r="120" customFormat="false" ht="12.8" hidden="false" customHeight="false" outlineLevel="0" collapsed="false">
      <c r="A120" s="103" t="n">
        <v>153</v>
      </c>
      <c r="B120" s="102" t="n">
        <v>0</v>
      </c>
      <c r="C120" s="102" t="n">
        <v>0</v>
      </c>
      <c r="D120" s="102" t="n">
        <v>0</v>
      </c>
      <c r="E120" s="102" t="n">
        <v>0</v>
      </c>
      <c r="F120" s="102" t="n">
        <v>0</v>
      </c>
      <c r="G120" s="102" t="n">
        <v>0.3375</v>
      </c>
      <c r="H120" s="102" t="n">
        <v>0.675</v>
      </c>
      <c r="I120" s="102" t="n">
        <v>1.0125</v>
      </c>
      <c r="J120" s="102" t="n">
        <v>1.35</v>
      </c>
      <c r="K120" s="102" t="n">
        <v>1.775</v>
      </c>
      <c r="L120" s="102" t="n">
        <v>2.2</v>
      </c>
      <c r="M120" s="102" t="n">
        <v>2.8</v>
      </c>
      <c r="N120" s="102" t="n">
        <v>3.4</v>
      </c>
      <c r="O120" s="102" t="n">
        <v>4.15</v>
      </c>
      <c r="P120" s="102" t="n">
        <v>4.9</v>
      </c>
      <c r="Q120" s="102" t="n">
        <v>5.4</v>
      </c>
      <c r="R120" s="102" t="n">
        <v>5.9</v>
      </c>
      <c r="S120" s="102" t="n">
        <v>5.9</v>
      </c>
      <c r="T120" s="102" t="n">
        <v>5.9</v>
      </c>
      <c r="U120" s="102" t="n">
        <v>5.9</v>
      </c>
      <c r="V120" s="102" t="n">
        <v>5.9</v>
      </c>
      <c r="W120" s="102" t="n">
        <v>6.35</v>
      </c>
      <c r="X120" s="102" t="n">
        <v>6.8</v>
      </c>
      <c r="Y120" s="102" t="n">
        <v>7.25</v>
      </c>
      <c r="Z120" s="102" t="n">
        <v>7.7</v>
      </c>
      <c r="AA120" s="102" t="n">
        <v>8.15</v>
      </c>
      <c r="AB120" s="102" t="n">
        <v>8.3</v>
      </c>
      <c r="AC120" s="102" t="n">
        <v>8.45</v>
      </c>
      <c r="AD120" s="102" t="n">
        <v>8.6</v>
      </c>
      <c r="AE120" s="102" t="n">
        <v>8.75</v>
      </c>
      <c r="AF120" s="102" t="n">
        <v>8.9</v>
      </c>
      <c r="AG120" s="102" t="n">
        <v>9.28</v>
      </c>
      <c r="AH120" s="102" t="n">
        <v>9.66</v>
      </c>
      <c r="AI120" s="102" t="n">
        <v>10.04</v>
      </c>
      <c r="AJ120" s="102" t="n">
        <v>10.42</v>
      </c>
      <c r="AK120" s="102" t="n">
        <v>10.8</v>
      </c>
      <c r="AL120" s="102" t="n">
        <v>10.88</v>
      </c>
      <c r="AM120" s="102" t="n">
        <v>10.96</v>
      </c>
      <c r="AN120" s="102" t="n">
        <v>11.04</v>
      </c>
      <c r="AO120" s="102" t="n">
        <v>11.12</v>
      </c>
      <c r="AP120" s="102" t="n">
        <v>11.2</v>
      </c>
      <c r="AQ120" s="102" t="n">
        <v>9.125</v>
      </c>
      <c r="AR120" s="102" t="n">
        <v>7.05</v>
      </c>
      <c r="AS120" s="102" t="n">
        <v>6.22</v>
      </c>
      <c r="AT120" s="102" t="n">
        <v>5.39</v>
      </c>
      <c r="AU120" s="102" t="n">
        <v>4.56</v>
      </c>
      <c r="AV120" s="102" t="n">
        <v>3.73</v>
      </c>
      <c r="AW120" s="102" t="n">
        <v>2.9</v>
      </c>
      <c r="AX120" s="102" t="n">
        <v>2.07</v>
      </c>
      <c r="AY120" s="102" t="n">
        <v>1.24</v>
      </c>
      <c r="AZ120" s="102" t="n">
        <v>0.409999999999996</v>
      </c>
      <c r="BA120" s="102" t="n">
        <v>-0.420000000000004</v>
      </c>
      <c r="BB120" s="102" t="n">
        <v>-1.25</v>
      </c>
    </row>
    <row r="121" customFormat="false" ht="12.8" hidden="false" customHeight="false" outlineLevel="0" collapsed="false">
      <c r="A121" s="103" t="n">
        <v>154</v>
      </c>
      <c r="B121" s="102" t="n">
        <v>0</v>
      </c>
      <c r="C121" s="102" t="n">
        <v>0</v>
      </c>
      <c r="D121" s="102" t="n">
        <v>0</v>
      </c>
      <c r="E121" s="102" t="n">
        <v>0</v>
      </c>
      <c r="F121" s="102" t="n">
        <v>0</v>
      </c>
      <c r="G121" s="102" t="n">
        <v>0.325</v>
      </c>
      <c r="H121" s="102" t="n">
        <v>0.65</v>
      </c>
      <c r="I121" s="102" t="n">
        <v>0.975</v>
      </c>
      <c r="J121" s="102" t="n">
        <v>1.3</v>
      </c>
      <c r="K121" s="102" t="n">
        <v>1.7</v>
      </c>
      <c r="L121" s="102" t="n">
        <v>2.1</v>
      </c>
      <c r="M121" s="102" t="n">
        <v>2.65</v>
      </c>
      <c r="N121" s="102" t="n">
        <v>3.2</v>
      </c>
      <c r="O121" s="102" t="n">
        <v>3.95</v>
      </c>
      <c r="P121" s="102" t="n">
        <v>4.7</v>
      </c>
      <c r="Q121" s="102" t="n">
        <v>5.2</v>
      </c>
      <c r="R121" s="102" t="n">
        <v>5.7</v>
      </c>
      <c r="S121" s="102" t="n">
        <v>5.7</v>
      </c>
      <c r="T121" s="102" t="n">
        <v>5.7</v>
      </c>
      <c r="U121" s="102" t="n">
        <v>5.7</v>
      </c>
      <c r="V121" s="102" t="n">
        <v>5.7</v>
      </c>
      <c r="W121" s="102" t="n">
        <v>6.15</v>
      </c>
      <c r="X121" s="102" t="n">
        <v>6.6</v>
      </c>
      <c r="Y121" s="102" t="n">
        <v>7.05</v>
      </c>
      <c r="Z121" s="102" t="n">
        <v>7.5</v>
      </c>
      <c r="AA121" s="102" t="n">
        <v>7.95</v>
      </c>
      <c r="AB121" s="102" t="n">
        <v>8.1</v>
      </c>
      <c r="AC121" s="102" t="n">
        <v>8.25</v>
      </c>
      <c r="AD121" s="102" t="n">
        <v>8.4</v>
      </c>
      <c r="AE121" s="102" t="n">
        <v>8.55</v>
      </c>
      <c r="AF121" s="102" t="n">
        <v>8.7</v>
      </c>
      <c r="AG121" s="102" t="n">
        <v>9.04</v>
      </c>
      <c r="AH121" s="102" t="n">
        <v>9.38</v>
      </c>
      <c r="AI121" s="102" t="n">
        <v>9.72</v>
      </c>
      <c r="AJ121" s="102" t="n">
        <v>10.06</v>
      </c>
      <c r="AK121" s="102" t="n">
        <v>10.4</v>
      </c>
      <c r="AL121" s="102" t="n">
        <v>10.44</v>
      </c>
      <c r="AM121" s="102" t="n">
        <v>10.48</v>
      </c>
      <c r="AN121" s="102" t="n">
        <v>10.52</v>
      </c>
      <c r="AO121" s="102" t="n">
        <v>10.56</v>
      </c>
      <c r="AP121" s="102" t="n">
        <v>10.6</v>
      </c>
      <c r="AQ121" s="102" t="n">
        <v>8.75</v>
      </c>
      <c r="AR121" s="102" t="n">
        <v>6.9</v>
      </c>
      <c r="AS121" s="102" t="n">
        <v>6.16</v>
      </c>
      <c r="AT121" s="102" t="n">
        <v>5.42</v>
      </c>
      <c r="AU121" s="102" t="n">
        <v>4.68</v>
      </c>
      <c r="AV121" s="102" t="n">
        <v>3.94</v>
      </c>
      <c r="AW121" s="102" t="n">
        <v>3.2</v>
      </c>
      <c r="AX121" s="102" t="n">
        <v>2.46</v>
      </c>
      <c r="AY121" s="102" t="n">
        <v>1.72</v>
      </c>
      <c r="AZ121" s="102" t="n">
        <v>0.979999999999995</v>
      </c>
      <c r="BA121" s="102" t="n">
        <v>0.239999999999994</v>
      </c>
      <c r="BB121" s="102" t="n">
        <v>-0.500000000000006</v>
      </c>
    </row>
    <row r="122" customFormat="false" ht="12.8" hidden="false" customHeight="false" outlineLevel="0" collapsed="false">
      <c r="A122" s="103" t="n">
        <v>155</v>
      </c>
      <c r="B122" s="102" t="n">
        <v>0</v>
      </c>
      <c r="C122" s="102" t="n">
        <v>0</v>
      </c>
      <c r="D122" s="102" t="n">
        <v>0</v>
      </c>
      <c r="E122" s="102" t="n">
        <v>0</v>
      </c>
      <c r="F122" s="102" t="n">
        <v>0</v>
      </c>
      <c r="G122" s="102" t="n">
        <v>0.3125</v>
      </c>
      <c r="H122" s="102" t="n">
        <v>0.625</v>
      </c>
      <c r="I122" s="102" t="n">
        <v>0.9375</v>
      </c>
      <c r="J122" s="102" t="n">
        <v>1.25</v>
      </c>
      <c r="K122" s="102" t="n">
        <v>1.625</v>
      </c>
      <c r="L122" s="102" t="n">
        <v>2</v>
      </c>
      <c r="M122" s="102" t="n">
        <v>2.5</v>
      </c>
      <c r="N122" s="102" t="n">
        <v>3</v>
      </c>
      <c r="O122" s="102" t="n">
        <v>3.75</v>
      </c>
      <c r="P122" s="102" t="n">
        <v>4.5</v>
      </c>
      <c r="Q122" s="102" t="n">
        <v>5</v>
      </c>
      <c r="R122" s="102" t="n">
        <v>5.5</v>
      </c>
      <c r="S122" s="102" t="n">
        <v>5.5</v>
      </c>
      <c r="T122" s="102" t="n">
        <v>5.5</v>
      </c>
      <c r="U122" s="102" t="n">
        <v>5.5</v>
      </c>
      <c r="V122" s="102" t="n">
        <v>5.5</v>
      </c>
      <c r="W122" s="102" t="n">
        <v>5.95</v>
      </c>
      <c r="X122" s="102" t="n">
        <v>6.4</v>
      </c>
      <c r="Y122" s="102" t="n">
        <v>6.85</v>
      </c>
      <c r="Z122" s="102" t="n">
        <v>7.3</v>
      </c>
      <c r="AA122" s="102" t="n">
        <v>7.75</v>
      </c>
      <c r="AB122" s="102" t="n">
        <v>7.9</v>
      </c>
      <c r="AC122" s="102" t="n">
        <v>8.05</v>
      </c>
      <c r="AD122" s="102" t="n">
        <v>8.2</v>
      </c>
      <c r="AE122" s="102" t="n">
        <v>8.35</v>
      </c>
      <c r="AF122" s="102" t="n">
        <v>8.5</v>
      </c>
      <c r="AG122" s="102" t="n">
        <v>8.8</v>
      </c>
      <c r="AH122" s="102" t="n">
        <v>9.1</v>
      </c>
      <c r="AI122" s="102" t="n">
        <v>9.4</v>
      </c>
      <c r="AJ122" s="102" t="n">
        <v>9.7</v>
      </c>
      <c r="AK122" s="102" t="n">
        <v>10</v>
      </c>
      <c r="AL122" s="102" t="n">
        <v>10</v>
      </c>
      <c r="AM122" s="102" t="n">
        <v>10</v>
      </c>
      <c r="AN122" s="102" t="n">
        <v>10</v>
      </c>
      <c r="AO122" s="102" t="n">
        <v>10</v>
      </c>
      <c r="AP122" s="102" t="n">
        <v>10</v>
      </c>
      <c r="AQ122" s="102" t="n">
        <v>8.375</v>
      </c>
      <c r="AR122" s="102" t="n">
        <v>6.75</v>
      </c>
      <c r="AS122" s="102" t="n">
        <v>6.1</v>
      </c>
      <c r="AT122" s="102" t="n">
        <v>5.45</v>
      </c>
      <c r="AU122" s="102" t="n">
        <v>4.8</v>
      </c>
      <c r="AV122" s="102" t="n">
        <v>4.15</v>
      </c>
      <c r="AW122" s="102" t="n">
        <v>3.5</v>
      </c>
      <c r="AX122" s="102" t="n">
        <v>2.85</v>
      </c>
      <c r="AY122" s="102" t="n">
        <v>2.2</v>
      </c>
      <c r="AZ122" s="102" t="n">
        <v>1.55</v>
      </c>
      <c r="BA122" s="102" t="n">
        <v>0.899999999999999</v>
      </c>
      <c r="BB122" s="102" t="n">
        <v>0.249999999999999</v>
      </c>
    </row>
    <row r="123" customFormat="false" ht="12.8" hidden="false" customHeight="false" outlineLevel="0" collapsed="false">
      <c r="A123" s="103" t="n">
        <v>156</v>
      </c>
      <c r="B123" s="102" t="n">
        <v>0</v>
      </c>
      <c r="C123" s="102" t="n">
        <v>0</v>
      </c>
      <c r="D123" s="102" t="n">
        <v>0</v>
      </c>
      <c r="E123" s="102" t="n">
        <v>0</v>
      </c>
      <c r="F123" s="102" t="n">
        <v>0</v>
      </c>
      <c r="G123" s="102" t="n">
        <v>0.3</v>
      </c>
      <c r="H123" s="102" t="n">
        <v>0.6</v>
      </c>
      <c r="I123" s="102" t="n">
        <v>0.9</v>
      </c>
      <c r="J123" s="102" t="n">
        <v>1.2</v>
      </c>
      <c r="K123" s="102" t="n">
        <v>1.55</v>
      </c>
      <c r="L123" s="102" t="n">
        <v>1.9</v>
      </c>
      <c r="M123" s="102" t="n">
        <v>2.35</v>
      </c>
      <c r="N123" s="102" t="n">
        <v>2.8</v>
      </c>
      <c r="O123" s="102" t="n">
        <v>3.55</v>
      </c>
      <c r="P123" s="102" t="n">
        <v>4.3</v>
      </c>
      <c r="Q123" s="102" t="n">
        <v>4.8</v>
      </c>
      <c r="R123" s="102" t="n">
        <v>5.3</v>
      </c>
      <c r="S123" s="102" t="n">
        <v>5.3</v>
      </c>
      <c r="T123" s="102" t="n">
        <v>5.3</v>
      </c>
      <c r="U123" s="102" t="n">
        <v>5.3</v>
      </c>
      <c r="V123" s="102" t="n">
        <v>5.3</v>
      </c>
      <c r="W123" s="102" t="n">
        <v>5.75</v>
      </c>
      <c r="X123" s="102" t="n">
        <v>6.2</v>
      </c>
      <c r="Y123" s="102" t="n">
        <v>6.65</v>
      </c>
      <c r="Z123" s="102" t="n">
        <v>7.1</v>
      </c>
      <c r="AA123" s="102" t="n">
        <v>7.55</v>
      </c>
      <c r="AB123" s="102" t="n">
        <v>7.7</v>
      </c>
      <c r="AC123" s="102" t="n">
        <v>7.85</v>
      </c>
      <c r="AD123" s="102" t="n">
        <v>8</v>
      </c>
      <c r="AE123" s="102" t="n">
        <v>8.15</v>
      </c>
      <c r="AF123" s="102" t="n">
        <v>8.3</v>
      </c>
      <c r="AG123" s="102" t="n">
        <v>8.56</v>
      </c>
      <c r="AH123" s="102" t="n">
        <v>8.82</v>
      </c>
      <c r="AI123" s="102" t="n">
        <v>9.08</v>
      </c>
      <c r="AJ123" s="102" t="n">
        <v>9.34</v>
      </c>
      <c r="AK123" s="102" t="n">
        <v>9.6</v>
      </c>
      <c r="AL123" s="102" t="n">
        <v>9.56</v>
      </c>
      <c r="AM123" s="102" t="n">
        <v>9.52</v>
      </c>
      <c r="AN123" s="102" t="n">
        <v>9.48</v>
      </c>
      <c r="AO123" s="102" t="n">
        <v>9.44</v>
      </c>
      <c r="AP123" s="102" t="n">
        <v>9.4</v>
      </c>
      <c r="AQ123" s="102" t="n">
        <v>8</v>
      </c>
      <c r="AR123" s="102" t="n">
        <v>6.6</v>
      </c>
      <c r="AS123" s="102" t="n">
        <v>6.04</v>
      </c>
      <c r="AT123" s="102" t="n">
        <v>5.48</v>
      </c>
      <c r="AU123" s="102" t="n">
        <v>4.92</v>
      </c>
      <c r="AV123" s="102" t="n">
        <v>4.36</v>
      </c>
      <c r="AW123" s="102" t="n">
        <v>3.8</v>
      </c>
      <c r="AX123" s="102" t="n">
        <v>3.24</v>
      </c>
      <c r="AY123" s="102" t="n">
        <v>2.68</v>
      </c>
      <c r="AZ123" s="102" t="n">
        <v>2.12</v>
      </c>
      <c r="BA123" s="102" t="n">
        <v>1.56</v>
      </c>
      <c r="BB123" s="102" t="n">
        <v>0.999999999999997</v>
      </c>
    </row>
    <row r="124" customFormat="false" ht="12.8" hidden="false" customHeight="false" outlineLevel="0" collapsed="false">
      <c r="A124" s="103" t="n">
        <v>157</v>
      </c>
      <c r="B124" s="102" t="n">
        <v>0</v>
      </c>
      <c r="C124" s="102" t="n">
        <v>0</v>
      </c>
      <c r="D124" s="102" t="n">
        <v>0</v>
      </c>
      <c r="E124" s="102" t="n">
        <v>0</v>
      </c>
      <c r="F124" s="102" t="n">
        <v>0</v>
      </c>
      <c r="G124" s="102" t="n">
        <v>0.2875</v>
      </c>
      <c r="H124" s="102" t="n">
        <v>0.575</v>
      </c>
      <c r="I124" s="102" t="n">
        <v>0.8625</v>
      </c>
      <c r="J124" s="102" t="n">
        <v>1.15</v>
      </c>
      <c r="K124" s="102" t="n">
        <v>1.475</v>
      </c>
      <c r="L124" s="102" t="n">
        <v>1.8</v>
      </c>
      <c r="M124" s="102" t="n">
        <v>2.2</v>
      </c>
      <c r="N124" s="102" t="n">
        <v>2.6</v>
      </c>
      <c r="O124" s="102" t="n">
        <v>3.35</v>
      </c>
      <c r="P124" s="102" t="n">
        <v>4.1</v>
      </c>
      <c r="Q124" s="102" t="n">
        <v>4.6</v>
      </c>
      <c r="R124" s="102" t="n">
        <v>5.1</v>
      </c>
      <c r="S124" s="102" t="n">
        <v>5.1</v>
      </c>
      <c r="T124" s="102" t="n">
        <v>5.1</v>
      </c>
      <c r="U124" s="102" t="n">
        <v>5.1</v>
      </c>
      <c r="V124" s="102" t="n">
        <v>5.1</v>
      </c>
      <c r="W124" s="102" t="n">
        <v>5.55</v>
      </c>
      <c r="X124" s="102" t="n">
        <v>6</v>
      </c>
      <c r="Y124" s="102" t="n">
        <v>6.45</v>
      </c>
      <c r="Z124" s="102" t="n">
        <v>6.9</v>
      </c>
      <c r="AA124" s="102" t="n">
        <v>7.35</v>
      </c>
      <c r="AB124" s="102" t="n">
        <v>7.5</v>
      </c>
      <c r="AC124" s="102" t="n">
        <v>7.65</v>
      </c>
      <c r="AD124" s="102" t="n">
        <v>7.8</v>
      </c>
      <c r="AE124" s="102" t="n">
        <v>7.95</v>
      </c>
      <c r="AF124" s="102" t="n">
        <v>8.1</v>
      </c>
      <c r="AG124" s="102" t="n">
        <v>8.32</v>
      </c>
      <c r="AH124" s="102" t="n">
        <v>8.54</v>
      </c>
      <c r="AI124" s="102" t="n">
        <v>8.76</v>
      </c>
      <c r="AJ124" s="102" t="n">
        <v>8.98</v>
      </c>
      <c r="AK124" s="102" t="n">
        <v>9.2</v>
      </c>
      <c r="AL124" s="102" t="n">
        <v>9.12</v>
      </c>
      <c r="AM124" s="102" t="n">
        <v>9.04</v>
      </c>
      <c r="AN124" s="102" t="n">
        <v>8.96</v>
      </c>
      <c r="AO124" s="102" t="n">
        <v>8.88</v>
      </c>
      <c r="AP124" s="102" t="n">
        <v>8.8</v>
      </c>
      <c r="AQ124" s="102" t="n">
        <v>7.625</v>
      </c>
      <c r="AR124" s="102" t="n">
        <v>6.45</v>
      </c>
      <c r="AS124" s="102" t="n">
        <v>5.98</v>
      </c>
      <c r="AT124" s="102" t="n">
        <v>5.51</v>
      </c>
      <c r="AU124" s="102" t="n">
        <v>5.04</v>
      </c>
      <c r="AV124" s="102" t="n">
        <v>4.57</v>
      </c>
      <c r="AW124" s="102" t="n">
        <v>4.1</v>
      </c>
      <c r="AX124" s="102" t="n">
        <v>3.63</v>
      </c>
      <c r="AY124" s="102" t="n">
        <v>3.16</v>
      </c>
      <c r="AZ124" s="102" t="n">
        <v>2.69</v>
      </c>
      <c r="BA124" s="102" t="n">
        <v>2.22</v>
      </c>
      <c r="BB124" s="102" t="n">
        <v>1.75</v>
      </c>
    </row>
    <row r="125" customFormat="false" ht="12.8" hidden="false" customHeight="false" outlineLevel="0" collapsed="false">
      <c r="A125" s="103" t="n">
        <v>158</v>
      </c>
      <c r="B125" s="102" t="n">
        <v>0</v>
      </c>
      <c r="C125" s="102" t="n">
        <v>0</v>
      </c>
      <c r="D125" s="102" t="n">
        <v>0</v>
      </c>
      <c r="E125" s="102" t="n">
        <v>0</v>
      </c>
      <c r="F125" s="102" t="n">
        <v>0</v>
      </c>
      <c r="G125" s="102" t="n">
        <v>0.275</v>
      </c>
      <c r="H125" s="102" t="n">
        <v>0.55</v>
      </c>
      <c r="I125" s="102" t="n">
        <v>0.825</v>
      </c>
      <c r="J125" s="102" t="n">
        <v>1.1</v>
      </c>
      <c r="K125" s="102" t="n">
        <v>1.4</v>
      </c>
      <c r="L125" s="102" t="n">
        <v>1.7</v>
      </c>
      <c r="M125" s="102" t="n">
        <v>2.05</v>
      </c>
      <c r="N125" s="102" t="n">
        <v>2.4</v>
      </c>
      <c r="O125" s="102" t="n">
        <v>3.15</v>
      </c>
      <c r="P125" s="102" t="n">
        <v>3.9</v>
      </c>
      <c r="Q125" s="102" t="n">
        <v>4.4</v>
      </c>
      <c r="R125" s="102" t="n">
        <v>4.9</v>
      </c>
      <c r="S125" s="102" t="n">
        <v>4.9</v>
      </c>
      <c r="T125" s="102" t="n">
        <v>4.9</v>
      </c>
      <c r="U125" s="102" t="n">
        <v>4.9</v>
      </c>
      <c r="V125" s="102" t="n">
        <v>4.9</v>
      </c>
      <c r="W125" s="102" t="n">
        <v>5.35</v>
      </c>
      <c r="X125" s="102" t="n">
        <v>5.8</v>
      </c>
      <c r="Y125" s="102" t="n">
        <v>6.25</v>
      </c>
      <c r="Z125" s="102" t="n">
        <v>6.7</v>
      </c>
      <c r="AA125" s="102" t="n">
        <v>7.15</v>
      </c>
      <c r="AB125" s="102" t="n">
        <v>7.3</v>
      </c>
      <c r="AC125" s="102" t="n">
        <v>7.45</v>
      </c>
      <c r="AD125" s="102" t="n">
        <v>7.6</v>
      </c>
      <c r="AE125" s="102" t="n">
        <v>7.75</v>
      </c>
      <c r="AF125" s="102" t="n">
        <v>7.9</v>
      </c>
      <c r="AG125" s="102" t="n">
        <v>8.08</v>
      </c>
      <c r="AH125" s="102" t="n">
        <v>8.26</v>
      </c>
      <c r="AI125" s="102" t="n">
        <v>8.44</v>
      </c>
      <c r="AJ125" s="102" t="n">
        <v>8.62</v>
      </c>
      <c r="AK125" s="102" t="n">
        <v>8.8</v>
      </c>
      <c r="AL125" s="102" t="n">
        <v>8.68</v>
      </c>
      <c r="AM125" s="102" t="n">
        <v>8.56</v>
      </c>
      <c r="AN125" s="102" t="n">
        <v>8.44</v>
      </c>
      <c r="AO125" s="102" t="n">
        <v>8.32</v>
      </c>
      <c r="AP125" s="102" t="n">
        <v>8.2</v>
      </c>
      <c r="AQ125" s="102" t="n">
        <v>7.25</v>
      </c>
      <c r="AR125" s="102" t="n">
        <v>6.3</v>
      </c>
      <c r="AS125" s="102" t="n">
        <v>5.92</v>
      </c>
      <c r="AT125" s="102" t="n">
        <v>5.54</v>
      </c>
      <c r="AU125" s="102" t="n">
        <v>5.16</v>
      </c>
      <c r="AV125" s="102" t="n">
        <v>4.78</v>
      </c>
      <c r="AW125" s="102" t="n">
        <v>4.4</v>
      </c>
      <c r="AX125" s="102" t="n">
        <v>4.01999999999999</v>
      </c>
      <c r="AY125" s="102" t="n">
        <v>3.63999999999999</v>
      </c>
      <c r="AZ125" s="102" t="n">
        <v>3.25999999999999</v>
      </c>
      <c r="BA125" s="102" t="n">
        <v>2.87999999999999</v>
      </c>
      <c r="BB125" s="102" t="n">
        <v>2.49999999999999</v>
      </c>
    </row>
    <row r="126" customFormat="false" ht="12.8" hidden="false" customHeight="false" outlineLevel="0" collapsed="false">
      <c r="A126" s="103" t="n">
        <v>159</v>
      </c>
      <c r="B126" s="102" t="n">
        <v>0</v>
      </c>
      <c r="C126" s="102" t="n">
        <v>0</v>
      </c>
      <c r="D126" s="102" t="n">
        <v>0</v>
      </c>
      <c r="E126" s="102" t="n">
        <v>0</v>
      </c>
      <c r="F126" s="102" t="n">
        <v>0</v>
      </c>
      <c r="G126" s="102" t="n">
        <v>0.2625</v>
      </c>
      <c r="H126" s="102" t="n">
        <v>0.525</v>
      </c>
      <c r="I126" s="102" t="n">
        <v>0.7875</v>
      </c>
      <c r="J126" s="102" t="n">
        <v>1.05</v>
      </c>
      <c r="K126" s="102" t="n">
        <v>1.325</v>
      </c>
      <c r="L126" s="102" t="n">
        <v>1.6</v>
      </c>
      <c r="M126" s="102" t="n">
        <v>1.9</v>
      </c>
      <c r="N126" s="102" t="n">
        <v>2.2</v>
      </c>
      <c r="O126" s="102" t="n">
        <v>2.95</v>
      </c>
      <c r="P126" s="102" t="n">
        <v>3.7</v>
      </c>
      <c r="Q126" s="102" t="n">
        <v>4.2</v>
      </c>
      <c r="R126" s="102" t="n">
        <v>4.7</v>
      </c>
      <c r="S126" s="102" t="n">
        <v>4.7</v>
      </c>
      <c r="T126" s="102" t="n">
        <v>4.7</v>
      </c>
      <c r="U126" s="102" t="n">
        <v>4.7</v>
      </c>
      <c r="V126" s="102" t="n">
        <v>4.7</v>
      </c>
      <c r="W126" s="102" t="n">
        <v>5.15</v>
      </c>
      <c r="X126" s="102" t="n">
        <v>5.6</v>
      </c>
      <c r="Y126" s="102" t="n">
        <v>6.05</v>
      </c>
      <c r="Z126" s="102" t="n">
        <v>6.5</v>
      </c>
      <c r="AA126" s="102" t="n">
        <v>6.95</v>
      </c>
      <c r="AB126" s="102" t="n">
        <v>7.1</v>
      </c>
      <c r="AC126" s="102" t="n">
        <v>7.25</v>
      </c>
      <c r="AD126" s="102" t="n">
        <v>7.4</v>
      </c>
      <c r="AE126" s="102" t="n">
        <v>7.55</v>
      </c>
      <c r="AF126" s="102" t="n">
        <v>7.7</v>
      </c>
      <c r="AG126" s="102" t="n">
        <v>7.84</v>
      </c>
      <c r="AH126" s="102" t="n">
        <v>7.98</v>
      </c>
      <c r="AI126" s="102" t="n">
        <v>8.12</v>
      </c>
      <c r="AJ126" s="102" t="n">
        <v>8.26</v>
      </c>
      <c r="AK126" s="102" t="n">
        <v>8.4</v>
      </c>
      <c r="AL126" s="102" t="n">
        <v>8.24</v>
      </c>
      <c r="AM126" s="102" t="n">
        <v>8.08</v>
      </c>
      <c r="AN126" s="102" t="n">
        <v>7.92</v>
      </c>
      <c r="AO126" s="102" t="n">
        <v>7.76</v>
      </c>
      <c r="AP126" s="102" t="n">
        <v>7.6</v>
      </c>
      <c r="AQ126" s="102" t="n">
        <v>6.875</v>
      </c>
      <c r="AR126" s="102" t="n">
        <v>6.15</v>
      </c>
      <c r="AS126" s="102" t="n">
        <v>5.86</v>
      </c>
      <c r="AT126" s="102" t="n">
        <v>5.57</v>
      </c>
      <c r="AU126" s="102" t="n">
        <v>5.28</v>
      </c>
      <c r="AV126" s="102" t="n">
        <v>4.99</v>
      </c>
      <c r="AW126" s="102" t="n">
        <v>4.69999999999999</v>
      </c>
      <c r="AX126" s="102" t="n">
        <v>4.40999999999999</v>
      </c>
      <c r="AY126" s="102" t="n">
        <v>4.11999999999999</v>
      </c>
      <c r="AZ126" s="102" t="n">
        <v>3.82999999999999</v>
      </c>
      <c r="BA126" s="102" t="n">
        <v>3.53999999999999</v>
      </c>
      <c r="BB126" s="102" t="n">
        <v>3.24999999999999</v>
      </c>
    </row>
    <row r="127" customFormat="false" ht="12.8" hidden="false" customHeight="false" outlineLevel="0" collapsed="false">
      <c r="A127" s="103" t="n">
        <v>160</v>
      </c>
      <c r="B127" s="102" t="n">
        <v>0</v>
      </c>
      <c r="C127" s="102" t="n">
        <v>0</v>
      </c>
      <c r="D127" s="102" t="n">
        <v>0</v>
      </c>
      <c r="E127" s="102" t="n">
        <v>0</v>
      </c>
      <c r="F127" s="102" t="n">
        <v>0</v>
      </c>
      <c r="G127" s="102" t="n">
        <v>0.25</v>
      </c>
      <c r="H127" s="102" t="n">
        <v>0.5</v>
      </c>
      <c r="I127" s="102" t="n">
        <v>0.75</v>
      </c>
      <c r="J127" s="102" t="n">
        <v>1</v>
      </c>
      <c r="K127" s="102" t="n">
        <v>1.25</v>
      </c>
      <c r="L127" s="102" t="n">
        <v>1.5</v>
      </c>
      <c r="M127" s="102" t="n">
        <v>1.75</v>
      </c>
      <c r="N127" s="102" t="n">
        <v>2</v>
      </c>
      <c r="O127" s="102" t="n">
        <v>2.75</v>
      </c>
      <c r="P127" s="102" t="n">
        <v>3.5</v>
      </c>
      <c r="Q127" s="102" t="n">
        <v>4</v>
      </c>
      <c r="R127" s="102" t="n">
        <v>4.5</v>
      </c>
      <c r="S127" s="102" t="n">
        <v>4.5</v>
      </c>
      <c r="T127" s="102" t="n">
        <v>4.5</v>
      </c>
      <c r="U127" s="102" t="n">
        <v>4.5</v>
      </c>
      <c r="V127" s="102" t="n">
        <v>4.5</v>
      </c>
      <c r="W127" s="102" t="n">
        <v>4.95</v>
      </c>
      <c r="X127" s="102" t="n">
        <v>5.4</v>
      </c>
      <c r="Y127" s="102" t="n">
        <v>5.85</v>
      </c>
      <c r="Z127" s="102" t="n">
        <v>6.3</v>
      </c>
      <c r="AA127" s="102" t="n">
        <v>6.75</v>
      </c>
      <c r="AB127" s="102" t="n">
        <v>6.9</v>
      </c>
      <c r="AC127" s="102" t="n">
        <v>7.05</v>
      </c>
      <c r="AD127" s="102" t="n">
        <v>7.2</v>
      </c>
      <c r="AE127" s="102" t="n">
        <v>7.35</v>
      </c>
      <c r="AF127" s="102" t="n">
        <v>7.5</v>
      </c>
      <c r="AG127" s="102" t="n">
        <v>7.6</v>
      </c>
      <c r="AH127" s="102" t="n">
        <v>7.7</v>
      </c>
      <c r="AI127" s="102" t="n">
        <v>7.8</v>
      </c>
      <c r="AJ127" s="102" t="n">
        <v>7.9</v>
      </c>
      <c r="AK127" s="102" t="n">
        <v>8</v>
      </c>
      <c r="AL127" s="102" t="n">
        <v>7.8</v>
      </c>
      <c r="AM127" s="102" t="n">
        <v>7.6</v>
      </c>
      <c r="AN127" s="102" t="n">
        <v>7.4</v>
      </c>
      <c r="AO127" s="102" t="n">
        <v>7.2</v>
      </c>
      <c r="AP127" s="102" t="n">
        <v>7</v>
      </c>
      <c r="AQ127" s="102" t="n">
        <v>6.5</v>
      </c>
      <c r="AR127" s="102" t="n">
        <v>6</v>
      </c>
      <c r="AS127" s="102" t="n">
        <v>5.8</v>
      </c>
      <c r="AT127" s="102" t="n">
        <v>5.6</v>
      </c>
      <c r="AU127" s="102" t="n">
        <v>5.4</v>
      </c>
      <c r="AV127" s="102" t="n">
        <v>5.2</v>
      </c>
      <c r="AW127" s="102" t="n">
        <v>5</v>
      </c>
      <c r="AX127" s="102" t="n">
        <v>4.8</v>
      </c>
      <c r="AY127" s="102" t="n">
        <v>4.6</v>
      </c>
      <c r="AZ127" s="102" t="n">
        <v>4.4</v>
      </c>
      <c r="BA127" s="102" t="n">
        <v>4.2</v>
      </c>
      <c r="BB127" s="102" t="n">
        <v>4</v>
      </c>
    </row>
    <row r="128" customFormat="false" ht="12.8" hidden="false" customHeight="false" outlineLevel="0" collapsed="false">
      <c r="A128" s="103" t="n">
        <v>161</v>
      </c>
      <c r="B128" s="102" t="n">
        <v>0</v>
      </c>
      <c r="C128" s="102" t="n">
        <v>0</v>
      </c>
      <c r="D128" s="102" t="n">
        <v>0</v>
      </c>
      <c r="E128" s="102" t="n">
        <v>0</v>
      </c>
      <c r="F128" s="102" t="n">
        <v>0</v>
      </c>
      <c r="G128" s="102" t="n">
        <v>0.25</v>
      </c>
      <c r="H128" s="102" t="n">
        <v>0.5</v>
      </c>
      <c r="I128" s="102" t="n">
        <v>0.75</v>
      </c>
      <c r="J128" s="102" t="n">
        <v>1</v>
      </c>
      <c r="K128" s="102" t="n">
        <v>1.225</v>
      </c>
      <c r="L128" s="102" t="n">
        <v>1.45</v>
      </c>
      <c r="M128" s="102" t="n">
        <v>1.675</v>
      </c>
      <c r="N128" s="102" t="n">
        <v>1.9</v>
      </c>
      <c r="O128" s="102" t="n">
        <v>2.575</v>
      </c>
      <c r="P128" s="102" t="n">
        <v>3.25</v>
      </c>
      <c r="Q128" s="102" t="n">
        <v>3.7</v>
      </c>
      <c r="R128" s="102" t="n">
        <v>4.15</v>
      </c>
      <c r="S128" s="102" t="n">
        <v>4.15</v>
      </c>
      <c r="T128" s="102" t="n">
        <v>4.15</v>
      </c>
      <c r="U128" s="102" t="n">
        <v>4.15</v>
      </c>
      <c r="V128" s="102" t="n">
        <v>4.15</v>
      </c>
      <c r="W128" s="102" t="n">
        <v>4.555</v>
      </c>
      <c r="X128" s="102" t="n">
        <v>4.96</v>
      </c>
      <c r="Y128" s="102" t="n">
        <v>5.365</v>
      </c>
      <c r="Z128" s="102" t="n">
        <v>5.77</v>
      </c>
      <c r="AA128" s="102" t="n">
        <v>6.175</v>
      </c>
      <c r="AB128" s="102" t="n">
        <v>6.31</v>
      </c>
      <c r="AC128" s="102" t="n">
        <v>6.445</v>
      </c>
      <c r="AD128" s="102" t="n">
        <v>6.58</v>
      </c>
      <c r="AE128" s="102" t="n">
        <v>6.715</v>
      </c>
      <c r="AF128" s="102" t="n">
        <v>6.85</v>
      </c>
      <c r="AG128" s="102" t="n">
        <v>6.94</v>
      </c>
      <c r="AH128" s="102" t="n">
        <v>7.03</v>
      </c>
      <c r="AI128" s="102" t="n">
        <v>7.12</v>
      </c>
      <c r="AJ128" s="102" t="n">
        <v>7.21</v>
      </c>
      <c r="AK128" s="102" t="n">
        <v>7.3</v>
      </c>
      <c r="AL128" s="102" t="n">
        <v>7.12</v>
      </c>
      <c r="AM128" s="102" t="n">
        <v>6.94</v>
      </c>
      <c r="AN128" s="102" t="n">
        <v>6.76</v>
      </c>
      <c r="AO128" s="102" t="n">
        <v>6.58</v>
      </c>
      <c r="AP128" s="102" t="n">
        <v>6.4</v>
      </c>
      <c r="AQ128" s="102" t="n">
        <v>5.95</v>
      </c>
      <c r="AR128" s="102" t="n">
        <v>5.5</v>
      </c>
      <c r="AS128" s="102" t="n">
        <v>5.32</v>
      </c>
      <c r="AT128" s="102" t="n">
        <v>5.14</v>
      </c>
      <c r="AU128" s="102" t="n">
        <v>4.96</v>
      </c>
      <c r="AV128" s="102" t="n">
        <v>4.78</v>
      </c>
      <c r="AW128" s="102" t="n">
        <v>4.6</v>
      </c>
      <c r="AX128" s="102" t="n">
        <v>4.42</v>
      </c>
      <c r="AY128" s="102" t="n">
        <v>4.24</v>
      </c>
      <c r="AZ128" s="102" t="n">
        <v>4.06</v>
      </c>
      <c r="BA128" s="102" t="n">
        <v>3.88</v>
      </c>
      <c r="BB128" s="102" t="n">
        <v>3.7</v>
      </c>
    </row>
    <row r="129" customFormat="false" ht="12.8" hidden="false" customHeight="false" outlineLevel="0" collapsed="false">
      <c r="A129" s="103" t="n">
        <v>162</v>
      </c>
      <c r="B129" s="102" t="n">
        <v>0</v>
      </c>
      <c r="C129" s="102" t="n">
        <v>0</v>
      </c>
      <c r="D129" s="102" t="n">
        <v>0</v>
      </c>
      <c r="E129" s="102" t="n">
        <v>0</v>
      </c>
      <c r="F129" s="102" t="n">
        <v>0</v>
      </c>
      <c r="G129" s="102" t="n">
        <v>0.25</v>
      </c>
      <c r="H129" s="102" t="n">
        <v>0.5</v>
      </c>
      <c r="I129" s="102" t="n">
        <v>0.75</v>
      </c>
      <c r="J129" s="102" t="n">
        <v>1</v>
      </c>
      <c r="K129" s="102" t="n">
        <v>1.2</v>
      </c>
      <c r="L129" s="102" t="n">
        <v>1.4</v>
      </c>
      <c r="M129" s="102" t="n">
        <v>1.6</v>
      </c>
      <c r="N129" s="102" t="n">
        <v>1.8</v>
      </c>
      <c r="O129" s="102" t="n">
        <v>2.4</v>
      </c>
      <c r="P129" s="102" t="n">
        <v>3</v>
      </c>
      <c r="Q129" s="102" t="n">
        <v>3.4</v>
      </c>
      <c r="R129" s="102" t="n">
        <v>3.8</v>
      </c>
      <c r="S129" s="102" t="n">
        <v>3.8</v>
      </c>
      <c r="T129" s="102" t="n">
        <v>3.8</v>
      </c>
      <c r="U129" s="102" t="n">
        <v>3.8</v>
      </c>
      <c r="V129" s="102" t="n">
        <v>3.8</v>
      </c>
      <c r="W129" s="102" t="n">
        <v>4.16</v>
      </c>
      <c r="X129" s="102" t="n">
        <v>4.52</v>
      </c>
      <c r="Y129" s="102" t="n">
        <v>4.88</v>
      </c>
      <c r="Z129" s="102" t="n">
        <v>5.24</v>
      </c>
      <c r="AA129" s="102" t="n">
        <v>5.6</v>
      </c>
      <c r="AB129" s="102" t="n">
        <v>5.72</v>
      </c>
      <c r="AC129" s="102" t="n">
        <v>5.84</v>
      </c>
      <c r="AD129" s="102" t="n">
        <v>5.96</v>
      </c>
      <c r="AE129" s="102" t="n">
        <v>6.08</v>
      </c>
      <c r="AF129" s="102" t="n">
        <v>6.2</v>
      </c>
      <c r="AG129" s="102" t="n">
        <v>6.28</v>
      </c>
      <c r="AH129" s="102" t="n">
        <v>6.36</v>
      </c>
      <c r="AI129" s="102" t="n">
        <v>6.44</v>
      </c>
      <c r="AJ129" s="102" t="n">
        <v>6.52</v>
      </c>
      <c r="AK129" s="102" t="n">
        <v>6.6</v>
      </c>
      <c r="AL129" s="102" t="n">
        <v>6.44</v>
      </c>
      <c r="AM129" s="102" t="n">
        <v>6.28</v>
      </c>
      <c r="AN129" s="102" t="n">
        <v>6.12</v>
      </c>
      <c r="AO129" s="102" t="n">
        <v>5.96</v>
      </c>
      <c r="AP129" s="102" t="n">
        <v>5.8</v>
      </c>
      <c r="AQ129" s="102" t="n">
        <v>5.4</v>
      </c>
      <c r="AR129" s="102" t="n">
        <v>5</v>
      </c>
      <c r="AS129" s="102" t="n">
        <v>4.84</v>
      </c>
      <c r="AT129" s="102" t="n">
        <v>4.68</v>
      </c>
      <c r="AU129" s="102" t="n">
        <v>4.52</v>
      </c>
      <c r="AV129" s="102" t="n">
        <v>4.36</v>
      </c>
      <c r="AW129" s="102" t="n">
        <v>4.2</v>
      </c>
      <c r="AX129" s="102" t="n">
        <v>4.04</v>
      </c>
      <c r="AY129" s="102" t="n">
        <v>3.88</v>
      </c>
      <c r="AZ129" s="102" t="n">
        <v>3.72</v>
      </c>
      <c r="BA129" s="102" t="n">
        <v>3.56</v>
      </c>
      <c r="BB129" s="102" t="n">
        <v>3.4</v>
      </c>
    </row>
    <row r="130" customFormat="false" ht="12.8" hidden="false" customHeight="false" outlineLevel="0" collapsed="false">
      <c r="A130" s="103" t="n">
        <v>163</v>
      </c>
      <c r="B130" s="102" t="n">
        <v>0</v>
      </c>
      <c r="C130" s="102" t="n">
        <v>0</v>
      </c>
      <c r="D130" s="102" t="n">
        <v>0</v>
      </c>
      <c r="E130" s="102" t="n">
        <v>0</v>
      </c>
      <c r="F130" s="102" t="n">
        <v>0</v>
      </c>
      <c r="G130" s="102" t="n">
        <v>0.25</v>
      </c>
      <c r="H130" s="102" t="n">
        <v>0.5</v>
      </c>
      <c r="I130" s="102" t="n">
        <v>0.75</v>
      </c>
      <c r="J130" s="102" t="n">
        <v>1</v>
      </c>
      <c r="K130" s="102" t="n">
        <v>1.175</v>
      </c>
      <c r="L130" s="102" t="n">
        <v>1.35</v>
      </c>
      <c r="M130" s="102" t="n">
        <v>1.525</v>
      </c>
      <c r="N130" s="102" t="n">
        <v>1.7</v>
      </c>
      <c r="O130" s="102" t="n">
        <v>2.225</v>
      </c>
      <c r="P130" s="102" t="n">
        <v>2.75</v>
      </c>
      <c r="Q130" s="102" t="n">
        <v>3.1</v>
      </c>
      <c r="R130" s="102" t="n">
        <v>3.45</v>
      </c>
      <c r="S130" s="102" t="n">
        <v>3.45</v>
      </c>
      <c r="T130" s="102" t="n">
        <v>3.45</v>
      </c>
      <c r="U130" s="102" t="n">
        <v>3.45</v>
      </c>
      <c r="V130" s="102" t="n">
        <v>3.45</v>
      </c>
      <c r="W130" s="102" t="n">
        <v>3.765</v>
      </c>
      <c r="X130" s="102" t="n">
        <v>4.08</v>
      </c>
      <c r="Y130" s="102" t="n">
        <v>4.395</v>
      </c>
      <c r="Z130" s="102" t="n">
        <v>4.71</v>
      </c>
      <c r="AA130" s="102" t="n">
        <v>5.025</v>
      </c>
      <c r="AB130" s="102" t="n">
        <v>5.13</v>
      </c>
      <c r="AC130" s="102" t="n">
        <v>5.235</v>
      </c>
      <c r="AD130" s="102" t="n">
        <v>5.34</v>
      </c>
      <c r="AE130" s="102" t="n">
        <v>5.445</v>
      </c>
      <c r="AF130" s="102" t="n">
        <v>5.55</v>
      </c>
      <c r="AG130" s="102" t="n">
        <v>5.62</v>
      </c>
      <c r="AH130" s="102" t="n">
        <v>5.69</v>
      </c>
      <c r="AI130" s="102" t="n">
        <v>5.76</v>
      </c>
      <c r="AJ130" s="102" t="n">
        <v>5.83</v>
      </c>
      <c r="AK130" s="102" t="n">
        <v>5.9</v>
      </c>
      <c r="AL130" s="102" t="n">
        <v>5.76</v>
      </c>
      <c r="AM130" s="102" t="n">
        <v>5.62</v>
      </c>
      <c r="AN130" s="102" t="n">
        <v>5.48</v>
      </c>
      <c r="AO130" s="102" t="n">
        <v>5.34</v>
      </c>
      <c r="AP130" s="102" t="n">
        <v>5.2</v>
      </c>
      <c r="AQ130" s="102" t="n">
        <v>4.85</v>
      </c>
      <c r="AR130" s="102" t="n">
        <v>4.5</v>
      </c>
      <c r="AS130" s="102" t="n">
        <v>4.36</v>
      </c>
      <c r="AT130" s="102" t="n">
        <v>4.22</v>
      </c>
      <c r="AU130" s="102" t="n">
        <v>4.08</v>
      </c>
      <c r="AV130" s="102" t="n">
        <v>3.94</v>
      </c>
      <c r="AW130" s="102" t="n">
        <v>3.8</v>
      </c>
      <c r="AX130" s="102" t="n">
        <v>3.66</v>
      </c>
      <c r="AY130" s="102" t="n">
        <v>3.52</v>
      </c>
      <c r="AZ130" s="102" t="n">
        <v>3.38</v>
      </c>
      <c r="BA130" s="102" t="n">
        <v>3.24</v>
      </c>
      <c r="BB130" s="102" t="n">
        <v>3.1</v>
      </c>
    </row>
    <row r="131" customFormat="false" ht="12.8" hidden="false" customHeight="false" outlineLevel="0" collapsed="false">
      <c r="A131" s="103" t="n">
        <v>164</v>
      </c>
      <c r="B131" s="102" t="n">
        <v>0</v>
      </c>
      <c r="C131" s="102" t="n">
        <v>0</v>
      </c>
      <c r="D131" s="102" t="n">
        <v>0</v>
      </c>
      <c r="E131" s="102" t="n">
        <v>0</v>
      </c>
      <c r="F131" s="102" t="n">
        <v>0</v>
      </c>
      <c r="G131" s="102" t="n">
        <v>0.25</v>
      </c>
      <c r="H131" s="102" t="n">
        <v>0.5</v>
      </c>
      <c r="I131" s="102" t="n">
        <v>0.75</v>
      </c>
      <c r="J131" s="102" t="n">
        <v>1</v>
      </c>
      <c r="K131" s="102" t="n">
        <v>1.15</v>
      </c>
      <c r="L131" s="102" t="n">
        <v>1.3</v>
      </c>
      <c r="M131" s="102" t="n">
        <v>1.45</v>
      </c>
      <c r="N131" s="102" t="n">
        <v>1.6</v>
      </c>
      <c r="O131" s="102" t="n">
        <v>2.05</v>
      </c>
      <c r="P131" s="102" t="n">
        <v>2.5</v>
      </c>
      <c r="Q131" s="102" t="n">
        <v>2.8</v>
      </c>
      <c r="R131" s="102" t="n">
        <v>3.1</v>
      </c>
      <c r="S131" s="102" t="n">
        <v>3.1</v>
      </c>
      <c r="T131" s="102" t="n">
        <v>3.1</v>
      </c>
      <c r="U131" s="102" t="n">
        <v>3.1</v>
      </c>
      <c r="V131" s="102" t="n">
        <v>3.1</v>
      </c>
      <c r="W131" s="102" t="n">
        <v>3.37</v>
      </c>
      <c r="X131" s="102" t="n">
        <v>3.64</v>
      </c>
      <c r="Y131" s="102" t="n">
        <v>3.91</v>
      </c>
      <c r="Z131" s="102" t="n">
        <v>4.18</v>
      </c>
      <c r="AA131" s="102" t="n">
        <v>4.45</v>
      </c>
      <c r="AB131" s="102" t="n">
        <v>4.54</v>
      </c>
      <c r="AC131" s="102" t="n">
        <v>4.63</v>
      </c>
      <c r="AD131" s="102" t="n">
        <v>4.72</v>
      </c>
      <c r="AE131" s="102" t="n">
        <v>4.81</v>
      </c>
      <c r="AF131" s="102" t="n">
        <v>4.9</v>
      </c>
      <c r="AG131" s="102" t="n">
        <v>4.96</v>
      </c>
      <c r="AH131" s="102" t="n">
        <v>5.02</v>
      </c>
      <c r="AI131" s="102" t="n">
        <v>5.08</v>
      </c>
      <c r="AJ131" s="102" t="n">
        <v>5.14</v>
      </c>
      <c r="AK131" s="102" t="n">
        <v>5.2</v>
      </c>
      <c r="AL131" s="102" t="n">
        <v>5.08</v>
      </c>
      <c r="AM131" s="102" t="n">
        <v>4.96</v>
      </c>
      <c r="AN131" s="102" t="n">
        <v>4.84</v>
      </c>
      <c r="AO131" s="102" t="n">
        <v>4.72</v>
      </c>
      <c r="AP131" s="102" t="n">
        <v>4.6</v>
      </c>
      <c r="AQ131" s="102" t="n">
        <v>4.3</v>
      </c>
      <c r="AR131" s="102" t="n">
        <v>4</v>
      </c>
      <c r="AS131" s="102" t="n">
        <v>3.88</v>
      </c>
      <c r="AT131" s="102" t="n">
        <v>3.76</v>
      </c>
      <c r="AU131" s="102" t="n">
        <v>3.64</v>
      </c>
      <c r="AV131" s="102" t="n">
        <v>3.52</v>
      </c>
      <c r="AW131" s="102" t="n">
        <v>3.4</v>
      </c>
      <c r="AX131" s="102" t="n">
        <v>3.28</v>
      </c>
      <c r="AY131" s="102" t="n">
        <v>3.16</v>
      </c>
      <c r="AZ131" s="102" t="n">
        <v>3.04</v>
      </c>
      <c r="BA131" s="102" t="n">
        <v>2.92</v>
      </c>
      <c r="BB131" s="102" t="n">
        <v>2.8</v>
      </c>
    </row>
    <row r="132" customFormat="false" ht="12.8" hidden="false" customHeight="false" outlineLevel="0" collapsed="false">
      <c r="A132" s="103" t="n">
        <v>165</v>
      </c>
      <c r="B132" s="102" t="n">
        <v>0</v>
      </c>
      <c r="C132" s="102" t="n">
        <v>0</v>
      </c>
      <c r="D132" s="102" t="n">
        <v>0</v>
      </c>
      <c r="E132" s="102" t="n">
        <v>0</v>
      </c>
      <c r="F132" s="102" t="n">
        <v>0</v>
      </c>
      <c r="G132" s="102" t="n">
        <v>0.25</v>
      </c>
      <c r="H132" s="102" t="n">
        <v>0.5</v>
      </c>
      <c r="I132" s="102" t="n">
        <v>0.75</v>
      </c>
      <c r="J132" s="102" t="n">
        <v>1</v>
      </c>
      <c r="K132" s="102" t="n">
        <v>1.125</v>
      </c>
      <c r="L132" s="102" t="n">
        <v>1.25</v>
      </c>
      <c r="M132" s="102" t="n">
        <v>1.375</v>
      </c>
      <c r="N132" s="102" t="n">
        <v>1.5</v>
      </c>
      <c r="O132" s="102" t="n">
        <v>1.875</v>
      </c>
      <c r="P132" s="102" t="n">
        <v>2.25</v>
      </c>
      <c r="Q132" s="102" t="n">
        <v>2.5</v>
      </c>
      <c r="R132" s="102" t="n">
        <v>2.75</v>
      </c>
      <c r="S132" s="102" t="n">
        <v>2.75</v>
      </c>
      <c r="T132" s="102" t="n">
        <v>2.75</v>
      </c>
      <c r="U132" s="102" t="n">
        <v>2.75</v>
      </c>
      <c r="V132" s="102" t="n">
        <v>2.75</v>
      </c>
      <c r="W132" s="102" t="n">
        <v>2.975</v>
      </c>
      <c r="X132" s="102" t="n">
        <v>3.2</v>
      </c>
      <c r="Y132" s="102" t="n">
        <v>3.425</v>
      </c>
      <c r="Z132" s="102" t="n">
        <v>3.65</v>
      </c>
      <c r="AA132" s="102" t="n">
        <v>3.875</v>
      </c>
      <c r="AB132" s="102" t="n">
        <v>3.95</v>
      </c>
      <c r="AC132" s="102" t="n">
        <v>4.025</v>
      </c>
      <c r="AD132" s="102" t="n">
        <v>4.1</v>
      </c>
      <c r="AE132" s="102" t="n">
        <v>4.175</v>
      </c>
      <c r="AF132" s="102" t="n">
        <v>4.25</v>
      </c>
      <c r="AG132" s="102" t="n">
        <v>4.3</v>
      </c>
      <c r="AH132" s="102" t="n">
        <v>4.35</v>
      </c>
      <c r="AI132" s="102" t="n">
        <v>4.4</v>
      </c>
      <c r="AJ132" s="102" t="n">
        <v>4.45</v>
      </c>
      <c r="AK132" s="102" t="n">
        <v>4.5</v>
      </c>
      <c r="AL132" s="102" t="n">
        <v>4.4</v>
      </c>
      <c r="AM132" s="102" t="n">
        <v>4.3</v>
      </c>
      <c r="AN132" s="102" t="n">
        <v>4.2</v>
      </c>
      <c r="AO132" s="102" t="n">
        <v>4.1</v>
      </c>
      <c r="AP132" s="102" t="n">
        <v>4</v>
      </c>
      <c r="AQ132" s="102" t="n">
        <v>3.75</v>
      </c>
      <c r="AR132" s="102" t="n">
        <v>3.5</v>
      </c>
      <c r="AS132" s="102" t="n">
        <v>3.4</v>
      </c>
      <c r="AT132" s="102" t="n">
        <v>3.3</v>
      </c>
      <c r="AU132" s="102" t="n">
        <v>3.2</v>
      </c>
      <c r="AV132" s="102" t="n">
        <v>3.1</v>
      </c>
      <c r="AW132" s="102" t="n">
        <v>3</v>
      </c>
      <c r="AX132" s="102" t="n">
        <v>2.9</v>
      </c>
      <c r="AY132" s="102" t="n">
        <v>2.8</v>
      </c>
      <c r="AZ132" s="102" t="n">
        <v>2.7</v>
      </c>
      <c r="BA132" s="102" t="n">
        <v>2.6</v>
      </c>
      <c r="BB132" s="102" t="n">
        <v>2.5</v>
      </c>
    </row>
    <row r="133" customFormat="false" ht="12.8" hidden="false" customHeight="false" outlineLevel="0" collapsed="false">
      <c r="A133" s="103" t="n">
        <v>166</v>
      </c>
      <c r="B133" s="102" t="n">
        <v>0</v>
      </c>
      <c r="C133" s="102" t="n">
        <v>0</v>
      </c>
      <c r="D133" s="102" t="n">
        <v>0</v>
      </c>
      <c r="E133" s="102" t="n">
        <v>0</v>
      </c>
      <c r="F133" s="102" t="n">
        <v>0</v>
      </c>
      <c r="G133" s="102" t="n">
        <v>0.25</v>
      </c>
      <c r="H133" s="102" t="n">
        <v>0.5</v>
      </c>
      <c r="I133" s="102" t="n">
        <v>0.75</v>
      </c>
      <c r="J133" s="102" t="n">
        <v>1</v>
      </c>
      <c r="K133" s="102" t="n">
        <v>1.1</v>
      </c>
      <c r="L133" s="102" t="n">
        <v>1.2</v>
      </c>
      <c r="M133" s="102" t="n">
        <v>1.3</v>
      </c>
      <c r="N133" s="102" t="n">
        <v>1.4</v>
      </c>
      <c r="O133" s="102" t="n">
        <v>1.7</v>
      </c>
      <c r="P133" s="102" t="n">
        <v>2</v>
      </c>
      <c r="Q133" s="102" t="n">
        <v>2.2</v>
      </c>
      <c r="R133" s="102" t="n">
        <v>2.4</v>
      </c>
      <c r="S133" s="102" t="n">
        <v>2.4</v>
      </c>
      <c r="T133" s="102" t="n">
        <v>2.4</v>
      </c>
      <c r="U133" s="102" t="n">
        <v>2.4</v>
      </c>
      <c r="V133" s="102" t="n">
        <v>2.4</v>
      </c>
      <c r="W133" s="102" t="n">
        <v>2.58</v>
      </c>
      <c r="X133" s="102" t="n">
        <v>2.76</v>
      </c>
      <c r="Y133" s="102" t="n">
        <v>2.94</v>
      </c>
      <c r="Z133" s="102" t="n">
        <v>3.12</v>
      </c>
      <c r="AA133" s="102" t="n">
        <v>3.3</v>
      </c>
      <c r="AB133" s="102" t="n">
        <v>3.36</v>
      </c>
      <c r="AC133" s="102" t="n">
        <v>3.42</v>
      </c>
      <c r="AD133" s="102" t="n">
        <v>3.48</v>
      </c>
      <c r="AE133" s="102" t="n">
        <v>3.54</v>
      </c>
      <c r="AF133" s="102" t="n">
        <v>3.6</v>
      </c>
      <c r="AG133" s="102" t="n">
        <v>3.64</v>
      </c>
      <c r="AH133" s="102" t="n">
        <v>3.68</v>
      </c>
      <c r="AI133" s="102" t="n">
        <v>3.72</v>
      </c>
      <c r="AJ133" s="102" t="n">
        <v>3.76</v>
      </c>
      <c r="AK133" s="102" t="n">
        <v>3.8</v>
      </c>
      <c r="AL133" s="102" t="n">
        <v>3.72</v>
      </c>
      <c r="AM133" s="102" t="n">
        <v>3.64</v>
      </c>
      <c r="AN133" s="102" t="n">
        <v>3.56</v>
      </c>
      <c r="AO133" s="102" t="n">
        <v>3.48</v>
      </c>
      <c r="AP133" s="102" t="n">
        <v>3.4</v>
      </c>
      <c r="AQ133" s="102" t="n">
        <v>3.2</v>
      </c>
      <c r="AR133" s="102" t="n">
        <v>3</v>
      </c>
      <c r="AS133" s="102" t="n">
        <v>2.92</v>
      </c>
      <c r="AT133" s="102" t="n">
        <v>2.84</v>
      </c>
      <c r="AU133" s="102" t="n">
        <v>2.76</v>
      </c>
      <c r="AV133" s="102" t="n">
        <v>2.68</v>
      </c>
      <c r="AW133" s="102" t="n">
        <v>2.6</v>
      </c>
      <c r="AX133" s="102" t="n">
        <v>2.52</v>
      </c>
      <c r="AY133" s="102" t="n">
        <v>2.44</v>
      </c>
      <c r="AZ133" s="102" t="n">
        <v>2.36</v>
      </c>
      <c r="BA133" s="102" t="n">
        <v>2.28</v>
      </c>
      <c r="BB133" s="102" t="n">
        <v>2.2</v>
      </c>
    </row>
    <row r="134" customFormat="false" ht="12.8" hidden="false" customHeight="false" outlineLevel="0" collapsed="false">
      <c r="A134" s="103" t="n">
        <v>167</v>
      </c>
      <c r="B134" s="102" t="n">
        <v>0</v>
      </c>
      <c r="C134" s="102" t="n">
        <v>0</v>
      </c>
      <c r="D134" s="102" t="n">
        <v>0</v>
      </c>
      <c r="E134" s="102" t="n">
        <v>0</v>
      </c>
      <c r="F134" s="102" t="n">
        <v>0</v>
      </c>
      <c r="G134" s="102" t="n">
        <v>0.25</v>
      </c>
      <c r="H134" s="102" t="n">
        <v>0.5</v>
      </c>
      <c r="I134" s="102" t="n">
        <v>0.75</v>
      </c>
      <c r="J134" s="102" t="n">
        <v>1</v>
      </c>
      <c r="K134" s="102" t="n">
        <v>1.075</v>
      </c>
      <c r="L134" s="102" t="n">
        <v>1.15</v>
      </c>
      <c r="M134" s="102" t="n">
        <v>1.225</v>
      </c>
      <c r="N134" s="102" t="n">
        <v>1.3</v>
      </c>
      <c r="O134" s="102" t="n">
        <v>1.525</v>
      </c>
      <c r="P134" s="102" t="n">
        <v>1.75</v>
      </c>
      <c r="Q134" s="102" t="n">
        <v>1.9</v>
      </c>
      <c r="R134" s="102" t="n">
        <v>2.05</v>
      </c>
      <c r="S134" s="102" t="n">
        <v>2.05</v>
      </c>
      <c r="T134" s="102" t="n">
        <v>2.05</v>
      </c>
      <c r="U134" s="102" t="n">
        <v>2.05</v>
      </c>
      <c r="V134" s="102" t="n">
        <v>2.05</v>
      </c>
      <c r="W134" s="102" t="n">
        <v>2.185</v>
      </c>
      <c r="X134" s="102" t="n">
        <v>2.32</v>
      </c>
      <c r="Y134" s="102" t="n">
        <v>2.455</v>
      </c>
      <c r="Z134" s="102" t="n">
        <v>2.59</v>
      </c>
      <c r="AA134" s="102" t="n">
        <v>2.725</v>
      </c>
      <c r="AB134" s="102" t="n">
        <v>2.77</v>
      </c>
      <c r="AC134" s="102" t="n">
        <v>2.815</v>
      </c>
      <c r="AD134" s="102" t="n">
        <v>2.86</v>
      </c>
      <c r="AE134" s="102" t="n">
        <v>2.905</v>
      </c>
      <c r="AF134" s="102" t="n">
        <v>2.95</v>
      </c>
      <c r="AG134" s="102" t="n">
        <v>2.98</v>
      </c>
      <c r="AH134" s="102" t="n">
        <v>3.01</v>
      </c>
      <c r="AI134" s="102" t="n">
        <v>3.04</v>
      </c>
      <c r="AJ134" s="102" t="n">
        <v>3.07</v>
      </c>
      <c r="AK134" s="102" t="n">
        <v>3.1</v>
      </c>
      <c r="AL134" s="102" t="n">
        <v>3.04</v>
      </c>
      <c r="AM134" s="102" t="n">
        <v>2.98</v>
      </c>
      <c r="AN134" s="102" t="n">
        <v>2.92</v>
      </c>
      <c r="AO134" s="102" t="n">
        <v>2.86</v>
      </c>
      <c r="AP134" s="102" t="n">
        <v>2.8</v>
      </c>
      <c r="AQ134" s="102" t="n">
        <v>2.65</v>
      </c>
      <c r="AR134" s="102" t="n">
        <v>2.5</v>
      </c>
      <c r="AS134" s="102" t="n">
        <v>2.44</v>
      </c>
      <c r="AT134" s="102" t="n">
        <v>2.38</v>
      </c>
      <c r="AU134" s="102" t="n">
        <v>2.32</v>
      </c>
      <c r="AV134" s="102" t="n">
        <v>2.26</v>
      </c>
      <c r="AW134" s="102" t="n">
        <v>2.2</v>
      </c>
      <c r="AX134" s="102" t="n">
        <v>2.14</v>
      </c>
      <c r="AY134" s="102" t="n">
        <v>2.08</v>
      </c>
      <c r="AZ134" s="102" t="n">
        <v>2.02</v>
      </c>
      <c r="BA134" s="102" t="n">
        <v>1.96</v>
      </c>
      <c r="BB134" s="102" t="n">
        <v>1.9</v>
      </c>
    </row>
    <row r="135" customFormat="false" ht="12.8" hidden="false" customHeight="false" outlineLevel="0" collapsed="false">
      <c r="A135" s="103" t="n">
        <v>168</v>
      </c>
      <c r="B135" s="102" t="n">
        <v>0</v>
      </c>
      <c r="C135" s="102" t="n">
        <v>0</v>
      </c>
      <c r="D135" s="102" t="n">
        <v>0</v>
      </c>
      <c r="E135" s="102" t="n">
        <v>0</v>
      </c>
      <c r="F135" s="102" t="n">
        <v>0</v>
      </c>
      <c r="G135" s="102" t="n">
        <v>0.25</v>
      </c>
      <c r="H135" s="102" t="n">
        <v>0.5</v>
      </c>
      <c r="I135" s="102" t="n">
        <v>0.75</v>
      </c>
      <c r="J135" s="102" t="n">
        <v>1</v>
      </c>
      <c r="K135" s="102" t="n">
        <v>1.05</v>
      </c>
      <c r="L135" s="102" t="n">
        <v>1.1</v>
      </c>
      <c r="M135" s="102" t="n">
        <v>1.15</v>
      </c>
      <c r="N135" s="102" t="n">
        <v>1.2</v>
      </c>
      <c r="O135" s="102" t="n">
        <v>1.35</v>
      </c>
      <c r="P135" s="102" t="n">
        <v>1.5</v>
      </c>
      <c r="Q135" s="102" t="n">
        <v>1.6</v>
      </c>
      <c r="R135" s="102" t="n">
        <v>1.7</v>
      </c>
      <c r="S135" s="102" t="n">
        <v>1.7</v>
      </c>
      <c r="T135" s="102" t="n">
        <v>1.7</v>
      </c>
      <c r="U135" s="102" t="n">
        <v>1.7</v>
      </c>
      <c r="V135" s="102" t="n">
        <v>1.7</v>
      </c>
      <c r="W135" s="102" t="n">
        <v>1.79</v>
      </c>
      <c r="X135" s="102" t="n">
        <v>1.88</v>
      </c>
      <c r="Y135" s="102" t="n">
        <v>1.97</v>
      </c>
      <c r="Z135" s="102" t="n">
        <v>2.06</v>
      </c>
      <c r="AA135" s="102" t="n">
        <v>2.15</v>
      </c>
      <c r="AB135" s="102" t="n">
        <v>2.18</v>
      </c>
      <c r="AC135" s="102" t="n">
        <v>2.21</v>
      </c>
      <c r="AD135" s="102" t="n">
        <v>2.24</v>
      </c>
      <c r="AE135" s="102" t="n">
        <v>2.27</v>
      </c>
      <c r="AF135" s="102" t="n">
        <v>2.3</v>
      </c>
      <c r="AG135" s="102" t="n">
        <v>2.32</v>
      </c>
      <c r="AH135" s="102" t="n">
        <v>2.34</v>
      </c>
      <c r="AI135" s="102" t="n">
        <v>2.36</v>
      </c>
      <c r="AJ135" s="102" t="n">
        <v>2.38</v>
      </c>
      <c r="AK135" s="102" t="n">
        <v>2.4</v>
      </c>
      <c r="AL135" s="102" t="n">
        <v>2.36</v>
      </c>
      <c r="AM135" s="102" t="n">
        <v>2.32</v>
      </c>
      <c r="AN135" s="102" t="n">
        <v>2.28</v>
      </c>
      <c r="AO135" s="102" t="n">
        <v>2.24</v>
      </c>
      <c r="AP135" s="102" t="n">
        <v>2.2</v>
      </c>
      <c r="AQ135" s="102" t="n">
        <v>2.1</v>
      </c>
      <c r="AR135" s="102" t="n">
        <v>2</v>
      </c>
      <c r="AS135" s="102" t="n">
        <v>1.96</v>
      </c>
      <c r="AT135" s="102" t="n">
        <v>1.92</v>
      </c>
      <c r="AU135" s="102" t="n">
        <v>1.88</v>
      </c>
      <c r="AV135" s="102" t="n">
        <v>1.84</v>
      </c>
      <c r="AW135" s="102" t="n">
        <v>1.8</v>
      </c>
      <c r="AX135" s="102" t="n">
        <v>1.76</v>
      </c>
      <c r="AY135" s="102" t="n">
        <v>1.72</v>
      </c>
      <c r="AZ135" s="102" t="n">
        <v>1.68</v>
      </c>
      <c r="BA135" s="102" t="n">
        <v>1.64</v>
      </c>
      <c r="BB135" s="102" t="n">
        <v>1.6</v>
      </c>
    </row>
    <row r="136" customFormat="false" ht="12.8" hidden="false" customHeight="false" outlineLevel="0" collapsed="false">
      <c r="A136" s="103" t="n">
        <v>169</v>
      </c>
      <c r="B136" s="102" t="n">
        <v>0</v>
      </c>
      <c r="C136" s="102" t="n">
        <v>0</v>
      </c>
      <c r="D136" s="102" t="n">
        <v>0</v>
      </c>
      <c r="E136" s="102" t="n">
        <v>0</v>
      </c>
      <c r="F136" s="102" t="n">
        <v>0</v>
      </c>
      <c r="G136" s="102" t="n">
        <v>0.25</v>
      </c>
      <c r="H136" s="102" t="n">
        <v>0.5</v>
      </c>
      <c r="I136" s="102" t="n">
        <v>0.75</v>
      </c>
      <c r="J136" s="102" t="n">
        <v>1</v>
      </c>
      <c r="K136" s="102" t="n">
        <v>1.025</v>
      </c>
      <c r="L136" s="102" t="n">
        <v>1.05</v>
      </c>
      <c r="M136" s="102" t="n">
        <v>1.075</v>
      </c>
      <c r="N136" s="102" t="n">
        <v>1.1</v>
      </c>
      <c r="O136" s="102" t="n">
        <v>1.175</v>
      </c>
      <c r="P136" s="102" t="n">
        <v>1.25</v>
      </c>
      <c r="Q136" s="102" t="n">
        <v>1.3</v>
      </c>
      <c r="R136" s="102" t="n">
        <v>1.35</v>
      </c>
      <c r="S136" s="102" t="n">
        <v>1.35</v>
      </c>
      <c r="T136" s="102" t="n">
        <v>1.35</v>
      </c>
      <c r="U136" s="102" t="n">
        <v>1.35</v>
      </c>
      <c r="V136" s="102" t="n">
        <v>1.35</v>
      </c>
      <c r="W136" s="102" t="n">
        <v>1.395</v>
      </c>
      <c r="X136" s="102" t="n">
        <v>1.44</v>
      </c>
      <c r="Y136" s="102" t="n">
        <v>1.485</v>
      </c>
      <c r="Z136" s="102" t="n">
        <v>1.53</v>
      </c>
      <c r="AA136" s="102" t="n">
        <v>1.575</v>
      </c>
      <c r="AB136" s="102" t="n">
        <v>1.59</v>
      </c>
      <c r="AC136" s="102" t="n">
        <v>1.605</v>
      </c>
      <c r="AD136" s="102" t="n">
        <v>1.62</v>
      </c>
      <c r="AE136" s="102" t="n">
        <v>1.635</v>
      </c>
      <c r="AF136" s="102" t="n">
        <v>1.65</v>
      </c>
      <c r="AG136" s="102" t="n">
        <v>1.66</v>
      </c>
      <c r="AH136" s="102" t="n">
        <v>1.67</v>
      </c>
      <c r="AI136" s="102" t="n">
        <v>1.68</v>
      </c>
      <c r="AJ136" s="102" t="n">
        <v>1.69</v>
      </c>
      <c r="AK136" s="102" t="n">
        <v>1.7</v>
      </c>
      <c r="AL136" s="102" t="n">
        <v>1.68</v>
      </c>
      <c r="AM136" s="102" t="n">
        <v>1.66</v>
      </c>
      <c r="AN136" s="102" t="n">
        <v>1.64</v>
      </c>
      <c r="AO136" s="102" t="n">
        <v>1.62</v>
      </c>
      <c r="AP136" s="102" t="n">
        <v>1.6</v>
      </c>
      <c r="AQ136" s="102" t="n">
        <v>1.55</v>
      </c>
      <c r="AR136" s="102" t="n">
        <v>1.5</v>
      </c>
      <c r="AS136" s="102" t="n">
        <v>1.48</v>
      </c>
      <c r="AT136" s="102" t="n">
        <v>1.46</v>
      </c>
      <c r="AU136" s="102" t="n">
        <v>1.44</v>
      </c>
      <c r="AV136" s="102" t="n">
        <v>1.42</v>
      </c>
      <c r="AW136" s="102" t="n">
        <v>1.4</v>
      </c>
      <c r="AX136" s="102" t="n">
        <v>1.38</v>
      </c>
      <c r="AY136" s="102" t="n">
        <v>1.36</v>
      </c>
      <c r="AZ136" s="102" t="n">
        <v>1.34</v>
      </c>
      <c r="BA136" s="102" t="n">
        <v>1.32</v>
      </c>
      <c r="BB136" s="102" t="n">
        <v>1.3</v>
      </c>
    </row>
    <row r="137" customFormat="false" ht="12.8" hidden="false" customHeight="false" outlineLevel="0" collapsed="false">
      <c r="A137" s="103" t="n">
        <v>170</v>
      </c>
      <c r="B137" s="102" t="n">
        <v>0</v>
      </c>
      <c r="C137" s="102" t="n">
        <v>0</v>
      </c>
      <c r="D137" s="102" t="n">
        <v>0</v>
      </c>
      <c r="E137" s="102" t="n">
        <v>0</v>
      </c>
      <c r="F137" s="102" t="n">
        <v>0</v>
      </c>
      <c r="G137" s="102" t="n">
        <v>0.25</v>
      </c>
      <c r="H137" s="102" t="n">
        <v>0.5</v>
      </c>
      <c r="I137" s="102" t="n">
        <v>0.75</v>
      </c>
      <c r="J137" s="102" t="n">
        <v>1</v>
      </c>
      <c r="K137" s="102" t="n">
        <v>1</v>
      </c>
      <c r="L137" s="102" t="n">
        <v>1</v>
      </c>
      <c r="M137" s="102" t="n">
        <v>1</v>
      </c>
      <c r="N137" s="102" t="n">
        <v>1</v>
      </c>
      <c r="O137" s="102" t="n">
        <v>1</v>
      </c>
      <c r="P137" s="102" t="n">
        <v>1</v>
      </c>
      <c r="Q137" s="102" t="n">
        <v>1</v>
      </c>
      <c r="R137" s="102" t="n">
        <v>1</v>
      </c>
      <c r="S137" s="102" t="n">
        <v>1</v>
      </c>
      <c r="T137" s="102" t="n">
        <v>1</v>
      </c>
      <c r="U137" s="102" t="n">
        <v>1</v>
      </c>
      <c r="V137" s="102" t="n">
        <v>1</v>
      </c>
      <c r="W137" s="102" t="n">
        <v>1</v>
      </c>
      <c r="X137" s="102" t="n">
        <v>1</v>
      </c>
      <c r="Y137" s="102" t="n">
        <v>1</v>
      </c>
      <c r="Z137" s="102" t="n">
        <v>1</v>
      </c>
      <c r="AA137" s="102" t="n">
        <v>1</v>
      </c>
      <c r="AB137" s="102" t="n">
        <v>1</v>
      </c>
      <c r="AC137" s="102" t="n">
        <v>1</v>
      </c>
      <c r="AD137" s="102" t="n">
        <v>1</v>
      </c>
      <c r="AE137" s="102" t="n">
        <v>1</v>
      </c>
      <c r="AF137" s="102" t="n">
        <v>1</v>
      </c>
      <c r="AG137" s="102" t="n">
        <v>1</v>
      </c>
      <c r="AH137" s="102" t="n">
        <v>1</v>
      </c>
      <c r="AI137" s="102" t="n">
        <v>1</v>
      </c>
      <c r="AJ137" s="102" t="n">
        <v>1</v>
      </c>
      <c r="AK137" s="102" t="n">
        <v>1</v>
      </c>
      <c r="AL137" s="102" t="n">
        <v>1</v>
      </c>
      <c r="AM137" s="102" t="n">
        <v>1</v>
      </c>
      <c r="AN137" s="102" t="n">
        <v>1</v>
      </c>
      <c r="AO137" s="102" t="n">
        <v>1</v>
      </c>
      <c r="AP137" s="102" t="n">
        <v>1</v>
      </c>
      <c r="AQ137" s="102" t="n">
        <v>1</v>
      </c>
      <c r="AR137" s="102" t="n">
        <v>1</v>
      </c>
      <c r="AS137" s="102" t="n">
        <v>1</v>
      </c>
      <c r="AT137" s="102" t="n">
        <v>1</v>
      </c>
      <c r="AU137" s="102" t="n">
        <v>1</v>
      </c>
      <c r="AV137" s="102" t="n">
        <v>1</v>
      </c>
      <c r="AW137" s="102" t="n">
        <v>1</v>
      </c>
      <c r="AX137" s="102" t="n">
        <v>1</v>
      </c>
      <c r="AY137" s="102" t="n">
        <v>1</v>
      </c>
      <c r="AZ137" s="102" t="n">
        <v>1</v>
      </c>
      <c r="BA137" s="102" t="n">
        <v>1</v>
      </c>
      <c r="BB137" s="102" t="n">
        <v>1</v>
      </c>
    </row>
    <row r="138" customFormat="false" ht="12.8" hidden="false" customHeight="false" outlineLevel="0" collapsed="false">
      <c r="A138" s="103" t="n">
        <v>171</v>
      </c>
      <c r="B138" s="102" t="n">
        <v>0</v>
      </c>
      <c r="C138" s="102" t="n">
        <v>0</v>
      </c>
      <c r="D138" s="102" t="n">
        <v>0</v>
      </c>
      <c r="E138" s="102" t="n">
        <v>0</v>
      </c>
      <c r="F138" s="102" t="n">
        <v>0</v>
      </c>
      <c r="G138" s="102" t="n">
        <v>0.25</v>
      </c>
      <c r="H138" s="102" t="n">
        <v>0.5</v>
      </c>
      <c r="I138" s="102" t="n">
        <v>0.75</v>
      </c>
      <c r="J138" s="102" t="n">
        <v>1</v>
      </c>
      <c r="K138" s="102" t="n">
        <v>1</v>
      </c>
      <c r="L138" s="102" t="n">
        <v>1</v>
      </c>
      <c r="M138" s="102" t="n">
        <v>1</v>
      </c>
      <c r="N138" s="102" t="n">
        <v>1</v>
      </c>
      <c r="O138" s="102" t="n">
        <v>1</v>
      </c>
      <c r="P138" s="102" t="n">
        <v>1</v>
      </c>
      <c r="Q138" s="102" t="n">
        <v>1</v>
      </c>
      <c r="R138" s="102" t="n">
        <v>1</v>
      </c>
      <c r="S138" s="102" t="n">
        <v>1</v>
      </c>
      <c r="T138" s="102" t="n">
        <v>1</v>
      </c>
      <c r="U138" s="102" t="n">
        <v>1</v>
      </c>
      <c r="V138" s="102" t="n">
        <v>1</v>
      </c>
      <c r="W138" s="102" t="n">
        <v>1</v>
      </c>
      <c r="X138" s="102" t="n">
        <v>1</v>
      </c>
      <c r="Y138" s="102" t="n">
        <v>1</v>
      </c>
      <c r="Z138" s="102" t="n">
        <v>1</v>
      </c>
      <c r="AA138" s="102" t="n">
        <v>1</v>
      </c>
      <c r="AB138" s="102" t="n">
        <v>1</v>
      </c>
      <c r="AC138" s="102" t="n">
        <v>1</v>
      </c>
      <c r="AD138" s="102" t="n">
        <v>1</v>
      </c>
      <c r="AE138" s="102" t="n">
        <v>1</v>
      </c>
      <c r="AF138" s="102" t="n">
        <v>1</v>
      </c>
      <c r="AG138" s="102" t="n">
        <v>1</v>
      </c>
      <c r="AH138" s="102" t="n">
        <v>1</v>
      </c>
      <c r="AI138" s="102" t="n">
        <v>1</v>
      </c>
      <c r="AJ138" s="102" t="n">
        <v>1</v>
      </c>
      <c r="AK138" s="102" t="n">
        <v>1</v>
      </c>
      <c r="AL138" s="102" t="n">
        <v>1</v>
      </c>
      <c r="AM138" s="102" t="n">
        <v>1</v>
      </c>
      <c r="AN138" s="102" t="n">
        <v>1</v>
      </c>
      <c r="AO138" s="102" t="n">
        <v>1</v>
      </c>
      <c r="AP138" s="102" t="n">
        <v>1</v>
      </c>
      <c r="AQ138" s="102" t="n">
        <v>1</v>
      </c>
      <c r="AR138" s="102" t="n">
        <v>1</v>
      </c>
      <c r="AS138" s="102" t="n">
        <v>1</v>
      </c>
      <c r="AT138" s="102" t="n">
        <v>1</v>
      </c>
      <c r="AU138" s="102" t="n">
        <v>1</v>
      </c>
      <c r="AV138" s="102" t="n">
        <v>1</v>
      </c>
      <c r="AW138" s="102" t="n">
        <v>1</v>
      </c>
      <c r="AX138" s="102" t="n">
        <v>1</v>
      </c>
      <c r="AY138" s="102" t="n">
        <v>1</v>
      </c>
      <c r="AZ138" s="102" t="n">
        <v>1</v>
      </c>
      <c r="BA138" s="102" t="n">
        <v>1</v>
      </c>
      <c r="BB138" s="102" t="n">
        <v>1</v>
      </c>
    </row>
    <row r="139" customFormat="false" ht="12.8" hidden="false" customHeight="false" outlineLevel="0" collapsed="false">
      <c r="A139" s="103" t="n">
        <v>172</v>
      </c>
      <c r="B139" s="102" t="n">
        <v>0</v>
      </c>
      <c r="C139" s="102" t="n">
        <v>0</v>
      </c>
      <c r="D139" s="102" t="n">
        <v>0</v>
      </c>
      <c r="E139" s="102" t="n">
        <v>0</v>
      </c>
      <c r="F139" s="102" t="n">
        <v>0</v>
      </c>
      <c r="G139" s="102" t="n">
        <v>0.25</v>
      </c>
      <c r="H139" s="102" t="n">
        <v>0.5</v>
      </c>
      <c r="I139" s="102" t="n">
        <v>0.75</v>
      </c>
      <c r="J139" s="102" t="n">
        <v>1</v>
      </c>
      <c r="K139" s="102" t="n">
        <v>1</v>
      </c>
      <c r="L139" s="102" t="n">
        <v>1</v>
      </c>
      <c r="M139" s="102" t="n">
        <v>1</v>
      </c>
      <c r="N139" s="102" t="n">
        <v>1</v>
      </c>
      <c r="O139" s="102" t="n">
        <v>1</v>
      </c>
      <c r="P139" s="102" t="n">
        <v>1</v>
      </c>
      <c r="Q139" s="102" t="n">
        <v>1</v>
      </c>
      <c r="R139" s="102" t="n">
        <v>1</v>
      </c>
      <c r="S139" s="102" t="n">
        <v>1</v>
      </c>
      <c r="T139" s="102" t="n">
        <v>1</v>
      </c>
      <c r="U139" s="102" t="n">
        <v>1</v>
      </c>
      <c r="V139" s="102" t="n">
        <v>1</v>
      </c>
      <c r="W139" s="102" t="n">
        <v>1</v>
      </c>
      <c r="X139" s="102" t="n">
        <v>1</v>
      </c>
      <c r="Y139" s="102" t="n">
        <v>1</v>
      </c>
      <c r="Z139" s="102" t="n">
        <v>1</v>
      </c>
      <c r="AA139" s="102" t="n">
        <v>1</v>
      </c>
      <c r="AB139" s="102" t="n">
        <v>1</v>
      </c>
      <c r="AC139" s="102" t="n">
        <v>1</v>
      </c>
      <c r="AD139" s="102" t="n">
        <v>1</v>
      </c>
      <c r="AE139" s="102" t="n">
        <v>1</v>
      </c>
      <c r="AF139" s="102" t="n">
        <v>1</v>
      </c>
      <c r="AG139" s="102" t="n">
        <v>1</v>
      </c>
      <c r="AH139" s="102" t="n">
        <v>1</v>
      </c>
      <c r="AI139" s="102" t="n">
        <v>1</v>
      </c>
      <c r="AJ139" s="102" t="n">
        <v>1</v>
      </c>
      <c r="AK139" s="102" t="n">
        <v>1</v>
      </c>
      <c r="AL139" s="102" t="n">
        <v>1</v>
      </c>
      <c r="AM139" s="102" t="n">
        <v>1</v>
      </c>
      <c r="AN139" s="102" t="n">
        <v>1</v>
      </c>
      <c r="AO139" s="102" t="n">
        <v>1</v>
      </c>
      <c r="AP139" s="102" t="n">
        <v>1</v>
      </c>
      <c r="AQ139" s="102" t="n">
        <v>1</v>
      </c>
      <c r="AR139" s="102" t="n">
        <v>1</v>
      </c>
      <c r="AS139" s="102" t="n">
        <v>1</v>
      </c>
      <c r="AT139" s="102" t="n">
        <v>1</v>
      </c>
      <c r="AU139" s="102" t="n">
        <v>1</v>
      </c>
      <c r="AV139" s="102" t="n">
        <v>1</v>
      </c>
      <c r="AW139" s="102" t="n">
        <v>1</v>
      </c>
      <c r="AX139" s="102" t="n">
        <v>1</v>
      </c>
      <c r="AY139" s="102" t="n">
        <v>1</v>
      </c>
      <c r="AZ139" s="102" t="n">
        <v>1</v>
      </c>
      <c r="BA139" s="102" t="n">
        <v>1</v>
      </c>
      <c r="BB139" s="102" t="n">
        <v>1</v>
      </c>
    </row>
    <row r="140" customFormat="false" ht="12.8" hidden="false" customHeight="false" outlineLevel="0" collapsed="false">
      <c r="A140" s="103" t="n">
        <v>173</v>
      </c>
      <c r="B140" s="102" t="n">
        <v>0</v>
      </c>
      <c r="C140" s="102" t="n">
        <v>0</v>
      </c>
      <c r="D140" s="102" t="n">
        <v>0</v>
      </c>
      <c r="E140" s="102" t="n">
        <v>0</v>
      </c>
      <c r="F140" s="102" t="n">
        <v>0</v>
      </c>
      <c r="G140" s="102" t="n">
        <v>0.25</v>
      </c>
      <c r="H140" s="102" t="n">
        <v>0.5</v>
      </c>
      <c r="I140" s="102" t="n">
        <v>0.75</v>
      </c>
      <c r="J140" s="102" t="n">
        <v>1</v>
      </c>
      <c r="K140" s="102" t="n">
        <v>1</v>
      </c>
      <c r="L140" s="102" t="n">
        <v>1</v>
      </c>
      <c r="M140" s="102" t="n">
        <v>1</v>
      </c>
      <c r="N140" s="102" t="n">
        <v>1</v>
      </c>
      <c r="O140" s="102" t="n">
        <v>1</v>
      </c>
      <c r="P140" s="102" t="n">
        <v>1</v>
      </c>
      <c r="Q140" s="102" t="n">
        <v>1</v>
      </c>
      <c r="R140" s="102" t="n">
        <v>1</v>
      </c>
      <c r="S140" s="102" t="n">
        <v>1</v>
      </c>
      <c r="T140" s="102" t="n">
        <v>1</v>
      </c>
      <c r="U140" s="102" t="n">
        <v>1</v>
      </c>
      <c r="V140" s="102" t="n">
        <v>1</v>
      </c>
      <c r="W140" s="102" t="n">
        <v>1</v>
      </c>
      <c r="X140" s="102" t="n">
        <v>1</v>
      </c>
      <c r="Y140" s="102" t="n">
        <v>1</v>
      </c>
      <c r="Z140" s="102" t="n">
        <v>1</v>
      </c>
      <c r="AA140" s="102" t="n">
        <v>1</v>
      </c>
      <c r="AB140" s="102" t="n">
        <v>1</v>
      </c>
      <c r="AC140" s="102" t="n">
        <v>1</v>
      </c>
      <c r="AD140" s="102" t="n">
        <v>1</v>
      </c>
      <c r="AE140" s="102" t="n">
        <v>1</v>
      </c>
      <c r="AF140" s="102" t="n">
        <v>1</v>
      </c>
      <c r="AG140" s="102" t="n">
        <v>1</v>
      </c>
      <c r="AH140" s="102" t="n">
        <v>1</v>
      </c>
      <c r="AI140" s="102" t="n">
        <v>1</v>
      </c>
      <c r="AJ140" s="102" t="n">
        <v>1</v>
      </c>
      <c r="AK140" s="102" t="n">
        <v>1</v>
      </c>
      <c r="AL140" s="102" t="n">
        <v>1</v>
      </c>
      <c r="AM140" s="102" t="n">
        <v>1</v>
      </c>
      <c r="AN140" s="102" t="n">
        <v>1</v>
      </c>
      <c r="AO140" s="102" t="n">
        <v>1</v>
      </c>
      <c r="AP140" s="102" t="n">
        <v>1</v>
      </c>
      <c r="AQ140" s="102" t="n">
        <v>1</v>
      </c>
      <c r="AR140" s="102" t="n">
        <v>1</v>
      </c>
      <c r="AS140" s="102" t="n">
        <v>1</v>
      </c>
      <c r="AT140" s="102" t="n">
        <v>1</v>
      </c>
      <c r="AU140" s="102" t="n">
        <v>1</v>
      </c>
      <c r="AV140" s="102" t="n">
        <v>1</v>
      </c>
      <c r="AW140" s="102" t="n">
        <v>1</v>
      </c>
      <c r="AX140" s="102" t="n">
        <v>1</v>
      </c>
      <c r="AY140" s="102" t="n">
        <v>1</v>
      </c>
      <c r="AZ140" s="102" t="n">
        <v>1</v>
      </c>
      <c r="BA140" s="102" t="n">
        <v>1</v>
      </c>
      <c r="BB140" s="102" t="n">
        <v>1</v>
      </c>
    </row>
    <row r="141" customFormat="false" ht="12.8" hidden="false" customHeight="false" outlineLevel="0" collapsed="false">
      <c r="A141" s="103" t="n">
        <v>174</v>
      </c>
      <c r="B141" s="102" t="n">
        <v>0</v>
      </c>
      <c r="C141" s="102" t="n">
        <v>0</v>
      </c>
      <c r="D141" s="102" t="n">
        <v>0</v>
      </c>
      <c r="E141" s="102" t="n">
        <v>0</v>
      </c>
      <c r="F141" s="102" t="n">
        <v>0</v>
      </c>
      <c r="G141" s="102" t="n">
        <v>0.25</v>
      </c>
      <c r="H141" s="102" t="n">
        <v>0.5</v>
      </c>
      <c r="I141" s="102" t="n">
        <v>0.75</v>
      </c>
      <c r="J141" s="102" t="n">
        <v>1</v>
      </c>
      <c r="K141" s="102" t="n">
        <v>1</v>
      </c>
      <c r="L141" s="102" t="n">
        <v>1</v>
      </c>
      <c r="M141" s="102" t="n">
        <v>1</v>
      </c>
      <c r="N141" s="102" t="n">
        <v>1</v>
      </c>
      <c r="O141" s="102" t="n">
        <v>1</v>
      </c>
      <c r="P141" s="102" t="n">
        <v>1</v>
      </c>
      <c r="Q141" s="102" t="n">
        <v>1</v>
      </c>
      <c r="R141" s="102" t="n">
        <v>1</v>
      </c>
      <c r="S141" s="102" t="n">
        <v>1</v>
      </c>
      <c r="T141" s="102" t="n">
        <v>1</v>
      </c>
      <c r="U141" s="102" t="n">
        <v>1</v>
      </c>
      <c r="V141" s="102" t="n">
        <v>1</v>
      </c>
      <c r="W141" s="102" t="n">
        <v>1</v>
      </c>
      <c r="X141" s="102" t="n">
        <v>1</v>
      </c>
      <c r="Y141" s="102" t="n">
        <v>1</v>
      </c>
      <c r="Z141" s="102" t="n">
        <v>1</v>
      </c>
      <c r="AA141" s="102" t="n">
        <v>1</v>
      </c>
      <c r="AB141" s="102" t="n">
        <v>1</v>
      </c>
      <c r="AC141" s="102" t="n">
        <v>1</v>
      </c>
      <c r="AD141" s="102" t="n">
        <v>1</v>
      </c>
      <c r="AE141" s="102" t="n">
        <v>1</v>
      </c>
      <c r="AF141" s="102" t="n">
        <v>1</v>
      </c>
      <c r="AG141" s="102" t="n">
        <v>1</v>
      </c>
      <c r="AH141" s="102" t="n">
        <v>1</v>
      </c>
      <c r="AI141" s="102" t="n">
        <v>1</v>
      </c>
      <c r="AJ141" s="102" t="n">
        <v>1</v>
      </c>
      <c r="AK141" s="102" t="n">
        <v>1</v>
      </c>
      <c r="AL141" s="102" t="n">
        <v>1</v>
      </c>
      <c r="AM141" s="102" t="n">
        <v>1</v>
      </c>
      <c r="AN141" s="102" t="n">
        <v>1</v>
      </c>
      <c r="AO141" s="102" t="n">
        <v>1</v>
      </c>
      <c r="AP141" s="102" t="n">
        <v>1</v>
      </c>
      <c r="AQ141" s="102" t="n">
        <v>1</v>
      </c>
      <c r="AR141" s="102" t="n">
        <v>1</v>
      </c>
      <c r="AS141" s="102" t="n">
        <v>1</v>
      </c>
      <c r="AT141" s="102" t="n">
        <v>1</v>
      </c>
      <c r="AU141" s="102" t="n">
        <v>1</v>
      </c>
      <c r="AV141" s="102" t="n">
        <v>1</v>
      </c>
      <c r="AW141" s="102" t="n">
        <v>1</v>
      </c>
      <c r="AX141" s="102" t="n">
        <v>1</v>
      </c>
      <c r="AY141" s="102" t="n">
        <v>1</v>
      </c>
      <c r="AZ141" s="102" t="n">
        <v>1</v>
      </c>
      <c r="BA141" s="102" t="n">
        <v>1</v>
      </c>
      <c r="BB141" s="102" t="n">
        <v>1</v>
      </c>
    </row>
    <row r="142" customFormat="false" ht="12.8" hidden="false" customHeight="false" outlineLevel="0" collapsed="false">
      <c r="A142" s="103" t="n">
        <v>175</v>
      </c>
      <c r="B142" s="102" t="n">
        <v>0</v>
      </c>
      <c r="C142" s="102" t="n">
        <v>0</v>
      </c>
      <c r="D142" s="102" t="n">
        <v>0</v>
      </c>
      <c r="E142" s="102" t="n">
        <v>0</v>
      </c>
      <c r="F142" s="102" t="n">
        <v>0</v>
      </c>
      <c r="G142" s="102" t="n">
        <v>0.25</v>
      </c>
      <c r="H142" s="102" t="n">
        <v>0.5</v>
      </c>
      <c r="I142" s="102" t="n">
        <v>0.75</v>
      </c>
      <c r="J142" s="102" t="n">
        <v>1</v>
      </c>
      <c r="K142" s="102" t="n">
        <v>1</v>
      </c>
      <c r="L142" s="102" t="n">
        <v>1</v>
      </c>
      <c r="M142" s="102" t="n">
        <v>1</v>
      </c>
      <c r="N142" s="102" t="n">
        <v>1</v>
      </c>
      <c r="O142" s="102" t="n">
        <v>1</v>
      </c>
      <c r="P142" s="102" t="n">
        <v>1</v>
      </c>
      <c r="Q142" s="102" t="n">
        <v>1</v>
      </c>
      <c r="R142" s="102" t="n">
        <v>1</v>
      </c>
      <c r="S142" s="102" t="n">
        <v>1</v>
      </c>
      <c r="T142" s="102" t="n">
        <v>1</v>
      </c>
      <c r="U142" s="102" t="n">
        <v>1</v>
      </c>
      <c r="V142" s="102" t="n">
        <v>1</v>
      </c>
      <c r="W142" s="102" t="n">
        <v>1</v>
      </c>
      <c r="X142" s="102" t="n">
        <v>1</v>
      </c>
      <c r="Y142" s="102" t="n">
        <v>1</v>
      </c>
      <c r="Z142" s="102" t="n">
        <v>1</v>
      </c>
      <c r="AA142" s="102" t="n">
        <v>1</v>
      </c>
      <c r="AB142" s="102" t="n">
        <v>1</v>
      </c>
      <c r="AC142" s="102" t="n">
        <v>1</v>
      </c>
      <c r="AD142" s="102" t="n">
        <v>1</v>
      </c>
      <c r="AE142" s="102" t="n">
        <v>1</v>
      </c>
      <c r="AF142" s="102" t="n">
        <v>1</v>
      </c>
      <c r="AG142" s="102" t="n">
        <v>1</v>
      </c>
      <c r="AH142" s="102" t="n">
        <v>1</v>
      </c>
      <c r="AI142" s="102" t="n">
        <v>1</v>
      </c>
      <c r="AJ142" s="102" t="n">
        <v>1</v>
      </c>
      <c r="AK142" s="102" t="n">
        <v>1</v>
      </c>
      <c r="AL142" s="102" t="n">
        <v>1</v>
      </c>
      <c r="AM142" s="102" t="n">
        <v>1</v>
      </c>
      <c r="AN142" s="102" t="n">
        <v>1</v>
      </c>
      <c r="AO142" s="102" t="n">
        <v>1</v>
      </c>
      <c r="AP142" s="102" t="n">
        <v>1</v>
      </c>
      <c r="AQ142" s="102" t="n">
        <v>1</v>
      </c>
      <c r="AR142" s="102" t="n">
        <v>1</v>
      </c>
      <c r="AS142" s="102" t="n">
        <v>1</v>
      </c>
      <c r="AT142" s="102" t="n">
        <v>1</v>
      </c>
      <c r="AU142" s="102" t="n">
        <v>1</v>
      </c>
      <c r="AV142" s="102" t="n">
        <v>1</v>
      </c>
      <c r="AW142" s="102" t="n">
        <v>1</v>
      </c>
      <c r="AX142" s="102" t="n">
        <v>1</v>
      </c>
      <c r="AY142" s="102" t="n">
        <v>1</v>
      </c>
      <c r="AZ142" s="102" t="n">
        <v>1</v>
      </c>
      <c r="BA142" s="102" t="n">
        <v>1</v>
      </c>
      <c r="BB142" s="102" t="n">
        <v>1</v>
      </c>
    </row>
    <row r="143" customFormat="false" ht="12.8" hidden="false" customHeight="false" outlineLevel="0" collapsed="false">
      <c r="A143" s="103" t="n">
        <v>176</v>
      </c>
      <c r="B143" s="102" t="n">
        <v>0</v>
      </c>
      <c r="C143" s="102" t="n">
        <v>0</v>
      </c>
      <c r="D143" s="102" t="n">
        <v>0</v>
      </c>
      <c r="E143" s="102" t="n">
        <v>0</v>
      </c>
      <c r="F143" s="102" t="n">
        <v>0</v>
      </c>
      <c r="G143" s="102" t="n">
        <v>0.25</v>
      </c>
      <c r="H143" s="102" t="n">
        <v>0.5</v>
      </c>
      <c r="I143" s="102" t="n">
        <v>0.75</v>
      </c>
      <c r="J143" s="102" t="n">
        <v>1</v>
      </c>
      <c r="K143" s="102" t="n">
        <v>1</v>
      </c>
      <c r="L143" s="102" t="n">
        <v>1</v>
      </c>
      <c r="M143" s="102" t="n">
        <v>1</v>
      </c>
      <c r="N143" s="102" t="n">
        <v>1</v>
      </c>
      <c r="O143" s="102" t="n">
        <v>1</v>
      </c>
      <c r="P143" s="102" t="n">
        <v>1</v>
      </c>
      <c r="Q143" s="102" t="n">
        <v>1</v>
      </c>
      <c r="R143" s="102" t="n">
        <v>1</v>
      </c>
      <c r="S143" s="102" t="n">
        <v>1</v>
      </c>
      <c r="T143" s="102" t="n">
        <v>1</v>
      </c>
      <c r="U143" s="102" t="n">
        <v>1</v>
      </c>
      <c r="V143" s="102" t="n">
        <v>1</v>
      </c>
      <c r="W143" s="102" t="n">
        <v>1</v>
      </c>
      <c r="X143" s="102" t="n">
        <v>1</v>
      </c>
      <c r="Y143" s="102" t="n">
        <v>1</v>
      </c>
      <c r="Z143" s="102" t="n">
        <v>1</v>
      </c>
      <c r="AA143" s="102" t="n">
        <v>1</v>
      </c>
      <c r="AB143" s="102" t="n">
        <v>1</v>
      </c>
      <c r="AC143" s="102" t="n">
        <v>1</v>
      </c>
      <c r="AD143" s="102" t="n">
        <v>1</v>
      </c>
      <c r="AE143" s="102" t="n">
        <v>1</v>
      </c>
      <c r="AF143" s="102" t="n">
        <v>1</v>
      </c>
      <c r="AG143" s="102" t="n">
        <v>1</v>
      </c>
      <c r="AH143" s="102" t="n">
        <v>1</v>
      </c>
      <c r="AI143" s="102" t="n">
        <v>1</v>
      </c>
      <c r="AJ143" s="102" t="n">
        <v>1</v>
      </c>
      <c r="AK143" s="102" t="n">
        <v>1</v>
      </c>
      <c r="AL143" s="102" t="n">
        <v>1</v>
      </c>
      <c r="AM143" s="102" t="n">
        <v>1</v>
      </c>
      <c r="AN143" s="102" t="n">
        <v>1</v>
      </c>
      <c r="AO143" s="102" t="n">
        <v>1</v>
      </c>
      <c r="AP143" s="102" t="n">
        <v>1</v>
      </c>
      <c r="AQ143" s="102" t="n">
        <v>1</v>
      </c>
      <c r="AR143" s="102" t="n">
        <v>1</v>
      </c>
      <c r="AS143" s="102" t="n">
        <v>1</v>
      </c>
      <c r="AT143" s="102" t="n">
        <v>1</v>
      </c>
      <c r="AU143" s="102" t="n">
        <v>1</v>
      </c>
      <c r="AV143" s="102" t="n">
        <v>1</v>
      </c>
      <c r="AW143" s="102" t="n">
        <v>1</v>
      </c>
      <c r="AX143" s="102" t="n">
        <v>1</v>
      </c>
      <c r="AY143" s="102" t="n">
        <v>1</v>
      </c>
      <c r="AZ143" s="102" t="n">
        <v>1</v>
      </c>
      <c r="BA143" s="102" t="n">
        <v>1</v>
      </c>
      <c r="BB143" s="102" t="n">
        <v>1</v>
      </c>
    </row>
    <row r="144" customFormat="false" ht="12.8" hidden="false" customHeight="false" outlineLevel="0" collapsed="false">
      <c r="A144" s="103" t="n">
        <v>177</v>
      </c>
      <c r="B144" s="102" t="n">
        <v>0</v>
      </c>
      <c r="C144" s="102" t="n">
        <v>0</v>
      </c>
      <c r="D144" s="102" t="n">
        <v>0</v>
      </c>
      <c r="E144" s="102" t="n">
        <v>0</v>
      </c>
      <c r="F144" s="102" t="n">
        <v>0</v>
      </c>
      <c r="G144" s="102" t="n">
        <v>0.25</v>
      </c>
      <c r="H144" s="102" t="n">
        <v>0.5</v>
      </c>
      <c r="I144" s="102" t="n">
        <v>0.75</v>
      </c>
      <c r="J144" s="102" t="n">
        <v>1</v>
      </c>
      <c r="K144" s="102" t="n">
        <v>1</v>
      </c>
      <c r="L144" s="102" t="n">
        <v>1</v>
      </c>
      <c r="M144" s="102" t="n">
        <v>1</v>
      </c>
      <c r="N144" s="102" t="n">
        <v>1</v>
      </c>
      <c r="O144" s="102" t="n">
        <v>1</v>
      </c>
      <c r="P144" s="102" t="n">
        <v>1</v>
      </c>
      <c r="Q144" s="102" t="n">
        <v>1</v>
      </c>
      <c r="R144" s="102" t="n">
        <v>1</v>
      </c>
      <c r="S144" s="102" t="n">
        <v>1</v>
      </c>
      <c r="T144" s="102" t="n">
        <v>1</v>
      </c>
      <c r="U144" s="102" t="n">
        <v>1</v>
      </c>
      <c r="V144" s="102" t="n">
        <v>1</v>
      </c>
      <c r="W144" s="102" t="n">
        <v>1</v>
      </c>
      <c r="X144" s="102" t="n">
        <v>1</v>
      </c>
      <c r="Y144" s="102" t="n">
        <v>1</v>
      </c>
      <c r="Z144" s="102" t="n">
        <v>1</v>
      </c>
      <c r="AA144" s="102" t="n">
        <v>1</v>
      </c>
      <c r="AB144" s="102" t="n">
        <v>1</v>
      </c>
      <c r="AC144" s="102" t="n">
        <v>1</v>
      </c>
      <c r="AD144" s="102" t="n">
        <v>1</v>
      </c>
      <c r="AE144" s="102" t="n">
        <v>1</v>
      </c>
      <c r="AF144" s="102" t="n">
        <v>1</v>
      </c>
      <c r="AG144" s="102" t="n">
        <v>1</v>
      </c>
      <c r="AH144" s="102" t="n">
        <v>1</v>
      </c>
      <c r="AI144" s="102" t="n">
        <v>1</v>
      </c>
      <c r="AJ144" s="102" t="n">
        <v>1</v>
      </c>
      <c r="AK144" s="102" t="n">
        <v>1</v>
      </c>
      <c r="AL144" s="102" t="n">
        <v>1</v>
      </c>
      <c r="AM144" s="102" t="n">
        <v>1</v>
      </c>
      <c r="AN144" s="102" t="n">
        <v>1</v>
      </c>
      <c r="AO144" s="102" t="n">
        <v>1</v>
      </c>
      <c r="AP144" s="102" t="n">
        <v>1</v>
      </c>
      <c r="AQ144" s="102" t="n">
        <v>1</v>
      </c>
      <c r="AR144" s="102" t="n">
        <v>1</v>
      </c>
      <c r="AS144" s="102" t="n">
        <v>1</v>
      </c>
      <c r="AT144" s="102" t="n">
        <v>1</v>
      </c>
      <c r="AU144" s="102" t="n">
        <v>1</v>
      </c>
      <c r="AV144" s="102" t="n">
        <v>1</v>
      </c>
      <c r="AW144" s="102" t="n">
        <v>1</v>
      </c>
      <c r="AX144" s="102" t="n">
        <v>1</v>
      </c>
      <c r="AY144" s="102" t="n">
        <v>1</v>
      </c>
      <c r="AZ144" s="102" t="n">
        <v>1</v>
      </c>
      <c r="BA144" s="102" t="n">
        <v>1</v>
      </c>
      <c r="BB144" s="102" t="n">
        <v>1</v>
      </c>
    </row>
    <row r="145" customFormat="false" ht="12.8" hidden="false" customHeight="false" outlineLevel="0" collapsed="false">
      <c r="A145" s="103" t="n">
        <v>178</v>
      </c>
      <c r="B145" s="102" t="n">
        <v>0</v>
      </c>
      <c r="C145" s="102" t="n">
        <v>0</v>
      </c>
      <c r="D145" s="102" t="n">
        <v>0</v>
      </c>
      <c r="E145" s="102" t="n">
        <v>0</v>
      </c>
      <c r="F145" s="102" t="n">
        <v>0</v>
      </c>
      <c r="G145" s="102" t="n">
        <v>0.25</v>
      </c>
      <c r="H145" s="102" t="n">
        <v>0.5</v>
      </c>
      <c r="I145" s="102" t="n">
        <v>0.75</v>
      </c>
      <c r="J145" s="102" t="n">
        <v>1</v>
      </c>
      <c r="K145" s="102" t="n">
        <v>1</v>
      </c>
      <c r="L145" s="102" t="n">
        <v>1</v>
      </c>
      <c r="M145" s="102" t="n">
        <v>1</v>
      </c>
      <c r="N145" s="102" t="n">
        <v>1</v>
      </c>
      <c r="O145" s="102" t="n">
        <v>1</v>
      </c>
      <c r="P145" s="102" t="n">
        <v>1</v>
      </c>
      <c r="Q145" s="102" t="n">
        <v>1</v>
      </c>
      <c r="R145" s="102" t="n">
        <v>1</v>
      </c>
      <c r="S145" s="102" t="n">
        <v>1</v>
      </c>
      <c r="T145" s="102" t="n">
        <v>1</v>
      </c>
      <c r="U145" s="102" t="n">
        <v>1</v>
      </c>
      <c r="V145" s="102" t="n">
        <v>1</v>
      </c>
      <c r="W145" s="102" t="n">
        <v>1</v>
      </c>
      <c r="X145" s="102" t="n">
        <v>1</v>
      </c>
      <c r="Y145" s="102" t="n">
        <v>1</v>
      </c>
      <c r="Z145" s="102" t="n">
        <v>1</v>
      </c>
      <c r="AA145" s="102" t="n">
        <v>1</v>
      </c>
      <c r="AB145" s="102" t="n">
        <v>1</v>
      </c>
      <c r="AC145" s="102" t="n">
        <v>1</v>
      </c>
      <c r="AD145" s="102" t="n">
        <v>1</v>
      </c>
      <c r="AE145" s="102" t="n">
        <v>1</v>
      </c>
      <c r="AF145" s="102" t="n">
        <v>1</v>
      </c>
      <c r="AG145" s="102" t="n">
        <v>1</v>
      </c>
      <c r="AH145" s="102" t="n">
        <v>1</v>
      </c>
      <c r="AI145" s="102" t="n">
        <v>1</v>
      </c>
      <c r="AJ145" s="102" t="n">
        <v>1</v>
      </c>
      <c r="AK145" s="102" t="n">
        <v>1</v>
      </c>
      <c r="AL145" s="102" t="n">
        <v>1</v>
      </c>
      <c r="AM145" s="102" t="n">
        <v>1</v>
      </c>
      <c r="AN145" s="102" t="n">
        <v>1</v>
      </c>
      <c r="AO145" s="102" t="n">
        <v>1</v>
      </c>
      <c r="AP145" s="102" t="n">
        <v>1</v>
      </c>
      <c r="AQ145" s="102" t="n">
        <v>1</v>
      </c>
      <c r="AR145" s="102" t="n">
        <v>1</v>
      </c>
      <c r="AS145" s="102" t="n">
        <v>1</v>
      </c>
      <c r="AT145" s="102" t="n">
        <v>1</v>
      </c>
      <c r="AU145" s="102" t="n">
        <v>1</v>
      </c>
      <c r="AV145" s="102" t="n">
        <v>1</v>
      </c>
      <c r="AW145" s="102" t="n">
        <v>1</v>
      </c>
      <c r="AX145" s="102" t="n">
        <v>1</v>
      </c>
      <c r="AY145" s="102" t="n">
        <v>1</v>
      </c>
      <c r="AZ145" s="102" t="n">
        <v>1</v>
      </c>
      <c r="BA145" s="102" t="n">
        <v>1</v>
      </c>
      <c r="BB145" s="102" t="n">
        <v>1</v>
      </c>
    </row>
    <row r="146" customFormat="false" ht="12.8" hidden="false" customHeight="false" outlineLevel="0" collapsed="false">
      <c r="A146" s="103" t="n">
        <v>179</v>
      </c>
      <c r="B146" s="102" t="n">
        <v>0</v>
      </c>
      <c r="C146" s="102" t="n">
        <v>0</v>
      </c>
      <c r="D146" s="102" t="n">
        <v>0</v>
      </c>
      <c r="E146" s="102" t="n">
        <v>0</v>
      </c>
      <c r="F146" s="102" t="n">
        <v>0</v>
      </c>
      <c r="G146" s="102" t="n">
        <v>0.25</v>
      </c>
      <c r="H146" s="102" t="n">
        <v>0.5</v>
      </c>
      <c r="I146" s="102" t="n">
        <v>0.75</v>
      </c>
      <c r="J146" s="102" t="n">
        <v>1</v>
      </c>
      <c r="K146" s="102" t="n">
        <v>1</v>
      </c>
      <c r="L146" s="102" t="n">
        <v>1</v>
      </c>
      <c r="M146" s="102" t="n">
        <v>1</v>
      </c>
      <c r="N146" s="102" t="n">
        <v>1</v>
      </c>
      <c r="O146" s="102" t="n">
        <v>1</v>
      </c>
      <c r="P146" s="102" t="n">
        <v>1</v>
      </c>
      <c r="Q146" s="102" t="n">
        <v>1</v>
      </c>
      <c r="R146" s="102" t="n">
        <v>1</v>
      </c>
      <c r="S146" s="102" t="n">
        <v>1</v>
      </c>
      <c r="T146" s="102" t="n">
        <v>1</v>
      </c>
      <c r="U146" s="102" t="n">
        <v>1</v>
      </c>
      <c r="V146" s="102" t="n">
        <v>1</v>
      </c>
      <c r="W146" s="102" t="n">
        <v>1</v>
      </c>
      <c r="X146" s="102" t="n">
        <v>1</v>
      </c>
      <c r="Y146" s="102" t="n">
        <v>1</v>
      </c>
      <c r="Z146" s="102" t="n">
        <v>1</v>
      </c>
      <c r="AA146" s="102" t="n">
        <v>1</v>
      </c>
      <c r="AB146" s="102" t="n">
        <v>1</v>
      </c>
      <c r="AC146" s="102" t="n">
        <v>1</v>
      </c>
      <c r="AD146" s="102" t="n">
        <v>1</v>
      </c>
      <c r="AE146" s="102" t="n">
        <v>1</v>
      </c>
      <c r="AF146" s="102" t="n">
        <v>1</v>
      </c>
      <c r="AG146" s="102" t="n">
        <v>1</v>
      </c>
      <c r="AH146" s="102" t="n">
        <v>1</v>
      </c>
      <c r="AI146" s="102" t="n">
        <v>1</v>
      </c>
      <c r="AJ146" s="102" t="n">
        <v>1</v>
      </c>
      <c r="AK146" s="102" t="n">
        <v>1</v>
      </c>
      <c r="AL146" s="102" t="n">
        <v>1</v>
      </c>
      <c r="AM146" s="102" t="n">
        <v>1</v>
      </c>
      <c r="AN146" s="102" t="n">
        <v>1</v>
      </c>
      <c r="AO146" s="102" t="n">
        <v>1</v>
      </c>
      <c r="AP146" s="102" t="n">
        <v>1</v>
      </c>
      <c r="AQ146" s="102" t="n">
        <v>1</v>
      </c>
      <c r="AR146" s="102" t="n">
        <v>1</v>
      </c>
      <c r="AS146" s="102" t="n">
        <v>1</v>
      </c>
      <c r="AT146" s="102" t="n">
        <v>1</v>
      </c>
      <c r="AU146" s="102" t="n">
        <v>1</v>
      </c>
      <c r="AV146" s="102" t="n">
        <v>1</v>
      </c>
      <c r="AW146" s="102" t="n">
        <v>1</v>
      </c>
      <c r="AX146" s="102" t="n">
        <v>1</v>
      </c>
      <c r="AY146" s="102" t="n">
        <v>1</v>
      </c>
      <c r="AZ146" s="102" t="n">
        <v>1</v>
      </c>
      <c r="BA146" s="102" t="n">
        <v>1</v>
      </c>
      <c r="BB146" s="102" t="n">
        <v>1</v>
      </c>
    </row>
    <row r="147" customFormat="false" ht="12.8" hidden="false" customHeight="false" outlineLevel="0" collapsed="false">
      <c r="A147" s="103" t="n">
        <v>180</v>
      </c>
      <c r="B147" s="102" t="n">
        <v>0</v>
      </c>
      <c r="C147" s="102" t="n">
        <v>0</v>
      </c>
      <c r="D147" s="102" t="n">
        <v>0</v>
      </c>
      <c r="E147" s="102" t="n">
        <v>0</v>
      </c>
      <c r="F147" s="102" t="n">
        <v>0</v>
      </c>
      <c r="G147" s="102" t="n">
        <v>0.25</v>
      </c>
      <c r="H147" s="102" t="n">
        <v>0.5</v>
      </c>
      <c r="I147" s="102" t="n">
        <v>0.75</v>
      </c>
      <c r="J147" s="102" t="n">
        <v>1</v>
      </c>
      <c r="K147" s="102" t="n">
        <v>1</v>
      </c>
      <c r="L147" s="102" t="n">
        <v>1</v>
      </c>
      <c r="M147" s="102" t="n">
        <v>1</v>
      </c>
      <c r="N147" s="102" t="n">
        <v>1</v>
      </c>
      <c r="O147" s="102" t="n">
        <v>1</v>
      </c>
      <c r="P147" s="102" t="n">
        <v>1</v>
      </c>
      <c r="Q147" s="102" t="n">
        <v>1</v>
      </c>
      <c r="R147" s="102" t="n">
        <v>1</v>
      </c>
      <c r="S147" s="102" t="n">
        <v>1</v>
      </c>
      <c r="T147" s="102" t="n">
        <v>1</v>
      </c>
      <c r="U147" s="102" t="n">
        <v>1</v>
      </c>
      <c r="V147" s="102" t="n">
        <v>1</v>
      </c>
      <c r="W147" s="102" t="n">
        <v>1</v>
      </c>
      <c r="X147" s="102" t="n">
        <v>1</v>
      </c>
      <c r="Y147" s="102" t="n">
        <v>1</v>
      </c>
      <c r="Z147" s="102" t="n">
        <v>1</v>
      </c>
      <c r="AA147" s="102" t="n">
        <v>1</v>
      </c>
      <c r="AB147" s="102" t="n">
        <v>1</v>
      </c>
      <c r="AC147" s="102" t="n">
        <v>1</v>
      </c>
      <c r="AD147" s="102" t="n">
        <v>1</v>
      </c>
      <c r="AE147" s="102" t="n">
        <v>1</v>
      </c>
      <c r="AF147" s="102" t="n">
        <v>1</v>
      </c>
      <c r="AG147" s="102" t="n">
        <v>1</v>
      </c>
      <c r="AH147" s="102" t="n">
        <v>1</v>
      </c>
      <c r="AI147" s="102" t="n">
        <v>1</v>
      </c>
      <c r="AJ147" s="102" t="n">
        <v>1</v>
      </c>
      <c r="AK147" s="102" t="n">
        <v>1</v>
      </c>
      <c r="AL147" s="102" t="n">
        <v>1</v>
      </c>
      <c r="AM147" s="102" t="n">
        <v>1</v>
      </c>
      <c r="AN147" s="102" t="n">
        <v>1</v>
      </c>
      <c r="AO147" s="102" t="n">
        <v>1</v>
      </c>
      <c r="AP147" s="102" t="n">
        <v>1</v>
      </c>
      <c r="AQ147" s="102" t="n">
        <v>1</v>
      </c>
      <c r="AR147" s="102" t="n">
        <v>1</v>
      </c>
      <c r="AS147" s="102" t="n">
        <v>1</v>
      </c>
      <c r="AT147" s="102" t="n">
        <v>1</v>
      </c>
      <c r="AU147" s="102" t="n">
        <v>1</v>
      </c>
      <c r="AV147" s="102" t="n">
        <v>1</v>
      </c>
      <c r="AW147" s="102" t="n">
        <v>1</v>
      </c>
      <c r="AX147" s="102" t="n">
        <v>1</v>
      </c>
      <c r="AY147" s="102" t="n">
        <v>1</v>
      </c>
      <c r="AZ147" s="102" t="n">
        <v>1</v>
      </c>
      <c r="BA147" s="102" t="n">
        <v>1</v>
      </c>
      <c r="BB147" s="102" t="n"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V131" activePane="bottomRight" state="frozen"/>
      <selection pane="topLeft" activeCell="A1" activeCellId="0" sqref="A1"/>
      <selection pane="topRight" activeCell="V1" activeCellId="0" sqref="V1"/>
      <selection pane="bottomLeft" activeCell="A131" activeCellId="0" sqref="A131"/>
      <selection pane="bottomRight" activeCell="A1" activeCellId="1" sqref="B6:B151 A1"/>
    </sheetView>
  </sheetViews>
  <sheetFormatPr defaultRowHeight="12.8"/>
  <cols>
    <col collapsed="false" hidden="false" max="1" min="1" style="101" width="10.6632653061225"/>
    <col collapsed="false" hidden="false" max="1025" min="2" style="102" width="10.6632653061225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4.5</v>
      </c>
      <c r="H1" s="101" t="n">
        <v>5</v>
      </c>
      <c r="I1" s="101" t="n">
        <v>5.5</v>
      </c>
      <c r="J1" s="101" t="n">
        <v>6</v>
      </c>
      <c r="K1" s="101" t="n">
        <v>7</v>
      </c>
      <c r="L1" s="101" t="n">
        <v>8</v>
      </c>
      <c r="M1" s="101" t="n">
        <v>9</v>
      </c>
      <c r="N1" s="101" t="n">
        <v>10</v>
      </c>
      <c r="O1" s="101" t="n">
        <v>11</v>
      </c>
      <c r="P1" s="101" t="n">
        <v>12</v>
      </c>
      <c r="Q1" s="101" t="n">
        <v>13</v>
      </c>
      <c r="R1" s="101" t="n">
        <v>14</v>
      </c>
      <c r="S1" s="101" t="n">
        <v>14.5</v>
      </c>
      <c r="T1" s="101" t="n">
        <v>15</v>
      </c>
      <c r="U1" s="101" t="n">
        <v>15.5</v>
      </c>
      <c r="V1" s="101" t="n">
        <v>16</v>
      </c>
      <c r="W1" s="101" t="n">
        <v>16.6</v>
      </c>
      <c r="X1" s="101" t="n">
        <v>17.2</v>
      </c>
      <c r="Y1" s="101" t="n">
        <v>17.8</v>
      </c>
      <c r="Z1" s="101" t="n">
        <v>18.4</v>
      </c>
      <c r="AA1" s="101" t="n">
        <v>19</v>
      </c>
      <c r="AB1" s="101" t="n">
        <v>19.2</v>
      </c>
      <c r="AC1" s="101" t="n">
        <v>19.4</v>
      </c>
      <c r="AD1" s="101" t="n">
        <v>19.6</v>
      </c>
      <c r="AE1" s="101" t="n">
        <v>19.8</v>
      </c>
      <c r="AF1" s="101" t="n">
        <v>20</v>
      </c>
      <c r="AG1" s="101" t="n">
        <v>21</v>
      </c>
      <c r="AH1" s="101" t="n">
        <v>22</v>
      </c>
      <c r="AI1" s="101" t="n">
        <v>23</v>
      </c>
      <c r="AJ1" s="101" t="n">
        <v>24</v>
      </c>
      <c r="AK1" s="101" t="n">
        <v>25</v>
      </c>
      <c r="AL1" s="101" t="n">
        <v>26</v>
      </c>
      <c r="AM1" s="101" t="n">
        <v>27</v>
      </c>
      <c r="AN1" s="101" t="n">
        <v>28</v>
      </c>
      <c r="AO1" s="101" t="n">
        <v>29</v>
      </c>
      <c r="AP1" s="101" t="n">
        <v>30</v>
      </c>
      <c r="AQ1" s="101" t="n">
        <v>32.5</v>
      </c>
      <c r="AR1" s="101" t="n">
        <v>35</v>
      </c>
      <c r="AS1" s="101" t="n">
        <v>36</v>
      </c>
      <c r="AT1" s="101" t="n">
        <v>37</v>
      </c>
      <c r="AU1" s="101" t="n">
        <v>38</v>
      </c>
      <c r="AV1" s="101" t="n">
        <v>39</v>
      </c>
      <c r="AW1" s="101" t="n">
        <v>40</v>
      </c>
      <c r="AX1" s="101" t="n">
        <v>41</v>
      </c>
      <c r="AY1" s="101" t="n">
        <v>42</v>
      </c>
      <c r="AZ1" s="101" t="n">
        <v>43</v>
      </c>
      <c r="BA1" s="101" t="n">
        <v>44</v>
      </c>
      <c r="BB1" s="101" t="n">
        <v>45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  <c r="BA2" s="102" t="n">
        <v>0</v>
      </c>
      <c r="BB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  <c r="BA3" s="102" t="n">
        <v>0</v>
      </c>
      <c r="BB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  <c r="BA4" s="102" t="n">
        <v>0</v>
      </c>
      <c r="BB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  <c r="BA5" s="102" t="n">
        <v>0</v>
      </c>
      <c r="BB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  <c r="BA6" s="102" t="n">
        <v>0</v>
      </c>
      <c r="BB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  <c r="BA7" s="102" t="n">
        <v>0</v>
      </c>
      <c r="BB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  <c r="BA8" s="102" t="n">
        <v>0</v>
      </c>
      <c r="BB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  <c r="BA9" s="102" t="n">
        <v>0</v>
      </c>
      <c r="BB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  <c r="BA10" s="102" t="n">
        <v>0</v>
      </c>
      <c r="BB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  <c r="BA11" s="102" t="n">
        <v>0</v>
      </c>
      <c r="BB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  <c r="BA12" s="102" t="n">
        <v>0</v>
      </c>
      <c r="BB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0.1175</v>
      </c>
      <c r="H13" s="102" t="n">
        <v>0.235</v>
      </c>
      <c r="I13" s="102" t="n">
        <v>0.3525</v>
      </c>
      <c r="J13" s="102" t="n">
        <v>0.47</v>
      </c>
      <c r="K13" s="102" t="n">
        <v>0.517</v>
      </c>
      <c r="L13" s="102" t="n">
        <v>0.564</v>
      </c>
      <c r="M13" s="102" t="n">
        <v>0.658</v>
      </c>
      <c r="N13" s="102" t="n">
        <v>0.752</v>
      </c>
      <c r="O13" s="102" t="n">
        <v>0.893</v>
      </c>
      <c r="P13" s="102" t="n">
        <v>1.034</v>
      </c>
      <c r="Q13" s="102" t="n">
        <v>1.034</v>
      </c>
      <c r="R13" s="102" t="n">
        <v>1.034</v>
      </c>
      <c r="S13" s="102" t="n">
        <v>1.034</v>
      </c>
      <c r="T13" s="102" t="n">
        <v>1.034</v>
      </c>
      <c r="U13" s="102" t="n">
        <v>1.034</v>
      </c>
      <c r="V13" s="102" t="n">
        <v>1.034</v>
      </c>
      <c r="W13" s="102" t="n">
        <v>1.034</v>
      </c>
      <c r="X13" s="102" t="n">
        <v>1.034</v>
      </c>
      <c r="Y13" s="102" t="n">
        <v>1.034</v>
      </c>
      <c r="Z13" s="102" t="n">
        <v>1.034</v>
      </c>
      <c r="AA13" s="102" t="n">
        <v>1.034</v>
      </c>
      <c r="AB13" s="102" t="n">
        <v>1.034</v>
      </c>
      <c r="AC13" s="102" t="n">
        <v>1.034</v>
      </c>
      <c r="AD13" s="102" t="n">
        <v>1.034</v>
      </c>
      <c r="AE13" s="102" t="n">
        <v>1.034</v>
      </c>
      <c r="AF13" s="102" t="n">
        <v>1.034</v>
      </c>
      <c r="AG13" s="102" t="n">
        <v>0.9964</v>
      </c>
      <c r="AH13" s="102" t="n">
        <v>0.9588</v>
      </c>
      <c r="AI13" s="102" t="n">
        <v>0.9212</v>
      </c>
      <c r="AJ13" s="102" t="n">
        <v>0.8836</v>
      </c>
      <c r="AK13" s="102" t="n">
        <v>0.846</v>
      </c>
      <c r="AL13" s="102" t="n">
        <v>0.8084</v>
      </c>
      <c r="AM13" s="102" t="n">
        <v>0.7708</v>
      </c>
      <c r="AN13" s="102" t="n">
        <v>0.7332</v>
      </c>
      <c r="AO13" s="102" t="n">
        <v>0.6956</v>
      </c>
      <c r="AP13" s="102" t="n">
        <v>0.658</v>
      </c>
      <c r="AQ13" s="102" t="n">
        <v>0.564</v>
      </c>
      <c r="AR13" s="102" t="n">
        <v>0.47</v>
      </c>
      <c r="AS13" s="102" t="n">
        <v>0.4324</v>
      </c>
      <c r="AT13" s="102" t="n">
        <v>0.3948</v>
      </c>
      <c r="AU13" s="102" t="n">
        <v>0.3572</v>
      </c>
      <c r="AV13" s="102" t="n">
        <v>0.3196</v>
      </c>
      <c r="AW13" s="102" t="n">
        <v>0.282</v>
      </c>
      <c r="AX13" s="102" t="n">
        <v>0.2444</v>
      </c>
      <c r="AY13" s="102" t="n">
        <v>0.2068</v>
      </c>
      <c r="AZ13" s="102" t="n">
        <v>0.1692</v>
      </c>
      <c r="BA13" s="102" t="n">
        <v>0.1316</v>
      </c>
      <c r="BB13" s="102" t="n">
        <v>0.094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0.235</v>
      </c>
      <c r="H14" s="102" t="n">
        <v>0.47</v>
      </c>
      <c r="I14" s="102" t="n">
        <v>0.705</v>
      </c>
      <c r="J14" s="102" t="n">
        <v>0.94</v>
      </c>
      <c r="K14" s="102" t="n">
        <v>1.034</v>
      </c>
      <c r="L14" s="102" t="n">
        <v>1.128</v>
      </c>
      <c r="M14" s="102" t="n">
        <v>1.316</v>
      </c>
      <c r="N14" s="102" t="n">
        <v>1.504</v>
      </c>
      <c r="O14" s="102" t="n">
        <v>1.786</v>
      </c>
      <c r="P14" s="102" t="n">
        <v>2.068</v>
      </c>
      <c r="Q14" s="102" t="n">
        <v>2.068</v>
      </c>
      <c r="R14" s="102" t="n">
        <v>2.068</v>
      </c>
      <c r="S14" s="102" t="n">
        <v>2.068</v>
      </c>
      <c r="T14" s="102" t="n">
        <v>2.068</v>
      </c>
      <c r="U14" s="102" t="n">
        <v>2.068</v>
      </c>
      <c r="V14" s="102" t="n">
        <v>2.068</v>
      </c>
      <c r="W14" s="102" t="n">
        <v>2.068</v>
      </c>
      <c r="X14" s="102" t="n">
        <v>2.068</v>
      </c>
      <c r="Y14" s="102" t="n">
        <v>2.068</v>
      </c>
      <c r="Z14" s="102" t="n">
        <v>2.068</v>
      </c>
      <c r="AA14" s="102" t="n">
        <v>2.068</v>
      </c>
      <c r="AB14" s="102" t="n">
        <v>2.068</v>
      </c>
      <c r="AC14" s="102" t="n">
        <v>2.068</v>
      </c>
      <c r="AD14" s="102" t="n">
        <v>2.068</v>
      </c>
      <c r="AE14" s="102" t="n">
        <v>2.068</v>
      </c>
      <c r="AF14" s="102" t="n">
        <v>2.068</v>
      </c>
      <c r="AG14" s="102" t="n">
        <v>1.9928</v>
      </c>
      <c r="AH14" s="102" t="n">
        <v>1.9176</v>
      </c>
      <c r="AI14" s="102" t="n">
        <v>1.8424</v>
      </c>
      <c r="AJ14" s="102" t="n">
        <v>1.7672</v>
      </c>
      <c r="AK14" s="102" t="n">
        <v>1.692</v>
      </c>
      <c r="AL14" s="102" t="n">
        <v>1.6168</v>
      </c>
      <c r="AM14" s="102" t="n">
        <v>1.5416</v>
      </c>
      <c r="AN14" s="102" t="n">
        <v>1.4664</v>
      </c>
      <c r="AO14" s="102" t="n">
        <v>1.3912</v>
      </c>
      <c r="AP14" s="102" t="n">
        <v>1.316</v>
      </c>
      <c r="AQ14" s="102" t="n">
        <v>1.128</v>
      </c>
      <c r="AR14" s="102" t="n">
        <v>0.94</v>
      </c>
      <c r="AS14" s="102" t="n">
        <v>0.8648</v>
      </c>
      <c r="AT14" s="102" t="n">
        <v>0.7896</v>
      </c>
      <c r="AU14" s="102" t="n">
        <v>0.7144</v>
      </c>
      <c r="AV14" s="102" t="n">
        <v>0.6392</v>
      </c>
      <c r="AW14" s="102" t="n">
        <v>0.564</v>
      </c>
      <c r="AX14" s="102" t="n">
        <v>0.4888</v>
      </c>
      <c r="AY14" s="102" t="n">
        <v>0.4136</v>
      </c>
      <c r="AZ14" s="102" t="n">
        <v>0.3384</v>
      </c>
      <c r="BA14" s="102" t="n">
        <v>0.2632</v>
      </c>
      <c r="BB14" s="102" t="n">
        <v>0.188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0.3525</v>
      </c>
      <c r="H15" s="102" t="n">
        <v>0.705</v>
      </c>
      <c r="I15" s="102" t="n">
        <v>1.0575</v>
      </c>
      <c r="J15" s="102" t="n">
        <v>1.41</v>
      </c>
      <c r="K15" s="102" t="n">
        <v>1.551</v>
      </c>
      <c r="L15" s="102" t="n">
        <v>1.692</v>
      </c>
      <c r="M15" s="102" t="n">
        <v>1.974</v>
      </c>
      <c r="N15" s="102" t="n">
        <v>2.256</v>
      </c>
      <c r="O15" s="102" t="n">
        <v>2.679</v>
      </c>
      <c r="P15" s="102" t="n">
        <v>3.102</v>
      </c>
      <c r="Q15" s="102" t="n">
        <v>3.102</v>
      </c>
      <c r="R15" s="102" t="n">
        <v>3.102</v>
      </c>
      <c r="S15" s="102" t="n">
        <v>3.102</v>
      </c>
      <c r="T15" s="102" t="n">
        <v>3.102</v>
      </c>
      <c r="U15" s="102" t="n">
        <v>3.102</v>
      </c>
      <c r="V15" s="102" t="n">
        <v>3.102</v>
      </c>
      <c r="W15" s="102" t="n">
        <v>3.102</v>
      </c>
      <c r="X15" s="102" t="n">
        <v>3.102</v>
      </c>
      <c r="Y15" s="102" t="n">
        <v>3.102</v>
      </c>
      <c r="Z15" s="102" t="n">
        <v>3.102</v>
      </c>
      <c r="AA15" s="102" t="n">
        <v>3.102</v>
      </c>
      <c r="AB15" s="102" t="n">
        <v>3.102</v>
      </c>
      <c r="AC15" s="102" t="n">
        <v>3.102</v>
      </c>
      <c r="AD15" s="102" t="n">
        <v>3.102</v>
      </c>
      <c r="AE15" s="102" t="n">
        <v>3.102</v>
      </c>
      <c r="AF15" s="102" t="n">
        <v>3.102</v>
      </c>
      <c r="AG15" s="102" t="n">
        <v>2.9892</v>
      </c>
      <c r="AH15" s="102" t="n">
        <v>2.8764</v>
      </c>
      <c r="AI15" s="102" t="n">
        <v>2.7636</v>
      </c>
      <c r="AJ15" s="102" t="n">
        <v>2.6508</v>
      </c>
      <c r="AK15" s="102" t="n">
        <v>2.538</v>
      </c>
      <c r="AL15" s="102" t="n">
        <v>2.4252</v>
      </c>
      <c r="AM15" s="102" t="n">
        <v>2.3124</v>
      </c>
      <c r="AN15" s="102" t="n">
        <v>2.1996</v>
      </c>
      <c r="AO15" s="102" t="n">
        <v>2.0868</v>
      </c>
      <c r="AP15" s="102" t="n">
        <v>1.974</v>
      </c>
      <c r="AQ15" s="102" t="n">
        <v>1.692</v>
      </c>
      <c r="AR15" s="102" t="n">
        <v>1.41</v>
      </c>
      <c r="AS15" s="102" t="n">
        <v>1.2972</v>
      </c>
      <c r="AT15" s="102" t="n">
        <v>1.1844</v>
      </c>
      <c r="AU15" s="102" t="n">
        <v>1.0716</v>
      </c>
      <c r="AV15" s="102" t="n">
        <v>0.9588</v>
      </c>
      <c r="AW15" s="102" t="n">
        <v>0.846</v>
      </c>
      <c r="AX15" s="102" t="n">
        <v>0.7332</v>
      </c>
      <c r="AY15" s="102" t="n">
        <v>0.6204</v>
      </c>
      <c r="AZ15" s="102" t="n">
        <v>0.5076</v>
      </c>
      <c r="BA15" s="102" t="n">
        <v>0.3948</v>
      </c>
      <c r="BB15" s="102" t="n">
        <v>0.282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0.47</v>
      </c>
      <c r="H16" s="102" t="n">
        <v>0.94</v>
      </c>
      <c r="I16" s="102" t="n">
        <v>1.41</v>
      </c>
      <c r="J16" s="102" t="n">
        <v>1.88</v>
      </c>
      <c r="K16" s="102" t="n">
        <v>2.068</v>
      </c>
      <c r="L16" s="102" t="n">
        <v>2.256</v>
      </c>
      <c r="M16" s="102" t="n">
        <v>2.632</v>
      </c>
      <c r="N16" s="102" t="n">
        <v>3.008</v>
      </c>
      <c r="O16" s="102" t="n">
        <v>3.572</v>
      </c>
      <c r="P16" s="102" t="n">
        <v>4.136</v>
      </c>
      <c r="Q16" s="102" t="n">
        <v>4.136</v>
      </c>
      <c r="R16" s="102" t="n">
        <v>4.136</v>
      </c>
      <c r="S16" s="102" t="n">
        <v>4.136</v>
      </c>
      <c r="T16" s="102" t="n">
        <v>4.136</v>
      </c>
      <c r="U16" s="102" t="n">
        <v>4.136</v>
      </c>
      <c r="V16" s="102" t="n">
        <v>4.136</v>
      </c>
      <c r="W16" s="102" t="n">
        <v>4.136</v>
      </c>
      <c r="X16" s="102" t="n">
        <v>4.136</v>
      </c>
      <c r="Y16" s="102" t="n">
        <v>4.136</v>
      </c>
      <c r="Z16" s="102" t="n">
        <v>4.136</v>
      </c>
      <c r="AA16" s="102" t="n">
        <v>4.136</v>
      </c>
      <c r="AB16" s="102" t="n">
        <v>4.136</v>
      </c>
      <c r="AC16" s="102" t="n">
        <v>4.136</v>
      </c>
      <c r="AD16" s="102" t="n">
        <v>4.136</v>
      </c>
      <c r="AE16" s="102" t="n">
        <v>4.136</v>
      </c>
      <c r="AF16" s="102" t="n">
        <v>4.136</v>
      </c>
      <c r="AG16" s="102" t="n">
        <v>3.9856</v>
      </c>
      <c r="AH16" s="102" t="n">
        <v>3.8352</v>
      </c>
      <c r="AI16" s="102" t="n">
        <v>3.6848</v>
      </c>
      <c r="AJ16" s="102" t="n">
        <v>3.5344</v>
      </c>
      <c r="AK16" s="102" t="n">
        <v>3.384</v>
      </c>
      <c r="AL16" s="102" t="n">
        <v>3.2336</v>
      </c>
      <c r="AM16" s="102" t="n">
        <v>3.0832</v>
      </c>
      <c r="AN16" s="102" t="n">
        <v>2.9328</v>
      </c>
      <c r="AO16" s="102" t="n">
        <v>2.7824</v>
      </c>
      <c r="AP16" s="102" t="n">
        <v>2.632</v>
      </c>
      <c r="AQ16" s="102" t="n">
        <v>2.256</v>
      </c>
      <c r="AR16" s="102" t="n">
        <v>1.88</v>
      </c>
      <c r="AS16" s="102" t="n">
        <v>1.7296</v>
      </c>
      <c r="AT16" s="102" t="n">
        <v>1.5792</v>
      </c>
      <c r="AU16" s="102" t="n">
        <v>1.4288</v>
      </c>
      <c r="AV16" s="102" t="n">
        <v>1.2784</v>
      </c>
      <c r="AW16" s="102" t="n">
        <v>1.128</v>
      </c>
      <c r="AX16" s="102" t="n">
        <v>0.9776</v>
      </c>
      <c r="AY16" s="102" t="n">
        <v>0.8272</v>
      </c>
      <c r="AZ16" s="102" t="n">
        <v>0.6768</v>
      </c>
      <c r="BA16" s="102" t="n">
        <v>0.5264</v>
      </c>
      <c r="BB16" s="102" t="n">
        <v>0.376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0.5875</v>
      </c>
      <c r="H17" s="102" t="n">
        <v>1.175</v>
      </c>
      <c r="I17" s="102" t="n">
        <v>1.7625</v>
      </c>
      <c r="J17" s="102" t="n">
        <v>2.35</v>
      </c>
      <c r="K17" s="102" t="n">
        <v>2.585</v>
      </c>
      <c r="L17" s="102" t="n">
        <v>2.82</v>
      </c>
      <c r="M17" s="102" t="n">
        <v>3.29</v>
      </c>
      <c r="N17" s="102" t="n">
        <v>3.76</v>
      </c>
      <c r="O17" s="102" t="n">
        <v>4.465</v>
      </c>
      <c r="P17" s="102" t="n">
        <v>5.17</v>
      </c>
      <c r="Q17" s="102" t="n">
        <v>5.17</v>
      </c>
      <c r="R17" s="102" t="n">
        <v>5.17</v>
      </c>
      <c r="S17" s="102" t="n">
        <v>5.17</v>
      </c>
      <c r="T17" s="102" t="n">
        <v>5.17</v>
      </c>
      <c r="U17" s="102" t="n">
        <v>5.17</v>
      </c>
      <c r="V17" s="102" t="n">
        <v>5.17</v>
      </c>
      <c r="W17" s="102" t="n">
        <v>5.17</v>
      </c>
      <c r="X17" s="102" t="n">
        <v>5.17</v>
      </c>
      <c r="Y17" s="102" t="n">
        <v>5.17</v>
      </c>
      <c r="Z17" s="102" t="n">
        <v>5.17</v>
      </c>
      <c r="AA17" s="102" t="n">
        <v>5.17</v>
      </c>
      <c r="AB17" s="102" t="n">
        <v>5.17</v>
      </c>
      <c r="AC17" s="102" t="n">
        <v>5.17</v>
      </c>
      <c r="AD17" s="102" t="n">
        <v>5.17</v>
      </c>
      <c r="AE17" s="102" t="n">
        <v>5.17</v>
      </c>
      <c r="AF17" s="102" t="n">
        <v>5.17</v>
      </c>
      <c r="AG17" s="102" t="n">
        <v>4.982</v>
      </c>
      <c r="AH17" s="102" t="n">
        <v>4.794</v>
      </c>
      <c r="AI17" s="102" t="n">
        <v>4.606</v>
      </c>
      <c r="AJ17" s="102" t="n">
        <v>4.418</v>
      </c>
      <c r="AK17" s="102" t="n">
        <v>4.23</v>
      </c>
      <c r="AL17" s="102" t="n">
        <v>4.042</v>
      </c>
      <c r="AM17" s="102" t="n">
        <v>3.854</v>
      </c>
      <c r="AN17" s="102" t="n">
        <v>3.666</v>
      </c>
      <c r="AO17" s="102" t="n">
        <v>3.478</v>
      </c>
      <c r="AP17" s="102" t="n">
        <v>3.29</v>
      </c>
      <c r="AQ17" s="102" t="n">
        <v>2.82</v>
      </c>
      <c r="AR17" s="102" t="n">
        <v>2.35</v>
      </c>
      <c r="AS17" s="102" t="n">
        <v>2.162</v>
      </c>
      <c r="AT17" s="102" t="n">
        <v>1.974</v>
      </c>
      <c r="AU17" s="102" t="n">
        <v>1.786</v>
      </c>
      <c r="AV17" s="102" t="n">
        <v>1.598</v>
      </c>
      <c r="AW17" s="102" t="n">
        <v>1.41</v>
      </c>
      <c r="AX17" s="102" t="n">
        <v>1.222</v>
      </c>
      <c r="AY17" s="102" t="n">
        <v>1.034</v>
      </c>
      <c r="AZ17" s="102" t="n">
        <v>0.846</v>
      </c>
      <c r="BA17" s="102" t="n">
        <v>0.658</v>
      </c>
      <c r="BB17" s="102" t="n">
        <v>0.47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0.047</v>
      </c>
      <c r="D18" s="102" t="n">
        <v>0.094</v>
      </c>
      <c r="E18" s="102" t="n">
        <v>0.141</v>
      </c>
      <c r="F18" s="102" t="n">
        <v>0.188</v>
      </c>
      <c r="G18" s="102" t="n">
        <v>0.71675</v>
      </c>
      <c r="H18" s="102" t="n">
        <v>1.2455</v>
      </c>
      <c r="I18" s="102" t="n">
        <v>1.79775</v>
      </c>
      <c r="J18" s="102" t="n">
        <v>2.35</v>
      </c>
      <c r="K18" s="102" t="n">
        <v>2.6085</v>
      </c>
      <c r="L18" s="102" t="n">
        <v>2.867</v>
      </c>
      <c r="M18" s="102" t="n">
        <v>3.337</v>
      </c>
      <c r="N18" s="102" t="n">
        <v>3.807</v>
      </c>
      <c r="O18" s="102" t="n">
        <v>4.512</v>
      </c>
      <c r="P18" s="102" t="n">
        <v>5.217</v>
      </c>
      <c r="Q18" s="102" t="n">
        <v>5.264</v>
      </c>
      <c r="R18" s="102" t="n">
        <v>5.311</v>
      </c>
      <c r="S18" s="102" t="n">
        <v>5.311</v>
      </c>
      <c r="T18" s="102" t="n">
        <v>5.311</v>
      </c>
      <c r="U18" s="102" t="n">
        <v>5.311</v>
      </c>
      <c r="V18" s="102" t="n">
        <v>5.311</v>
      </c>
      <c r="W18" s="102" t="n">
        <v>5.3251</v>
      </c>
      <c r="X18" s="102" t="n">
        <v>5.3392</v>
      </c>
      <c r="Y18" s="102" t="n">
        <v>5.3533</v>
      </c>
      <c r="Z18" s="102" t="n">
        <v>5.3674</v>
      </c>
      <c r="AA18" s="102" t="n">
        <v>5.3815</v>
      </c>
      <c r="AB18" s="102" t="n">
        <v>5.3862</v>
      </c>
      <c r="AC18" s="102" t="n">
        <v>5.3909</v>
      </c>
      <c r="AD18" s="102" t="n">
        <v>5.3956</v>
      </c>
      <c r="AE18" s="102" t="n">
        <v>5.4003</v>
      </c>
      <c r="AF18" s="102" t="n">
        <v>5.405</v>
      </c>
      <c r="AG18" s="102" t="n">
        <v>5.217</v>
      </c>
      <c r="AH18" s="102" t="n">
        <v>5.029</v>
      </c>
      <c r="AI18" s="102" t="n">
        <v>4.841</v>
      </c>
      <c r="AJ18" s="102" t="n">
        <v>4.653</v>
      </c>
      <c r="AK18" s="102" t="n">
        <v>4.465</v>
      </c>
      <c r="AL18" s="102" t="n">
        <v>4.2676</v>
      </c>
      <c r="AM18" s="102" t="n">
        <v>4.0702</v>
      </c>
      <c r="AN18" s="102" t="n">
        <v>3.8728</v>
      </c>
      <c r="AO18" s="102" t="n">
        <v>3.6754</v>
      </c>
      <c r="AP18" s="102" t="n">
        <v>3.478</v>
      </c>
      <c r="AQ18" s="102" t="n">
        <v>2.9375</v>
      </c>
      <c r="AR18" s="102" t="n">
        <v>2.397</v>
      </c>
      <c r="AS18" s="102" t="n">
        <v>2.1808</v>
      </c>
      <c r="AT18" s="102" t="n">
        <v>1.9646</v>
      </c>
      <c r="AU18" s="102" t="n">
        <v>1.7484</v>
      </c>
      <c r="AV18" s="102" t="n">
        <v>1.5322</v>
      </c>
      <c r="AW18" s="102" t="n">
        <v>1.316</v>
      </c>
      <c r="AX18" s="102" t="n">
        <v>1.0998</v>
      </c>
      <c r="AY18" s="102" t="n">
        <v>0.8836</v>
      </c>
      <c r="AZ18" s="102" t="n">
        <v>0.6674</v>
      </c>
      <c r="BA18" s="102" t="n">
        <v>0.4512</v>
      </c>
      <c r="BB18" s="102" t="n">
        <v>0.235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0.094</v>
      </c>
      <c r="D19" s="102" t="n">
        <v>0.188</v>
      </c>
      <c r="E19" s="102" t="n">
        <v>0.282</v>
      </c>
      <c r="F19" s="102" t="n">
        <v>0.376</v>
      </c>
      <c r="G19" s="102" t="n">
        <v>0.846</v>
      </c>
      <c r="H19" s="102" t="n">
        <v>1.316</v>
      </c>
      <c r="I19" s="102" t="n">
        <v>1.833</v>
      </c>
      <c r="J19" s="102" t="n">
        <v>2.35</v>
      </c>
      <c r="K19" s="102" t="n">
        <v>2.632</v>
      </c>
      <c r="L19" s="102" t="n">
        <v>2.914</v>
      </c>
      <c r="M19" s="102" t="n">
        <v>3.384</v>
      </c>
      <c r="N19" s="102" t="n">
        <v>3.854</v>
      </c>
      <c r="O19" s="102" t="n">
        <v>4.559</v>
      </c>
      <c r="P19" s="102" t="n">
        <v>5.264</v>
      </c>
      <c r="Q19" s="102" t="n">
        <v>5.358</v>
      </c>
      <c r="R19" s="102" t="n">
        <v>5.452</v>
      </c>
      <c r="S19" s="102" t="n">
        <v>5.452</v>
      </c>
      <c r="T19" s="102" t="n">
        <v>5.452</v>
      </c>
      <c r="U19" s="102" t="n">
        <v>5.452</v>
      </c>
      <c r="V19" s="102" t="n">
        <v>5.452</v>
      </c>
      <c r="W19" s="102" t="n">
        <v>5.4802</v>
      </c>
      <c r="X19" s="102" t="n">
        <v>5.5084</v>
      </c>
      <c r="Y19" s="102" t="n">
        <v>5.5366</v>
      </c>
      <c r="Z19" s="102" t="n">
        <v>5.5648</v>
      </c>
      <c r="AA19" s="102" t="n">
        <v>5.593</v>
      </c>
      <c r="AB19" s="102" t="n">
        <v>5.6024</v>
      </c>
      <c r="AC19" s="102" t="n">
        <v>5.6118</v>
      </c>
      <c r="AD19" s="102" t="n">
        <v>5.6212</v>
      </c>
      <c r="AE19" s="102" t="n">
        <v>5.6306</v>
      </c>
      <c r="AF19" s="102" t="n">
        <v>5.64</v>
      </c>
      <c r="AG19" s="102" t="n">
        <v>5.452</v>
      </c>
      <c r="AH19" s="102" t="n">
        <v>5.264</v>
      </c>
      <c r="AI19" s="102" t="n">
        <v>5.076</v>
      </c>
      <c r="AJ19" s="102" t="n">
        <v>4.888</v>
      </c>
      <c r="AK19" s="102" t="n">
        <v>4.7</v>
      </c>
      <c r="AL19" s="102" t="n">
        <v>4.4932</v>
      </c>
      <c r="AM19" s="102" t="n">
        <v>4.2864</v>
      </c>
      <c r="AN19" s="102" t="n">
        <v>4.0796</v>
      </c>
      <c r="AO19" s="102" t="n">
        <v>3.8728</v>
      </c>
      <c r="AP19" s="102" t="n">
        <v>3.666</v>
      </c>
      <c r="AQ19" s="102" t="n">
        <v>3.055</v>
      </c>
      <c r="AR19" s="102" t="n">
        <v>2.444</v>
      </c>
      <c r="AS19" s="102" t="n">
        <v>2.1996</v>
      </c>
      <c r="AT19" s="102" t="n">
        <v>1.9552</v>
      </c>
      <c r="AU19" s="102" t="n">
        <v>1.7108</v>
      </c>
      <c r="AV19" s="102" t="n">
        <v>1.4664</v>
      </c>
      <c r="AW19" s="102" t="n">
        <v>1.222</v>
      </c>
      <c r="AX19" s="102" t="n">
        <v>0.9776</v>
      </c>
      <c r="AY19" s="102" t="n">
        <v>0.733200000000001</v>
      </c>
      <c r="AZ19" s="102" t="n">
        <v>0.488800000000001</v>
      </c>
      <c r="BA19" s="102" t="n">
        <v>0.2444</v>
      </c>
      <c r="BB19" s="102" t="n">
        <v>0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0.141</v>
      </c>
      <c r="D20" s="102" t="n">
        <v>0.282</v>
      </c>
      <c r="E20" s="102" t="n">
        <v>0.423</v>
      </c>
      <c r="F20" s="102" t="n">
        <v>0.564</v>
      </c>
      <c r="G20" s="102" t="n">
        <v>0.97525</v>
      </c>
      <c r="H20" s="102" t="n">
        <v>1.3865</v>
      </c>
      <c r="I20" s="102" t="n">
        <v>1.86825</v>
      </c>
      <c r="J20" s="102" t="n">
        <v>2.35</v>
      </c>
      <c r="K20" s="102" t="n">
        <v>2.6555</v>
      </c>
      <c r="L20" s="102" t="n">
        <v>2.961</v>
      </c>
      <c r="M20" s="102" t="n">
        <v>3.431</v>
      </c>
      <c r="N20" s="102" t="n">
        <v>3.901</v>
      </c>
      <c r="O20" s="102" t="n">
        <v>4.606</v>
      </c>
      <c r="P20" s="102" t="n">
        <v>5.311</v>
      </c>
      <c r="Q20" s="102" t="n">
        <v>5.452</v>
      </c>
      <c r="R20" s="102" t="n">
        <v>5.593</v>
      </c>
      <c r="S20" s="102" t="n">
        <v>5.593</v>
      </c>
      <c r="T20" s="102" t="n">
        <v>5.593</v>
      </c>
      <c r="U20" s="102" t="n">
        <v>5.593</v>
      </c>
      <c r="V20" s="102" t="n">
        <v>5.593</v>
      </c>
      <c r="W20" s="102" t="n">
        <v>5.6353</v>
      </c>
      <c r="X20" s="102" t="n">
        <v>5.6776</v>
      </c>
      <c r="Y20" s="102" t="n">
        <v>5.7199</v>
      </c>
      <c r="Z20" s="102" t="n">
        <v>5.7622</v>
      </c>
      <c r="AA20" s="102" t="n">
        <v>5.8045</v>
      </c>
      <c r="AB20" s="102" t="n">
        <v>5.8186</v>
      </c>
      <c r="AC20" s="102" t="n">
        <v>5.8327</v>
      </c>
      <c r="AD20" s="102" t="n">
        <v>5.8468</v>
      </c>
      <c r="AE20" s="102" t="n">
        <v>5.8609</v>
      </c>
      <c r="AF20" s="102" t="n">
        <v>5.875</v>
      </c>
      <c r="AG20" s="102" t="n">
        <v>5.687</v>
      </c>
      <c r="AH20" s="102" t="n">
        <v>5.499</v>
      </c>
      <c r="AI20" s="102" t="n">
        <v>5.311</v>
      </c>
      <c r="AJ20" s="102" t="n">
        <v>5.123</v>
      </c>
      <c r="AK20" s="102" t="n">
        <v>4.935</v>
      </c>
      <c r="AL20" s="102" t="n">
        <v>4.7188</v>
      </c>
      <c r="AM20" s="102" t="n">
        <v>4.5026</v>
      </c>
      <c r="AN20" s="102" t="n">
        <v>4.2864</v>
      </c>
      <c r="AO20" s="102" t="n">
        <v>4.0702</v>
      </c>
      <c r="AP20" s="102" t="n">
        <v>3.854</v>
      </c>
      <c r="AQ20" s="102" t="n">
        <v>3.1725</v>
      </c>
      <c r="AR20" s="102" t="n">
        <v>2.491</v>
      </c>
      <c r="AS20" s="102" t="n">
        <v>2.2184</v>
      </c>
      <c r="AT20" s="102" t="n">
        <v>1.9458</v>
      </c>
      <c r="AU20" s="102" t="n">
        <v>1.6732</v>
      </c>
      <c r="AV20" s="102" t="n">
        <v>1.4006</v>
      </c>
      <c r="AW20" s="102" t="n">
        <v>1.128</v>
      </c>
      <c r="AX20" s="102" t="n">
        <v>0.855400000000001</v>
      </c>
      <c r="AY20" s="102" t="n">
        <v>0.582800000000001</v>
      </c>
      <c r="AZ20" s="102" t="n">
        <v>0.310200000000001</v>
      </c>
      <c r="BA20" s="102" t="n">
        <v>0.0376000000000006</v>
      </c>
      <c r="BB20" s="102" t="n">
        <v>-0.234999999999999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0.188</v>
      </c>
      <c r="D21" s="102" t="n">
        <v>0.376</v>
      </c>
      <c r="E21" s="102" t="n">
        <v>0.564</v>
      </c>
      <c r="F21" s="102" t="n">
        <v>0.752</v>
      </c>
      <c r="G21" s="102" t="n">
        <v>1.1045</v>
      </c>
      <c r="H21" s="102" t="n">
        <v>1.457</v>
      </c>
      <c r="I21" s="102" t="n">
        <v>1.9035</v>
      </c>
      <c r="J21" s="102" t="n">
        <v>2.35</v>
      </c>
      <c r="K21" s="102" t="n">
        <v>2.679</v>
      </c>
      <c r="L21" s="102" t="n">
        <v>3.008</v>
      </c>
      <c r="M21" s="102" t="n">
        <v>3.478</v>
      </c>
      <c r="N21" s="102" t="n">
        <v>3.948</v>
      </c>
      <c r="O21" s="102" t="n">
        <v>4.653</v>
      </c>
      <c r="P21" s="102" t="n">
        <v>5.358</v>
      </c>
      <c r="Q21" s="102" t="n">
        <v>5.546</v>
      </c>
      <c r="R21" s="102" t="n">
        <v>5.734</v>
      </c>
      <c r="S21" s="102" t="n">
        <v>5.734</v>
      </c>
      <c r="T21" s="102" t="n">
        <v>5.734</v>
      </c>
      <c r="U21" s="102" t="n">
        <v>5.734</v>
      </c>
      <c r="V21" s="102" t="n">
        <v>5.734</v>
      </c>
      <c r="W21" s="102" t="n">
        <v>5.7904</v>
      </c>
      <c r="X21" s="102" t="n">
        <v>5.8468</v>
      </c>
      <c r="Y21" s="102" t="n">
        <v>5.9032</v>
      </c>
      <c r="Z21" s="102" t="n">
        <v>5.9596</v>
      </c>
      <c r="AA21" s="102" t="n">
        <v>6.016</v>
      </c>
      <c r="AB21" s="102" t="n">
        <v>6.0348</v>
      </c>
      <c r="AC21" s="102" t="n">
        <v>6.0536</v>
      </c>
      <c r="AD21" s="102" t="n">
        <v>6.0724</v>
      </c>
      <c r="AE21" s="102" t="n">
        <v>6.0912</v>
      </c>
      <c r="AF21" s="102" t="n">
        <v>6.11</v>
      </c>
      <c r="AG21" s="102" t="n">
        <v>5.922</v>
      </c>
      <c r="AH21" s="102" t="n">
        <v>5.734</v>
      </c>
      <c r="AI21" s="102" t="n">
        <v>5.546</v>
      </c>
      <c r="AJ21" s="102" t="n">
        <v>5.358</v>
      </c>
      <c r="AK21" s="102" t="n">
        <v>5.17</v>
      </c>
      <c r="AL21" s="102" t="n">
        <v>4.9444</v>
      </c>
      <c r="AM21" s="102" t="n">
        <v>4.7188</v>
      </c>
      <c r="AN21" s="102" t="n">
        <v>4.4932</v>
      </c>
      <c r="AO21" s="102" t="n">
        <v>4.2676</v>
      </c>
      <c r="AP21" s="102" t="n">
        <v>4.042</v>
      </c>
      <c r="AQ21" s="102" t="n">
        <v>3.29</v>
      </c>
      <c r="AR21" s="102" t="n">
        <v>2.538</v>
      </c>
      <c r="AS21" s="102" t="n">
        <v>2.2372</v>
      </c>
      <c r="AT21" s="102" t="n">
        <v>1.9364</v>
      </c>
      <c r="AU21" s="102" t="n">
        <v>1.6356</v>
      </c>
      <c r="AV21" s="102" t="n">
        <v>1.3348</v>
      </c>
      <c r="AW21" s="102" t="n">
        <v>1.034</v>
      </c>
      <c r="AX21" s="102" t="n">
        <v>0.733200000000001</v>
      </c>
      <c r="AY21" s="102" t="n">
        <v>0.432400000000001</v>
      </c>
      <c r="AZ21" s="102" t="n">
        <v>0.131600000000001</v>
      </c>
      <c r="BA21" s="102" t="n">
        <v>-0.169199999999999</v>
      </c>
      <c r="BB21" s="102" t="n">
        <v>-0.469999999999999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0.235</v>
      </c>
      <c r="D22" s="102" t="n">
        <v>0.47</v>
      </c>
      <c r="E22" s="102" t="n">
        <v>0.705</v>
      </c>
      <c r="F22" s="102" t="n">
        <v>0.94</v>
      </c>
      <c r="G22" s="102" t="n">
        <v>1.23375</v>
      </c>
      <c r="H22" s="102" t="n">
        <v>1.5275</v>
      </c>
      <c r="I22" s="102" t="n">
        <v>1.93875</v>
      </c>
      <c r="J22" s="102" t="n">
        <v>2.35</v>
      </c>
      <c r="K22" s="102" t="n">
        <v>2.7025</v>
      </c>
      <c r="L22" s="102" t="n">
        <v>3.055</v>
      </c>
      <c r="M22" s="102" t="n">
        <v>3.525</v>
      </c>
      <c r="N22" s="102" t="n">
        <v>3.995</v>
      </c>
      <c r="O22" s="102" t="n">
        <v>4.7</v>
      </c>
      <c r="P22" s="102" t="n">
        <v>5.405</v>
      </c>
      <c r="Q22" s="102" t="n">
        <v>5.64</v>
      </c>
      <c r="R22" s="102" t="n">
        <v>5.875</v>
      </c>
      <c r="S22" s="102" t="n">
        <v>5.875</v>
      </c>
      <c r="T22" s="102" t="n">
        <v>5.875</v>
      </c>
      <c r="U22" s="102" t="n">
        <v>5.875</v>
      </c>
      <c r="V22" s="102" t="n">
        <v>5.875</v>
      </c>
      <c r="W22" s="102" t="n">
        <v>5.9455</v>
      </c>
      <c r="X22" s="102" t="n">
        <v>6.016</v>
      </c>
      <c r="Y22" s="102" t="n">
        <v>6.0865</v>
      </c>
      <c r="Z22" s="102" t="n">
        <v>6.157</v>
      </c>
      <c r="AA22" s="102" t="n">
        <v>6.2275</v>
      </c>
      <c r="AB22" s="102" t="n">
        <v>6.251</v>
      </c>
      <c r="AC22" s="102" t="n">
        <v>6.2745</v>
      </c>
      <c r="AD22" s="102" t="n">
        <v>6.298</v>
      </c>
      <c r="AE22" s="102" t="n">
        <v>6.3215</v>
      </c>
      <c r="AF22" s="102" t="n">
        <v>6.345</v>
      </c>
      <c r="AG22" s="102" t="n">
        <v>6.157</v>
      </c>
      <c r="AH22" s="102" t="n">
        <v>5.969</v>
      </c>
      <c r="AI22" s="102" t="n">
        <v>5.781</v>
      </c>
      <c r="AJ22" s="102" t="n">
        <v>5.593</v>
      </c>
      <c r="AK22" s="102" t="n">
        <v>5.405</v>
      </c>
      <c r="AL22" s="102" t="n">
        <v>5.17</v>
      </c>
      <c r="AM22" s="102" t="n">
        <v>4.935</v>
      </c>
      <c r="AN22" s="102" t="n">
        <v>4.7</v>
      </c>
      <c r="AO22" s="102" t="n">
        <v>4.465</v>
      </c>
      <c r="AP22" s="102" t="n">
        <v>4.23</v>
      </c>
      <c r="AQ22" s="102" t="n">
        <v>3.4075</v>
      </c>
      <c r="AR22" s="102" t="n">
        <v>2.585</v>
      </c>
      <c r="AS22" s="102" t="n">
        <v>2.256</v>
      </c>
      <c r="AT22" s="102" t="n">
        <v>1.927</v>
      </c>
      <c r="AU22" s="102" t="n">
        <v>1.598</v>
      </c>
      <c r="AV22" s="102" t="n">
        <v>1.269</v>
      </c>
      <c r="AW22" s="102" t="n">
        <v>0.939999999999999</v>
      </c>
      <c r="AX22" s="102" t="n">
        <v>0.610999999999999</v>
      </c>
      <c r="AY22" s="102" t="n">
        <v>0.281999999999999</v>
      </c>
      <c r="AZ22" s="102" t="n">
        <v>-0.047000000000001</v>
      </c>
      <c r="BA22" s="102" t="n">
        <v>-0.376000000000001</v>
      </c>
      <c r="BB22" s="102" t="n">
        <v>-0.705000000000001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0.282</v>
      </c>
      <c r="D23" s="102" t="n">
        <v>0.564</v>
      </c>
      <c r="E23" s="102" t="n">
        <v>0.846</v>
      </c>
      <c r="F23" s="102" t="n">
        <v>1.128</v>
      </c>
      <c r="G23" s="102" t="n">
        <v>1.41</v>
      </c>
      <c r="H23" s="102" t="n">
        <v>1.692</v>
      </c>
      <c r="I23" s="102" t="n">
        <v>2.068</v>
      </c>
      <c r="J23" s="102" t="n">
        <v>2.444</v>
      </c>
      <c r="K23" s="102" t="n">
        <v>2.82</v>
      </c>
      <c r="L23" s="102" t="n">
        <v>3.196</v>
      </c>
      <c r="M23" s="102" t="n">
        <v>3.666</v>
      </c>
      <c r="N23" s="102" t="n">
        <v>4.136</v>
      </c>
      <c r="O23" s="102" t="n">
        <v>4.794</v>
      </c>
      <c r="P23" s="102" t="n">
        <v>5.452</v>
      </c>
      <c r="Q23" s="102" t="n">
        <v>5.734</v>
      </c>
      <c r="R23" s="102" t="n">
        <v>6.016</v>
      </c>
      <c r="S23" s="102" t="n">
        <v>6.016</v>
      </c>
      <c r="T23" s="102" t="n">
        <v>6.016</v>
      </c>
      <c r="U23" s="102" t="n">
        <v>6.016</v>
      </c>
      <c r="V23" s="102" t="n">
        <v>6.016</v>
      </c>
      <c r="W23" s="102" t="n">
        <v>6.1006</v>
      </c>
      <c r="X23" s="102" t="n">
        <v>6.1852</v>
      </c>
      <c r="Y23" s="102" t="n">
        <v>6.2698</v>
      </c>
      <c r="Z23" s="102" t="n">
        <v>6.3544</v>
      </c>
      <c r="AA23" s="102" t="n">
        <v>6.439</v>
      </c>
      <c r="AB23" s="102" t="n">
        <v>6.4672</v>
      </c>
      <c r="AC23" s="102" t="n">
        <v>6.4954</v>
      </c>
      <c r="AD23" s="102" t="n">
        <v>6.5236</v>
      </c>
      <c r="AE23" s="102" t="n">
        <v>6.5518</v>
      </c>
      <c r="AF23" s="102" t="n">
        <v>6.58</v>
      </c>
      <c r="AG23" s="102" t="n">
        <v>6.392</v>
      </c>
      <c r="AH23" s="102" t="n">
        <v>6.204</v>
      </c>
      <c r="AI23" s="102" t="n">
        <v>6.016</v>
      </c>
      <c r="AJ23" s="102" t="n">
        <v>5.828</v>
      </c>
      <c r="AK23" s="102" t="n">
        <v>5.64</v>
      </c>
      <c r="AL23" s="102" t="n">
        <v>5.3956</v>
      </c>
      <c r="AM23" s="102" t="n">
        <v>5.1512</v>
      </c>
      <c r="AN23" s="102" t="n">
        <v>4.9068</v>
      </c>
      <c r="AO23" s="102" t="n">
        <v>4.6624</v>
      </c>
      <c r="AP23" s="102" t="n">
        <v>4.418</v>
      </c>
      <c r="AQ23" s="102" t="n">
        <v>3.525</v>
      </c>
      <c r="AR23" s="102" t="n">
        <v>2.632</v>
      </c>
      <c r="AS23" s="102" t="n">
        <v>2.2748</v>
      </c>
      <c r="AT23" s="102" t="n">
        <v>1.9176</v>
      </c>
      <c r="AU23" s="102" t="n">
        <v>1.5604</v>
      </c>
      <c r="AV23" s="102" t="n">
        <v>1.2032</v>
      </c>
      <c r="AW23" s="102" t="n">
        <v>0.846</v>
      </c>
      <c r="AX23" s="102" t="n">
        <v>0.4888</v>
      </c>
      <c r="AY23" s="102" t="n">
        <v>0.1316</v>
      </c>
      <c r="AZ23" s="102" t="n">
        <v>-0.2256</v>
      </c>
      <c r="BA23" s="102" t="n">
        <v>-0.5828</v>
      </c>
      <c r="BB23" s="102" t="n">
        <v>-0.94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0.329</v>
      </c>
      <c r="D24" s="102" t="n">
        <v>0.658</v>
      </c>
      <c r="E24" s="102" t="n">
        <v>0.987</v>
      </c>
      <c r="F24" s="102" t="n">
        <v>1.316</v>
      </c>
      <c r="G24" s="102" t="n">
        <v>1.58625</v>
      </c>
      <c r="H24" s="102" t="n">
        <v>1.8565</v>
      </c>
      <c r="I24" s="102" t="n">
        <v>2.19725</v>
      </c>
      <c r="J24" s="102" t="n">
        <v>2.538</v>
      </c>
      <c r="K24" s="102" t="n">
        <v>2.9375</v>
      </c>
      <c r="L24" s="102" t="n">
        <v>3.337</v>
      </c>
      <c r="M24" s="102" t="n">
        <v>3.807</v>
      </c>
      <c r="N24" s="102" t="n">
        <v>4.277</v>
      </c>
      <c r="O24" s="102" t="n">
        <v>4.888</v>
      </c>
      <c r="P24" s="102" t="n">
        <v>5.499</v>
      </c>
      <c r="Q24" s="102" t="n">
        <v>5.828</v>
      </c>
      <c r="R24" s="102" t="n">
        <v>6.157</v>
      </c>
      <c r="S24" s="102" t="n">
        <v>6.157</v>
      </c>
      <c r="T24" s="102" t="n">
        <v>6.157</v>
      </c>
      <c r="U24" s="102" t="n">
        <v>6.157</v>
      </c>
      <c r="V24" s="102" t="n">
        <v>6.157</v>
      </c>
      <c r="W24" s="102" t="n">
        <v>6.2557</v>
      </c>
      <c r="X24" s="102" t="n">
        <v>6.3544</v>
      </c>
      <c r="Y24" s="102" t="n">
        <v>6.4531</v>
      </c>
      <c r="Z24" s="102" t="n">
        <v>6.5518</v>
      </c>
      <c r="AA24" s="102" t="n">
        <v>6.6505</v>
      </c>
      <c r="AB24" s="102" t="n">
        <v>6.6834</v>
      </c>
      <c r="AC24" s="102" t="n">
        <v>6.7163</v>
      </c>
      <c r="AD24" s="102" t="n">
        <v>6.7492</v>
      </c>
      <c r="AE24" s="102" t="n">
        <v>6.7821</v>
      </c>
      <c r="AF24" s="102" t="n">
        <v>6.815</v>
      </c>
      <c r="AG24" s="102" t="n">
        <v>6.627</v>
      </c>
      <c r="AH24" s="102" t="n">
        <v>6.439</v>
      </c>
      <c r="AI24" s="102" t="n">
        <v>6.251</v>
      </c>
      <c r="AJ24" s="102" t="n">
        <v>6.063</v>
      </c>
      <c r="AK24" s="102" t="n">
        <v>5.875</v>
      </c>
      <c r="AL24" s="102" t="n">
        <v>5.6212</v>
      </c>
      <c r="AM24" s="102" t="n">
        <v>5.3674</v>
      </c>
      <c r="AN24" s="102" t="n">
        <v>5.1136</v>
      </c>
      <c r="AO24" s="102" t="n">
        <v>4.8598</v>
      </c>
      <c r="AP24" s="102" t="n">
        <v>4.606</v>
      </c>
      <c r="AQ24" s="102" t="n">
        <v>3.6425</v>
      </c>
      <c r="AR24" s="102" t="n">
        <v>2.679</v>
      </c>
      <c r="AS24" s="102" t="n">
        <v>2.2936</v>
      </c>
      <c r="AT24" s="102" t="n">
        <v>1.9082</v>
      </c>
      <c r="AU24" s="102" t="n">
        <v>1.5228</v>
      </c>
      <c r="AV24" s="102" t="n">
        <v>1.1374</v>
      </c>
      <c r="AW24" s="102" t="n">
        <v>0.752000000000001</v>
      </c>
      <c r="AX24" s="102" t="n">
        <v>0.366600000000001</v>
      </c>
      <c r="AY24" s="102" t="n">
        <v>-0.0187999999999992</v>
      </c>
      <c r="AZ24" s="102" t="n">
        <v>-0.404199999999999</v>
      </c>
      <c r="BA24" s="102" t="n">
        <v>-0.789599999999999</v>
      </c>
      <c r="BB24" s="102" t="n">
        <v>-1.175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0.376</v>
      </c>
      <c r="D25" s="102" t="n">
        <v>0.752</v>
      </c>
      <c r="E25" s="102" t="n">
        <v>1.128</v>
      </c>
      <c r="F25" s="102" t="n">
        <v>1.504</v>
      </c>
      <c r="G25" s="102" t="n">
        <v>1.7625</v>
      </c>
      <c r="H25" s="102" t="n">
        <v>2.021</v>
      </c>
      <c r="I25" s="102" t="n">
        <v>2.3265</v>
      </c>
      <c r="J25" s="102" t="n">
        <v>2.632</v>
      </c>
      <c r="K25" s="102" t="n">
        <v>3.055</v>
      </c>
      <c r="L25" s="102" t="n">
        <v>3.478</v>
      </c>
      <c r="M25" s="102" t="n">
        <v>3.948</v>
      </c>
      <c r="N25" s="102" t="n">
        <v>4.418</v>
      </c>
      <c r="O25" s="102" t="n">
        <v>4.982</v>
      </c>
      <c r="P25" s="102" t="n">
        <v>5.546</v>
      </c>
      <c r="Q25" s="102" t="n">
        <v>5.922</v>
      </c>
      <c r="R25" s="102" t="n">
        <v>6.298</v>
      </c>
      <c r="S25" s="102" t="n">
        <v>6.298</v>
      </c>
      <c r="T25" s="102" t="n">
        <v>6.298</v>
      </c>
      <c r="U25" s="102" t="n">
        <v>6.298</v>
      </c>
      <c r="V25" s="102" t="n">
        <v>6.298</v>
      </c>
      <c r="W25" s="102" t="n">
        <v>6.4108</v>
      </c>
      <c r="X25" s="102" t="n">
        <v>6.5236</v>
      </c>
      <c r="Y25" s="102" t="n">
        <v>6.6364</v>
      </c>
      <c r="Z25" s="102" t="n">
        <v>6.7492</v>
      </c>
      <c r="AA25" s="102" t="n">
        <v>6.862</v>
      </c>
      <c r="AB25" s="102" t="n">
        <v>6.8996</v>
      </c>
      <c r="AC25" s="102" t="n">
        <v>6.9372</v>
      </c>
      <c r="AD25" s="102" t="n">
        <v>6.9748</v>
      </c>
      <c r="AE25" s="102" t="n">
        <v>7.0124</v>
      </c>
      <c r="AF25" s="102" t="n">
        <v>7.05</v>
      </c>
      <c r="AG25" s="102" t="n">
        <v>6.862</v>
      </c>
      <c r="AH25" s="102" t="n">
        <v>6.674</v>
      </c>
      <c r="AI25" s="102" t="n">
        <v>6.486</v>
      </c>
      <c r="AJ25" s="102" t="n">
        <v>6.298</v>
      </c>
      <c r="AK25" s="102" t="n">
        <v>6.11</v>
      </c>
      <c r="AL25" s="102" t="n">
        <v>5.8468</v>
      </c>
      <c r="AM25" s="102" t="n">
        <v>5.5836</v>
      </c>
      <c r="AN25" s="102" t="n">
        <v>5.3204</v>
      </c>
      <c r="AO25" s="102" t="n">
        <v>5.0572</v>
      </c>
      <c r="AP25" s="102" t="n">
        <v>4.794</v>
      </c>
      <c r="AQ25" s="102" t="n">
        <v>3.76</v>
      </c>
      <c r="AR25" s="102" t="n">
        <v>2.726</v>
      </c>
      <c r="AS25" s="102" t="n">
        <v>2.3124</v>
      </c>
      <c r="AT25" s="102" t="n">
        <v>1.8988</v>
      </c>
      <c r="AU25" s="102" t="n">
        <v>1.4852</v>
      </c>
      <c r="AV25" s="102" t="n">
        <v>1.0716</v>
      </c>
      <c r="AW25" s="102" t="n">
        <v>0.658000000000002</v>
      </c>
      <c r="AX25" s="102" t="n">
        <v>0.244400000000002</v>
      </c>
      <c r="AY25" s="102" t="n">
        <v>-0.169199999999998</v>
      </c>
      <c r="AZ25" s="102" t="n">
        <v>-0.582799999999998</v>
      </c>
      <c r="BA25" s="102" t="n">
        <v>-0.996399999999998</v>
      </c>
      <c r="BB25" s="102" t="n">
        <v>-1.41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0.423</v>
      </c>
      <c r="D26" s="102" t="n">
        <v>0.846</v>
      </c>
      <c r="E26" s="102" t="n">
        <v>1.269</v>
      </c>
      <c r="F26" s="102" t="n">
        <v>1.692</v>
      </c>
      <c r="G26" s="102" t="n">
        <v>1.93875</v>
      </c>
      <c r="H26" s="102" t="n">
        <v>2.1855</v>
      </c>
      <c r="I26" s="102" t="n">
        <v>2.45575</v>
      </c>
      <c r="J26" s="102" t="n">
        <v>2.726</v>
      </c>
      <c r="K26" s="102" t="n">
        <v>3.1725</v>
      </c>
      <c r="L26" s="102" t="n">
        <v>3.619</v>
      </c>
      <c r="M26" s="102" t="n">
        <v>4.089</v>
      </c>
      <c r="N26" s="102" t="n">
        <v>4.559</v>
      </c>
      <c r="O26" s="102" t="n">
        <v>5.076</v>
      </c>
      <c r="P26" s="102" t="n">
        <v>5.593</v>
      </c>
      <c r="Q26" s="102" t="n">
        <v>6.016</v>
      </c>
      <c r="R26" s="102" t="n">
        <v>6.439</v>
      </c>
      <c r="S26" s="102" t="n">
        <v>6.439</v>
      </c>
      <c r="T26" s="102" t="n">
        <v>6.439</v>
      </c>
      <c r="U26" s="102" t="n">
        <v>6.439</v>
      </c>
      <c r="V26" s="102" t="n">
        <v>6.439</v>
      </c>
      <c r="W26" s="102" t="n">
        <v>6.5659</v>
      </c>
      <c r="X26" s="102" t="n">
        <v>6.6928</v>
      </c>
      <c r="Y26" s="102" t="n">
        <v>6.8197</v>
      </c>
      <c r="Z26" s="102" t="n">
        <v>6.9466</v>
      </c>
      <c r="AA26" s="102" t="n">
        <v>7.0735</v>
      </c>
      <c r="AB26" s="102" t="n">
        <v>7.1158</v>
      </c>
      <c r="AC26" s="102" t="n">
        <v>7.1581</v>
      </c>
      <c r="AD26" s="102" t="n">
        <v>7.2004</v>
      </c>
      <c r="AE26" s="102" t="n">
        <v>7.2427</v>
      </c>
      <c r="AF26" s="102" t="n">
        <v>7.285</v>
      </c>
      <c r="AG26" s="102" t="n">
        <v>7.097</v>
      </c>
      <c r="AH26" s="102" t="n">
        <v>6.909</v>
      </c>
      <c r="AI26" s="102" t="n">
        <v>6.721</v>
      </c>
      <c r="AJ26" s="102" t="n">
        <v>6.533</v>
      </c>
      <c r="AK26" s="102" t="n">
        <v>6.345</v>
      </c>
      <c r="AL26" s="102" t="n">
        <v>6.0724</v>
      </c>
      <c r="AM26" s="102" t="n">
        <v>5.7998</v>
      </c>
      <c r="AN26" s="102" t="n">
        <v>5.5272</v>
      </c>
      <c r="AO26" s="102" t="n">
        <v>5.2546</v>
      </c>
      <c r="AP26" s="102" t="n">
        <v>4.982</v>
      </c>
      <c r="AQ26" s="102" t="n">
        <v>3.8775</v>
      </c>
      <c r="AR26" s="102" t="n">
        <v>2.773</v>
      </c>
      <c r="AS26" s="102" t="n">
        <v>2.3312</v>
      </c>
      <c r="AT26" s="102" t="n">
        <v>1.8894</v>
      </c>
      <c r="AU26" s="102" t="n">
        <v>1.4476</v>
      </c>
      <c r="AV26" s="102" t="n">
        <v>1.0058</v>
      </c>
      <c r="AW26" s="102" t="n">
        <v>0.564000000000002</v>
      </c>
      <c r="AX26" s="102" t="n">
        <v>0.122200000000002</v>
      </c>
      <c r="AY26" s="102" t="n">
        <v>-0.319599999999998</v>
      </c>
      <c r="AZ26" s="102" t="n">
        <v>-0.761399999999997</v>
      </c>
      <c r="BA26" s="102" t="n">
        <v>-1.2032</v>
      </c>
      <c r="BB26" s="102" t="n">
        <v>-1.645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0.47</v>
      </c>
      <c r="D27" s="102" t="n">
        <v>0.94</v>
      </c>
      <c r="E27" s="102" t="n">
        <v>1.41</v>
      </c>
      <c r="F27" s="102" t="n">
        <v>1.88</v>
      </c>
      <c r="G27" s="102" t="n">
        <v>2.115</v>
      </c>
      <c r="H27" s="102" t="n">
        <v>2.35</v>
      </c>
      <c r="I27" s="102" t="n">
        <v>2.585</v>
      </c>
      <c r="J27" s="102" t="n">
        <v>2.82</v>
      </c>
      <c r="K27" s="102" t="n">
        <v>3.29</v>
      </c>
      <c r="L27" s="102" t="n">
        <v>3.76</v>
      </c>
      <c r="M27" s="102" t="n">
        <v>4.23</v>
      </c>
      <c r="N27" s="102" t="n">
        <v>4.7</v>
      </c>
      <c r="O27" s="102" t="n">
        <v>5.17</v>
      </c>
      <c r="P27" s="102" t="n">
        <v>5.64</v>
      </c>
      <c r="Q27" s="102" t="n">
        <v>6.11</v>
      </c>
      <c r="R27" s="102" t="n">
        <v>6.58</v>
      </c>
      <c r="S27" s="102" t="n">
        <v>6.58</v>
      </c>
      <c r="T27" s="102" t="n">
        <v>6.58</v>
      </c>
      <c r="U27" s="102" t="n">
        <v>6.58</v>
      </c>
      <c r="V27" s="102" t="n">
        <v>6.58</v>
      </c>
      <c r="W27" s="102" t="n">
        <v>6.721</v>
      </c>
      <c r="X27" s="102" t="n">
        <v>6.862</v>
      </c>
      <c r="Y27" s="102" t="n">
        <v>7.003</v>
      </c>
      <c r="Z27" s="102" t="n">
        <v>7.144</v>
      </c>
      <c r="AA27" s="102" t="n">
        <v>7.285</v>
      </c>
      <c r="AB27" s="102" t="n">
        <v>7.332</v>
      </c>
      <c r="AC27" s="102" t="n">
        <v>7.379</v>
      </c>
      <c r="AD27" s="102" t="n">
        <v>7.426</v>
      </c>
      <c r="AE27" s="102" t="n">
        <v>7.473</v>
      </c>
      <c r="AF27" s="102" t="n">
        <v>7.52</v>
      </c>
      <c r="AG27" s="102" t="n">
        <v>7.332</v>
      </c>
      <c r="AH27" s="102" t="n">
        <v>7.144</v>
      </c>
      <c r="AI27" s="102" t="n">
        <v>6.956</v>
      </c>
      <c r="AJ27" s="102" t="n">
        <v>6.768</v>
      </c>
      <c r="AK27" s="102" t="n">
        <v>6.58</v>
      </c>
      <c r="AL27" s="102" t="n">
        <v>6.298</v>
      </c>
      <c r="AM27" s="102" t="n">
        <v>6.016</v>
      </c>
      <c r="AN27" s="102" t="n">
        <v>5.734</v>
      </c>
      <c r="AO27" s="102" t="n">
        <v>5.452</v>
      </c>
      <c r="AP27" s="102" t="n">
        <v>5.17</v>
      </c>
      <c r="AQ27" s="102" t="n">
        <v>3.995</v>
      </c>
      <c r="AR27" s="102" t="n">
        <v>2.82</v>
      </c>
      <c r="AS27" s="102" t="n">
        <v>2.35</v>
      </c>
      <c r="AT27" s="102" t="n">
        <v>1.88</v>
      </c>
      <c r="AU27" s="102" t="n">
        <v>1.41</v>
      </c>
      <c r="AV27" s="102" t="n">
        <v>0.940000000000001</v>
      </c>
      <c r="AW27" s="102" t="n">
        <v>0.470000000000001</v>
      </c>
      <c r="AX27" s="102" t="n">
        <v>0</v>
      </c>
      <c r="AY27" s="102" t="n">
        <v>-0.47</v>
      </c>
      <c r="AZ27" s="102" t="n">
        <v>-0.94</v>
      </c>
      <c r="BA27" s="102" t="n">
        <v>-1.41</v>
      </c>
      <c r="BB27" s="102" t="n">
        <v>-1.88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0.47</v>
      </c>
      <c r="D28" s="102" t="n">
        <v>0.94</v>
      </c>
      <c r="E28" s="102" t="n">
        <v>1.41</v>
      </c>
      <c r="F28" s="102" t="n">
        <v>1.88</v>
      </c>
      <c r="G28" s="102" t="n">
        <v>2.12675</v>
      </c>
      <c r="H28" s="102" t="n">
        <v>2.3735</v>
      </c>
      <c r="I28" s="102" t="n">
        <v>2.62025</v>
      </c>
      <c r="J28" s="102" t="n">
        <v>2.867</v>
      </c>
      <c r="K28" s="102" t="n">
        <v>3.337</v>
      </c>
      <c r="L28" s="102" t="n">
        <v>3.807</v>
      </c>
      <c r="M28" s="102" t="n">
        <v>4.3005</v>
      </c>
      <c r="N28" s="102" t="n">
        <v>4.794</v>
      </c>
      <c r="O28" s="102" t="n">
        <v>5.264</v>
      </c>
      <c r="P28" s="102" t="n">
        <v>5.734</v>
      </c>
      <c r="Q28" s="102" t="n">
        <v>6.251</v>
      </c>
      <c r="R28" s="102" t="n">
        <v>6.768</v>
      </c>
      <c r="S28" s="102" t="n">
        <v>6.815</v>
      </c>
      <c r="T28" s="102" t="n">
        <v>6.862</v>
      </c>
      <c r="U28" s="102" t="n">
        <v>6.909</v>
      </c>
      <c r="V28" s="102" t="n">
        <v>6.956</v>
      </c>
      <c r="W28" s="102" t="n">
        <v>7.0829</v>
      </c>
      <c r="X28" s="102" t="n">
        <v>7.2098</v>
      </c>
      <c r="Y28" s="102" t="n">
        <v>7.3367</v>
      </c>
      <c r="Z28" s="102" t="n">
        <v>7.4636</v>
      </c>
      <c r="AA28" s="102" t="n">
        <v>7.5905</v>
      </c>
      <c r="AB28" s="102" t="n">
        <v>7.6328</v>
      </c>
      <c r="AC28" s="102" t="n">
        <v>7.6751</v>
      </c>
      <c r="AD28" s="102" t="n">
        <v>7.7174</v>
      </c>
      <c r="AE28" s="102" t="n">
        <v>7.7597</v>
      </c>
      <c r="AF28" s="102" t="n">
        <v>7.802</v>
      </c>
      <c r="AG28" s="102" t="n">
        <v>7.6328</v>
      </c>
      <c r="AH28" s="102" t="n">
        <v>7.4636</v>
      </c>
      <c r="AI28" s="102" t="n">
        <v>7.2944</v>
      </c>
      <c r="AJ28" s="102" t="n">
        <v>7.1252</v>
      </c>
      <c r="AK28" s="102" t="n">
        <v>6.956</v>
      </c>
      <c r="AL28" s="102" t="n">
        <v>6.6364</v>
      </c>
      <c r="AM28" s="102" t="n">
        <v>6.3168</v>
      </c>
      <c r="AN28" s="102" t="n">
        <v>5.9972</v>
      </c>
      <c r="AO28" s="102" t="n">
        <v>5.6776</v>
      </c>
      <c r="AP28" s="102" t="n">
        <v>5.358</v>
      </c>
      <c r="AQ28" s="102" t="n">
        <v>4.1125</v>
      </c>
      <c r="AR28" s="102" t="n">
        <v>2.867</v>
      </c>
      <c r="AS28" s="102" t="n">
        <v>2.3688</v>
      </c>
      <c r="AT28" s="102" t="n">
        <v>1.8706</v>
      </c>
      <c r="AU28" s="102" t="n">
        <v>1.3724</v>
      </c>
      <c r="AV28" s="102" t="n">
        <v>0.874200000000001</v>
      </c>
      <c r="AW28" s="102" t="n">
        <v>0.376000000000001</v>
      </c>
      <c r="AX28" s="102" t="n">
        <v>-0.122199999999998</v>
      </c>
      <c r="AY28" s="102" t="n">
        <v>-0.620399999999998</v>
      </c>
      <c r="AZ28" s="102" t="n">
        <v>-1.1186</v>
      </c>
      <c r="BA28" s="102" t="n">
        <v>-1.6168</v>
      </c>
      <c r="BB28" s="102" t="n">
        <v>-2.115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0.47</v>
      </c>
      <c r="D29" s="102" t="n">
        <v>0.94</v>
      </c>
      <c r="E29" s="102" t="n">
        <v>1.41</v>
      </c>
      <c r="F29" s="102" t="n">
        <v>1.88</v>
      </c>
      <c r="G29" s="102" t="n">
        <v>2.1385</v>
      </c>
      <c r="H29" s="102" t="n">
        <v>2.397</v>
      </c>
      <c r="I29" s="102" t="n">
        <v>2.6555</v>
      </c>
      <c r="J29" s="102" t="n">
        <v>2.914</v>
      </c>
      <c r="K29" s="102" t="n">
        <v>3.384</v>
      </c>
      <c r="L29" s="102" t="n">
        <v>3.854</v>
      </c>
      <c r="M29" s="102" t="n">
        <v>4.371</v>
      </c>
      <c r="N29" s="102" t="n">
        <v>4.888</v>
      </c>
      <c r="O29" s="102" t="n">
        <v>5.358</v>
      </c>
      <c r="P29" s="102" t="n">
        <v>5.828</v>
      </c>
      <c r="Q29" s="102" t="n">
        <v>6.392</v>
      </c>
      <c r="R29" s="102" t="n">
        <v>6.956</v>
      </c>
      <c r="S29" s="102" t="n">
        <v>7.05</v>
      </c>
      <c r="T29" s="102" t="n">
        <v>7.144</v>
      </c>
      <c r="U29" s="102" t="n">
        <v>7.238</v>
      </c>
      <c r="V29" s="102" t="n">
        <v>7.332</v>
      </c>
      <c r="W29" s="102" t="n">
        <v>7.4448</v>
      </c>
      <c r="X29" s="102" t="n">
        <v>7.5576</v>
      </c>
      <c r="Y29" s="102" t="n">
        <v>7.6704</v>
      </c>
      <c r="Z29" s="102" t="n">
        <v>7.7832</v>
      </c>
      <c r="AA29" s="102" t="n">
        <v>7.896</v>
      </c>
      <c r="AB29" s="102" t="n">
        <v>7.9336</v>
      </c>
      <c r="AC29" s="102" t="n">
        <v>7.9712</v>
      </c>
      <c r="AD29" s="102" t="n">
        <v>8.0088</v>
      </c>
      <c r="AE29" s="102" t="n">
        <v>8.0464</v>
      </c>
      <c r="AF29" s="102" t="n">
        <v>8.084</v>
      </c>
      <c r="AG29" s="102" t="n">
        <v>7.9336</v>
      </c>
      <c r="AH29" s="102" t="n">
        <v>7.7832</v>
      </c>
      <c r="AI29" s="102" t="n">
        <v>7.6328</v>
      </c>
      <c r="AJ29" s="102" t="n">
        <v>7.4824</v>
      </c>
      <c r="AK29" s="102" t="n">
        <v>7.332</v>
      </c>
      <c r="AL29" s="102" t="n">
        <v>6.9748</v>
      </c>
      <c r="AM29" s="102" t="n">
        <v>6.6176</v>
      </c>
      <c r="AN29" s="102" t="n">
        <v>6.2604</v>
      </c>
      <c r="AO29" s="102" t="n">
        <v>5.9032</v>
      </c>
      <c r="AP29" s="102" t="n">
        <v>5.546</v>
      </c>
      <c r="AQ29" s="102" t="n">
        <v>4.23</v>
      </c>
      <c r="AR29" s="102" t="n">
        <v>2.914</v>
      </c>
      <c r="AS29" s="102" t="n">
        <v>2.3876</v>
      </c>
      <c r="AT29" s="102" t="n">
        <v>1.8612</v>
      </c>
      <c r="AU29" s="102" t="n">
        <v>1.3348</v>
      </c>
      <c r="AV29" s="102" t="n">
        <v>0.808400000000002</v>
      </c>
      <c r="AW29" s="102" t="n">
        <v>0.282000000000002</v>
      </c>
      <c r="AX29" s="102" t="n">
        <v>-0.244399999999998</v>
      </c>
      <c r="AY29" s="102" t="n">
        <v>-0.770799999999998</v>
      </c>
      <c r="AZ29" s="102" t="n">
        <v>-1.2972</v>
      </c>
      <c r="BA29" s="102" t="n">
        <v>-1.8236</v>
      </c>
      <c r="BB29" s="102" t="n">
        <v>-2.35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0.47</v>
      </c>
      <c r="D30" s="102" t="n">
        <v>0.94</v>
      </c>
      <c r="E30" s="102" t="n">
        <v>1.41</v>
      </c>
      <c r="F30" s="102" t="n">
        <v>1.88</v>
      </c>
      <c r="G30" s="102" t="n">
        <v>2.15025</v>
      </c>
      <c r="H30" s="102" t="n">
        <v>2.4205</v>
      </c>
      <c r="I30" s="102" t="n">
        <v>2.69075</v>
      </c>
      <c r="J30" s="102" t="n">
        <v>2.961</v>
      </c>
      <c r="K30" s="102" t="n">
        <v>3.431</v>
      </c>
      <c r="L30" s="102" t="n">
        <v>3.901</v>
      </c>
      <c r="M30" s="102" t="n">
        <v>4.4415</v>
      </c>
      <c r="N30" s="102" t="n">
        <v>4.982</v>
      </c>
      <c r="O30" s="102" t="n">
        <v>5.452</v>
      </c>
      <c r="P30" s="102" t="n">
        <v>5.922</v>
      </c>
      <c r="Q30" s="102" t="n">
        <v>6.533</v>
      </c>
      <c r="R30" s="102" t="n">
        <v>7.144</v>
      </c>
      <c r="S30" s="102" t="n">
        <v>7.285</v>
      </c>
      <c r="T30" s="102" t="n">
        <v>7.426</v>
      </c>
      <c r="U30" s="102" t="n">
        <v>7.567</v>
      </c>
      <c r="V30" s="102" t="n">
        <v>7.708</v>
      </c>
      <c r="W30" s="102" t="n">
        <v>7.8067</v>
      </c>
      <c r="X30" s="102" t="n">
        <v>7.9054</v>
      </c>
      <c r="Y30" s="102" t="n">
        <v>8.0041</v>
      </c>
      <c r="Z30" s="102" t="n">
        <v>8.1028</v>
      </c>
      <c r="AA30" s="102" t="n">
        <v>8.2015</v>
      </c>
      <c r="AB30" s="102" t="n">
        <v>8.2344</v>
      </c>
      <c r="AC30" s="102" t="n">
        <v>8.2673</v>
      </c>
      <c r="AD30" s="102" t="n">
        <v>8.3002</v>
      </c>
      <c r="AE30" s="102" t="n">
        <v>8.3331</v>
      </c>
      <c r="AF30" s="102" t="n">
        <v>8.366</v>
      </c>
      <c r="AG30" s="102" t="n">
        <v>8.2344</v>
      </c>
      <c r="AH30" s="102" t="n">
        <v>8.1028</v>
      </c>
      <c r="AI30" s="102" t="n">
        <v>7.9712</v>
      </c>
      <c r="AJ30" s="102" t="n">
        <v>7.8396</v>
      </c>
      <c r="AK30" s="102" t="n">
        <v>7.708</v>
      </c>
      <c r="AL30" s="102" t="n">
        <v>7.3132</v>
      </c>
      <c r="AM30" s="102" t="n">
        <v>6.9184</v>
      </c>
      <c r="AN30" s="102" t="n">
        <v>6.5236</v>
      </c>
      <c r="AO30" s="102" t="n">
        <v>6.1288</v>
      </c>
      <c r="AP30" s="102" t="n">
        <v>5.734</v>
      </c>
      <c r="AQ30" s="102" t="n">
        <v>4.3475</v>
      </c>
      <c r="AR30" s="102" t="n">
        <v>2.961</v>
      </c>
      <c r="AS30" s="102" t="n">
        <v>2.4064</v>
      </c>
      <c r="AT30" s="102" t="n">
        <v>1.8518</v>
      </c>
      <c r="AU30" s="102" t="n">
        <v>1.2972</v>
      </c>
      <c r="AV30" s="102" t="n">
        <v>0.742600000000002</v>
      </c>
      <c r="AW30" s="102" t="n">
        <v>0.188000000000002</v>
      </c>
      <c r="AX30" s="102" t="n">
        <v>-0.366599999999997</v>
      </c>
      <c r="AY30" s="102" t="n">
        <v>-0.921199999999997</v>
      </c>
      <c r="AZ30" s="102" t="n">
        <v>-1.4758</v>
      </c>
      <c r="BA30" s="102" t="n">
        <v>-2.0304</v>
      </c>
      <c r="BB30" s="102" t="n">
        <v>-2.585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0.47</v>
      </c>
      <c r="D31" s="102" t="n">
        <v>0.94</v>
      </c>
      <c r="E31" s="102" t="n">
        <v>1.41</v>
      </c>
      <c r="F31" s="102" t="n">
        <v>1.88</v>
      </c>
      <c r="G31" s="102" t="n">
        <v>2.162</v>
      </c>
      <c r="H31" s="102" t="n">
        <v>2.444</v>
      </c>
      <c r="I31" s="102" t="n">
        <v>2.726</v>
      </c>
      <c r="J31" s="102" t="n">
        <v>3.008</v>
      </c>
      <c r="K31" s="102" t="n">
        <v>3.478</v>
      </c>
      <c r="L31" s="102" t="n">
        <v>3.948</v>
      </c>
      <c r="M31" s="102" t="n">
        <v>4.512</v>
      </c>
      <c r="N31" s="102" t="n">
        <v>5.076</v>
      </c>
      <c r="O31" s="102" t="n">
        <v>5.546</v>
      </c>
      <c r="P31" s="102" t="n">
        <v>6.016</v>
      </c>
      <c r="Q31" s="102" t="n">
        <v>6.674</v>
      </c>
      <c r="R31" s="102" t="n">
        <v>7.332</v>
      </c>
      <c r="S31" s="102" t="n">
        <v>7.52</v>
      </c>
      <c r="T31" s="102" t="n">
        <v>7.708</v>
      </c>
      <c r="U31" s="102" t="n">
        <v>7.896</v>
      </c>
      <c r="V31" s="102" t="n">
        <v>8.084</v>
      </c>
      <c r="W31" s="102" t="n">
        <v>8.1686</v>
      </c>
      <c r="X31" s="102" t="n">
        <v>8.2532</v>
      </c>
      <c r="Y31" s="102" t="n">
        <v>8.3378</v>
      </c>
      <c r="Z31" s="102" t="n">
        <v>8.4224</v>
      </c>
      <c r="AA31" s="102" t="n">
        <v>8.507</v>
      </c>
      <c r="AB31" s="102" t="n">
        <v>8.5352</v>
      </c>
      <c r="AC31" s="102" t="n">
        <v>8.5634</v>
      </c>
      <c r="AD31" s="102" t="n">
        <v>8.5916</v>
      </c>
      <c r="AE31" s="102" t="n">
        <v>8.6198</v>
      </c>
      <c r="AF31" s="102" t="n">
        <v>8.648</v>
      </c>
      <c r="AG31" s="102" t="n">
        <v>8.5352</v>
      </c>
      <c r="AH31" s="102" t="n">
        <v>8.4224</v>
      </c>
      <c r="AI31" s="102" t="n">
        <v>8.3096</v>
      </c>
      <c r="AJ31" s="102" t="n">
        <v>8.1968</v>
      </c>
      <c r="AK31" s="102" t="n">
        <v>8.084</v>
      </c>
      <c r="AL31" s="102" t="n">
        <v>7.6516</v>
      </c>
      <c r="AM31" s="102" t="n">
        <v>7.2192</v>
      </c>
      <c r="AN31" s="102" t="n">
        <v>6.7868</v>
      </c>
      <c r="AO31" s="102" t="n">
        <v>6.3544</v>
      </c>
      <c r="AP31" s="102" t="n">
        <v>5.922</v>
      </c>
      <c r="AQ31" s="102" t="n">
        <v>4.465</v>
      </c>
      <c r="AR31" s="102" t="n">
        <v>3.008</v>
      </c>
      <c r="AS31" s="102" t="n">
        <v>2.4252</v>
      </c>
      <c r="AT31" s="102" t="n">
        <v>1.8424</v>
      </c>
      <c r="AU31" s="102" t="n">
        <v>1.2596</v>
      </c>
      <c r="AV31" s="102" t="n">
        <v>0.676800000000002</v>
      </c>
      <c r="AW31" s="102" t="n">
        <v>0.094000000000003</v>
      </c>
      <c r="AX31" s="102" t="n">
        <v>-0.488799999999997</v>
      </c>
      <c r="AY31" s="102" t="n">
        <v>-1.0716</v>
      </c>
      <c r="AZ31" s="102" t="n">
        <v>-1.6544</v>
      </c>
      <c r="BA31" s="102" t="n">
        <v>-2.2372</v>
      </c>
      <c r="BB31" s="102" t="n">
        <v>-2.81999999999999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0.47</v>
      </c>
      <c r="D32" s="102" t="n">
        <v>0.94</v>
      </c>
      <c r="E32" s="102" t="n">
        <v>1.41</v>
      </c>
      <c r="F32" s="102" t="n">
        <v>1.88</v>
      </c>
      <c r="G32" s="102" t="n">
        <v>2.17375</v>
      </c>
      <c r="H32" s="102" t="n">
        <v>2.4675</v>
      </c>
      <c r="I32" s="102" t="n">
        <v>2.76125</v>
      </c>
      <c r="J32" s="102" t="n">
        <v>3.055</v>
      </c>
      <c r="K32" s="102" t="n">
        <v>3.525</v>
      </c>
      <c r="L32" s="102" t="n">
        <v>3.995</v>
      </c>
      <c r="M32" s="102" t="n">
        <v>4.5825</v>
      </c>
      <c r="N32" s="102" t="n">
        <v>5.17</v>
      </c>
      <c r="O32" s="102" t="n">
        <v>5.64</v>
      </c>
      <c r="P32" s="102" t="n">
        <v>6.11</v>
      </c>
      <c r="Q32" s="102" t="n">
        <v>6.815</v>
      </c>
      <c r="R32" s="102" t="n">
        <v>7.52</v>
      </c>
      <c r="S32" s="102" t="n">
        <v>7.755</v>
      </c>
      <c r="T32" s="102" t="n">
        <v>7.99</v>
      </c>
      <c r="U32" s="102" t="n">
        <v>8.225</v>
      </c>
      <c r="V32" s="102" t="n">
        <v>8.46</v>
      </c>
      <c r="W32" s="102" t="n">
        <v>8.5305</v>
      </c>
      <c r="X32" s="102" t="n">
        <v>8.601</v>
      </c>
      <c r="Y32" s="102" t="n">
        <v>8.6715</v>
      </c>
      <c r="Z32" s="102" t="n">
        <v>8.742</v>
      </c>
      <c r="AA32" s="102" t="n">
        <v>8.8125</v>
      </c>
      <c r="AB32" s="102" t="n">
        <v>8.836</v>
      </c>
      <c r="AC32" s="102" t="n">
        <v>8.8595</v>
      </c>
      <c r="AD32" s="102" t="n">
        <v>8.883</v>
      </c>
      <c r="AE32" s="102" t="n">
        <v>8.9065</v>
      </c>
      <c r="AF32" s="102" t="n">
        <v>8.93</v>
      </c>
      <c r="AG32" s="102" t="n">
        <v>8.836</v>
      </c>
      <c r="AH32" s="102" t="n">
        <v>8.742</v>
      </c>
      <c r="AI32" s="102" t="n">
        <v>8.648</v>
      </c>
      <c r="AJ32" s="102" t="n">
        <v>8.554</v>
      </c>
      <c r="AK32" s="102" t="n">
        <v>8.46</v>
      </c>
      <c r="AL32" s="102" t="n">
        <v>7.99</v>
      </c>
      <c r="AM32" s="102" t="n">
        <v>7.52</v>
      </c>
      <c r="AN32" s="102" t="n">
        <v>7.05</v>
      </c>
      <c r="AO32" s="102" t="n">
        <v>6.58</v>
      </c>
      <c r="AP32" s="102" t="n">
        <v>6.11</v>
      </c>
      <c r="AQ32" s="102" t="n">
        <v>4.5825</v>
      </c>
      <c r="AR32" s="102" t="n">
        <v>3.055</v>
      </c>
      <c r="AS32" s="102" t="n">
        <v>2.444</v>
      </c>
      <c r="AT32" s="102" t="n">
        <v>1.833</v>
      </c>
      <c r="AU32" s="102" t="n">
        <v>1.222</v>
      </c>
      <c r="AV32" s="102" t="n">
        <v>0.611</v>
      </c>
      <c r="AW32" s="102" t="n">
        <v>0</v>
      </c>
      <c r="AX32" s="102" t="n">
        <v>-0.611</v>
      </c>
      <c r="AY32" s="102" t="n">
        <v>-1.222</v>
      </c>
      <c r="AZ32" s="102" t="n">
        <v>-1.833</v>
      </c>
      <c r="BA32" s="102" t="n">
        <v>-2.444</v>
      </c>
      <c r="BB32" s="102" t="n">
        <v>-3.055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0.47</v>
      </c>
      <c r="D33" s="102" t="n">
        <v>0.94</v>
      </c>
      <c r="E33" s="102" t="n">
        <v>1.41</v>
      </c>
      <c r="F33" s="102" t="n">
        <v>1.88</v>
      </c>
      <c r="G33" s="102" t="n">
        <v>2.1855</v>
      </c>
      <c r="H33" s="102" t="n">
        <v>2.491</v>
      </c>
      <c r="I33" s="102" t="n">
        <v>2.7965</v>
      </c>
      <c r="J33" s="102" t="n">
        <v>3.102</v>
      </c>
      <c r="K33" s="102" t="n">
        <v>3.572</v>
      </c>
      <c r="L33" s="102" t="n">
        <v>4.042</v>
      </c>
      <c r="M33" s="102" t="n">
        <v>4.653</v>
      </c>
      <c r="N33" s="102" t="n">
        <v>5.264</v>
      </c>
      <c r="O33" s="102" t="n">
        <v>5.734</v>
      </c>
      <c r="P33" s="102" t="n">
        <v>6.204</v>
      </c>
      <c r="Q33" s="102" t="n">
        <v>6.956</v>
      </c>
      <c r="R33" s="102" t="n">
        <v>7.708</v>
      </c>
      <c r="S33" s="102" t="n">
        <v>7.99</v>
      </c>
      <c r="T33" s="102" t="n">
        <v>8.272</v>
      </c>
      <c r="U33" s="102" t="n">
        <v>8.554</v>
      </c>
      <c r="V33" s="102" t="n">
        <v>8.836</v>
      </c>
      <c r="W33" s="102" t="n">
        <v>8.8924</v>
      </c>
      <c r="X33" s="102" t="n">
        <v>8.9488</v>
      </c>
      <c r="Y33" s="102" t="n">
        <v>9.0052</v>
      </c>
      <c r="Z33" s="102" t="n">
        <v>9.0616</v>
      </c>
      <c r="AA33" s="102" t="n">
        <v>9.118</v>
      </c>
      <c r="AB33" s="102" t="n">
        <v>9.1368</v>
      </c>
      <c r="AC33" s="102" t="n">
        <v>9.1556</v>
      </c>
      <c r="AD33" s="102" t="n">
        <v>9.1744</v>
      </c>
      <c r="AE33" s="102" t="n">
        <v>9.1932</v>
      </c>
      <c r="AF33" s="102" t="n">
        <v>9.212</v>
      </c>
      <c r="AG33" s="102" t="n">
        <v>9.1368</v>
      </c>
      <c r="AH33" s="102" t="n">
        <v>9.0616</v>
      </c>
      <c r="AI33" s="102" t="n">
        <v>8.9864</v>
      </c>
      <c r="AJ33" s="102" t="n">
        <v>8.9112</v>
      </c>
      <c r="AK33" s="102" t="n">
        <v>8.836</v>
      </c>
      <c r="AL33" s="102" t="n">
        <v>8.3284</v>
      </c>
      <c r="AM33" s="102" t="n">
        <v>7.8208</v>
      </c>
      <c r="AN33" s="102" t="n">
        <v>7.3132</v>
      </c>
      <c r="AO33" s="102" t="n">
        <v>6.8056</v>
      </c>
      <c r="AP33" s="102" t="n">
        <v>6.298</v>
      </c>
      <c r="AQ33" s="102" t="n">
        <v>4.7</v>
      </c>
      <c r="AR33" s="102" t="n">
        <v>3.102</v>
      </c>
      <c r="AS33" s="102" t="n">
        <v>2.4628</v>
      </c>
      <c r="AT33" s="102" t="n">
        <v>1.8236</v>
      </c>
      <c r="AU33" s="102" t="n">
        <v>1.1844</v>
      </c>
      <c r="AV33" s="102" t="n">
        <v>0.545200000000001</v>
      </c>
      <c r="AW33" s="102" t="n">
        <v>-0.0939999999999994</v>
      </c>
      <c r="AX33" s="102" t="n">
        <v>-0.733199999999999</v>
      </c>
      <c r="AY33" s="102" t="n">
        <v>-1.3724</v>
      </c>
      <c r="AZ33" s="102" t="n">
        <v>-2.0116</v>
      </c>
      <c r="BA33" s="102" t="n">
        <v>-2.6508</v>
      </c>
      <c r="BB33" s="102" t="n">
        <v>-3.29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0.47</v>
      </c>
      <c r="D34" s="102" t="n">
        <v>0.94</v>
      </c>
      <c r="E34" s="102" t="n">
        <v>1.41</v>
      </c>
      <c r="F34" s="102" t="n">
        <v>1.88</v>
      </c>
      <c r="G34" s="102" t="n">
        <v>2.19725</v>
      </c>
      <c r="H34" s="102" t="n">
        <v>2.5145</v>
      </c>
      <c r="I34" s="102" t="n">
        <v>2.83175</v>
      </c>
      <c r="J34" s="102" t="n">
        <v>3.149</v>
      </c>
      <c r="K34" s="102" t="n">
        <v>3.619</v>
      </c>
      <c r="L34" s="102" t="n">
        <v>4.089</v>
      </c>
      <c r="M34" s="102" t="n">
        <v>4.7235</v>
      </c>
      <c r="N34" s="102" t="n">
        <v>5.358</v>
      </c>
      <c r="O34" s="102" t="n">
        <v>5.828</v>
      </c>
      <c r="P34" s="102" t="n">
        <v>6.298</v>
      </c>
      <c r="Q34" s="102" t="n">
        <v>7.097</v>
      </c>
      <c r="R34" s="102" t="n">
        <v>7.896</v>
      </c>
      <c r="S34" s="102" t="n">
        <v>8.225</v>
      </c>
      <c r="T34" s="102" t="n">
        <v>8.554</v>
      </c>
      <c r="U34" s="102" t="n">
        <v>8.883</v>
      </c>
      <c r="V34" s="102" t="n">
        <v>9.212</v>
      </c>
      <c r="W34" s="102" t="n">
        <v>9.2543</v>
      </c>
      <c r="X34" s="102" t="n">
        <v>9.2966</v>
      </c>
      <c r="Y34" s="102" t="n">
        <v>9.3389</v>
      </c>
      <c r="Z34" s="102" t="n">
        <v>9.3812</v>
      </c>
      <c r="AA34" s="102" t="n">
        <v>9.4235</v>
      </c>
      <c r="AB34" s="102" t="n">
        <v>9.4376</v>
      </c>
      <c r="AC34" s="102" t="n">
        <v>9.4517</v>
      </c>
      <c r="AD34" s="102" t="n">
        <v>9.4658</v>
      </c>
      <c r="AE34" s="102" t="n">
        <v>9.4799</v>
      </c>
      <c r="AF34" s="102" t="n">
        <v>9.494</v>
      </c>
      <c r="AG34" s="102" t="n">
        <v>9.4376</v>
      </c>
      <c r="AH34" s="102" t="n">
        <v>9.3812</v>
      </c>
      <c r="AI34" s="102" t="n">
        <v>9.3248</v>
      </c>
      <c r="AJ34" s="102" t="n">
        <v>9.2684</v>
      </c>
      <c r="AK34" s="102" t="n">
        <v>9.212</v>
      </c>
      <c r="AL34" s="102" t="n">
        <v>8.6668</v>
      </c>
      <c r="AM34" s="102" t="n">
        <v>8.1216</v>
      </c>
      <c r="AN34" s="102" t="n">
        <v>7.5764</v>
      </c>
      <c r="AO34" s="102" t="n">
        <v>7.0312</v>
      </c>
      <c r="AP34" s="102" t="n">
        <v>6.486</v>
      </c>
      <c r="AQ34" s="102" t="n">
        <v>4.8175</v>
      </c>
      <c r="AR34" s="102" t="n">
        <v>3.149</v>
      </c>
      <c r="AS34" s="102" t="n">
        <v>2.4816</v>
      </c>
      <c r="AT34" s="102" t="n">
        <v>1.8142</v>
      </c>
      <c r="AU34" s="102" t="n">
        <v>1.1468</v>
      </c>
      <c r="AV34" s="102" t="n">
        <v>0.479400000000001</v>
      </c>
      <c r="AW34" s="102" t="n">
        <v>-0.187999999999999</v>
      </c>
      <c r="AX34" s="102" t="n">
        <v>-0.855399999999998</v>
      </c>
      <c r="AY34" s="102" t="n">
        <v>-1.5228</v>
      </c>
      <c r="AZ34" s="102" t="n">
        <v>-2.1902</v>
      </c>
      <c r="BA34" s="102" t="n">
        <v>-2.8576</v>
      </c>
      <c r="BB34" s="102" t="n">
        <v>-3.525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0.47</v>
      </c>
      <c r="D35" s="102" t="n">
        <v>0.94</v>
      </c>
      <c r="E35" s="102" t="n">
        <v>1.41</v>
      </c>
      <c r="F35" s="102" t="n">
        <v>1.88</v>
      </c>
      <c r="G35" s="102" t="n">
        <v>2.209</v>
      </c>
      <c r="H35" s="102" t="n">
        <v>2.538</v>
      </c>
      <c r="I35" s="102" t="n">
        <v>2.867</v>
      </c>
      <c r="J35" s="102" t="n">
        <v>3.196</v>
      </c>
      <c r="K35" s="102" t="n">
        <v>3.666</v>
      </c>
      <c r="L35" s="102" t="n">
        <v>4.136</v>
      </c>
      <c r="M35" s="102" t="n">
        <v>4.794</v>
      </c>
      <c r="N35" s="102" t="n">
        <v>5.452</v>
      </c>
      <c r="O35" s="102" t="n">
        <v>5.922</v>
      </c>
      <c r="P35" s="102" t="n">
        <v>6.392</v>
      </c>
      <c r="Q35" s="102" t="n">
        <v>7.238</v>
      </c>
      <c r="R35" s="102" t="n">
        <v>8.084</v>
      </c>
      <c r="S35" s="102" t="n">
        <v>8.46</v>
      </c>
      <c r="T35" s="102" t="n">
        <v>8.836</v>
      </c>
      <c r="U35" s="102" t="n">
        <v>9.212</v>
      </c>
      <c r="V35" s="102" t="n">
        <v>9.588</v>
      </c>
      <c r="W35" s="102" t="n">
        <v>9.6162</v>
      </c>
      <c r="X35" s="102" t="n">
        <v>9.6444</v>
      </c>
      <c r="Y35" s="102" t="n">
        <v>9.6726</v>
      </c>
      <c r="Z35" s="102" t="n">
        <v>9.7008</v>
      </c>
      <c r="AA35" s="102" t="n">
        <v>9.729</v>
      </c>
      <c r="AB35" s="102" t="n">
        <v>9.7384</v>
      </c>
      <c r="AC35" s="102" t="n">
        <v>9.7478</v>
      </c>
      <c r="AD35" s="102" t="n">
        <v>9.7572</v>
      </c>
      <c r="AE35" s="102" t="n">
        <v>9.7666</v>
      </c>
      <c r="AF35" s="102" t="n">
        <v>9.776</v>
      </c>
      <c r="AG35" s="102" t="n">
        <v>9.7384</v>
      </c>
      <c r="AH35" s="102" t="n">
        <v>9.7008</v>
      </c>
      <c r="AI35" s="102" t="n">
        <v>9.6632</v>
      </c>
      <c r="AJ35" s="102" t="n">
        <v>9.6256</v>
      </c>
      <c r="AK35" s="102" t="n">
        <v>9.588</v>
      </c>
      <c r="AL35" s="102" t="n">
        <v>9.0052</v>
      </c>
      <c r="AM35" s="102" t="n">
        <v>8.4224</v>
      </c>
      <c r="AN35" s="102" t="n">
        <v>7.8396</v>
      </c>
      <c r="AO35" s="102" t="n">
        <v>7.2568</v>
      </c>
      <c r="AP35" s="102" t="n">
        <v>6.674</v>
      </c>
      <c r="AQ35" s="102" t="n">
        <v>4.935</v>
      </c>
      <c r="AR35" s="102" t="n">
        <v>3.196</v>
      </c>
      <c r="AS35" s="102" t="n">
        <v>2.5004</v>
      </c>
      <c r="AT35" s="102" t="n">
        <v>1.8048</v>
      </c>
      <c r="AU35" s="102" t="n">
        <v>1.1092</v>
      </c>
      <c r="AV35" s="102" t="n">
        <v>0.413600000000002</v>
      </c>
      <c r="AW35" s="102" t="n">
        <v>-0.281999999999998</v>
      </c>
      <c r="AX35" s="102" t="n">
        <v>-0.977599999999998</v>
      </c>
      <c r="AY35" s="102" t="n">
        <v>-1.6732</v>
      </c>
      <c r="AZ35" s="102" t="n">
        <v>-2.3688</v>
      </c>
      <c r="BA35" s="102" t="n">
        <v>-3.0644</v>
      </c>
      <c r="BB35" s="102" t="n">
        <v>-3.76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0.47</v>
      </c>
      <c r="D36" s="102" t="n">
        <v>0.94</v>
      </c>
      <c r="E36" s="102" t="n">
        <v>1.41</v>
      </c>
      <c r="F36" s="102" t="n">
        <v>1.88</v>
      </c>
      <c r="G36" s="102" t="n">
        <v>2.22075</v>
      </c>
      <c r="H36" s="102" t="n">
        <v>2.5615</v>
      </c>
      <c r="I36" s="102" t="n">
        <v>2.90225</v>
      </c>
      <c r="J36" s="102" t="n">
        <v>3.243</v>
      </c>
      <c r="K36" s="102" t="n">
        <v>3.713</v>
      </c>
      <c r="L36" s="102" t="n">
        <v>4.183</v>
      </c>
      <c r="M36" s="102" t="n">
        <v>4.8645</v>
      </c>
      <c r="N36" s="102" t="n">
        <v>5.546</v>
      </c>
      <c r="O36" s="102" t="n">
        <v>6.016</v>
      </c>
      <c r="P36" s="102" t="n">
        <v>6.486</v>
      </c>
      <c r="Q36" s="102" t="n">
        <v>7.379</v>
      </c>
      <c r="R36" s="102" t="n">
        <v>8.272</v>
      </c>
      <c r="S36" s="102" t="n">
        <v>8.695</v>
      </c>
      <c r="T36" s="102" t="n">
        <v>9.118</v>
      </c>
      <c r="U36" s="102" t="n">
        <v>9.541</v>
      </c>
      <c r="V36" s="102" t="n">
        <v>9.964</v>
      </c>
      <c r="W36" s="102" t="n">
        <v>9.9781</v>
      </c>
      <c r="X36" s="102" t="n">
        <v>9.9922</v>
      </c>
      <c r="Y36" s="102" t="n">
        <v>10.0063</v>
      </c>
      <c r="Z36" s="102" t="n">
        <v>10.0204</v>
      </c>
      <c r="AA36" s="102" t="n">
        <v>10.0345</v>
      </c>
      <c r="AB36" s="102" t="n">
        <v>10.0392</v>
      </c>
      <c r="AC36" s="102" t="n">
        <v>10.0439</v>
      </c>
      <c r="AD36" s="102" t="n">
        <v>10.0486</v>
      </c>
      <c r="AE36" s="102" t="n">
        <v>10.0533</v>
      </c>
      <c r="AF36" s="102" t="n">
        <v>10.058</v>
      </c>
      <c r="AG36" s="102" t="n">
        <v>10.0392</v>
      </c>
      <c r="AH36" s="102" t="n">
        <v>10.0204</v>
      </c>
      <c r="AI36" s="102" t="n">
        <v>10.0016</v>
      </c>
      <c r="AJ36" s="102" t="n">
        <v>9.9828</v>
      </c>
      <c r="AK36" s="102" t="n">
        <v>9.964</v>
      </c>
      <c r="AL36" s="102" t="n">
        <v>9.3436</v>
      </c>
      <c r="AM36" s="102" t="n">
        <v>8.7232</v>
      </c>
      <c r="AN36" s="102" t="n">
        <v>8.1028</v>
      </c>
      <c r="AO36" s="102" t="n">
        <v>7.4824</v>
      </c>
      <c r="AP36" s="102" t="n">
        <v>6.862</v>
      </c>
      <c r="AQ36" s="102" t="n">
        <v>5.0525</v>
      </c>
      <c r="AR36" s="102" t="n">
        <v>3.243</v>
      </c>
      <c r="AS36" s="102" t="n">
        <v>2.5192</v>
      </c>
      <c r="AT36" s="102" t="n">
        <v>1.7954</v>
      </c>
      <c r="AU36" s="102" t="n">
        <v>1.0716</v>
      </c>
      <c r="AV36" s="102" t="n">
        <v>0.347800000000002</v>
      </c>
      <c r="AW36" s="102" t="n">
        <v>-0.375999999999998</v>
      </c>
      <c r="AX36" s="102" t="n">
        <v>-1.0998</v>
      </c>
      <c r="AY36" s="102" t="n">
        <v>-1.8236</v>
      </c>
      <c r="AZ36" s="102" t="n">
        <v>-2.5474</v>
      </c>
      <c r="BA36" s="102" t="n">
        <v>-3.2712</v>
      </c>
      <c r="BB36" s="102" t="n">
        <v>-3.995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0.47</v>
      </c>
      <c r="D37" s="102" t="n">
        <v>0.94</v>
      </c>
      <c r="E37" s="102" t="n">
        <v>1.41</v>
      </c>
      <c r="F37" s="102" t="n">
        <v>1.88</v>
      </c>
      <c r="G37" s="102" t="n">
        <v>2.2325</v>
      </c>
      <c r="H37" s="102" t="n">
        <v>2.585</v>
      </c>
      <c r="I37" s="102" t="n">
        <v>2.9375</v>
      </c>
      <c r="J37" s="102" t="n">
        <v>3.29</v>
      </c>
      <c r="K37" s="102" t="n">
        <v>3.76</v>
      </c>
      <c r="L37" s="102" t="n">
        <v>4.23</v>
      </c>
      <c r="M37" s="102" t="n">
        <v>4.935</v>
      </c>
      <c r="N37" s="102" t="n">
        <v>5.64</v>
      </c>
      <c r="O37" s="102" t="n">
        <v>6.11</v>
      </c>
      <c r="P37" s="102" t="n">
        <v>6.58</v>
      </c>
      <c r="Q37" s="102" t="n">
        <v>7.52</v>
      </c>
      <c r="R37" s="102" t="n">
        <v>8.46</v>
      </c>
      <c r="S37" s="102" t="n">
        <v>8.93</v>
      </c>
      <c r="T37" s="102" t="n">
        <v>9.4</v>
      </c>
      <c r="U37" s="102" t="n">
        <v>9.87</v>
      </c>
      <c r="V37" s="102" t="n">
        <v>10.34</v>
      </c>
      <c r="W37" s="102" t="n">
        <v>10.34</v>
      </c>
      <c r="X37" s="102" t="n">
        <v>10.34</v>
      </c>
      <c r="Y37" s="102" t="n">
        <v>10.34</v>
      </c>
      <c r="Z37" s="102" t="n">
        <v>10.34</v>
      </c>
      <c r="AA37" s="102" t="n">
        <v>10.34</v>
      </c>
      <c r="AB37" s="102" t="n">
        <v>10.34</v>
      </c>
      <c r="AC37" s="102" t="n">
        <v>10.34</v>
      </c>
      <c r="AD37" s="102" t="n">
        <v>10.34</v>
      </c>
      <c r="AE37" s="102" t="n">
        <v>10.34</v>
      </c>
      <c r="AF37" s="102" t="n">
        <v>10.34</v>
      </c>
      <c r="AG37" s="102" t="n">
        <v>10.34</v>
      </c>
      <c r="AH37" s="102" t="n">
        <v>10.34</v>
      </c>
      <c r="AI37" s="102" t="n">
        <v>10.34</v>
      </c>
      <c r="AJ37" s="102" t="n">
        <v>10.34</v>
      </c>
      <c r="AK37" s="102" t="n">
        <v>10.34</v>
      </c>
      <c r="AL37" s="102" t="n">
        <v>9.682</v>
      </c>
      <c r="AM37" s="102" t="n">
        <v>9.024</v>
      </c>
      <c r="AN37" s="102" t="n">
        <v>8.366</v>
      </c>
      <c r="AO37" s="102" t="n">
        <v>7.708</v>
      </c>
      <c r="AP37" s="102" t="n">
        <v>7.05</v>
      </c>
      <c r="AQ37" s="102" t="n">
        <v>5.17</v>
      </c>
      <c r="AR37" s="102" t="n">
        <v>3.29</v>
      </c>
      <c r="AS37" s="102" t="n">
        <v>2.538</v>
      </c>
      <c r="AT37" s="102" t="n">
        <v>1.786</v>
      </c>
      <c r="AU37" s="102" t="n">
        <v>1.034</v>
      </c>
      <c r="AV37" s="102" t="n">
        <v>0.282</v>
      </c>
      <c r="AW37" s="102" t="n">
        <v>-0.47</v>
      </c>
      <c r="AX37" s="102" t="n">
        <v>-1.222</v>
      </c>
      <c r="AY37" s="102" t="n">
        <v>-1.974</v>
      </c>
      <c r="AZ37" s="102" t="n">
        <v>-2.726</v>
      </c>
      <c r="BA37" s="102" t="n">
        <v>-3.478</v>
      </c>
      <c r="BB37" s="102" t="n">
        <v>-4.23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0.4935</v>
      </c>
      <c r="D38" s="102" t="n">
        <v>0.987</v>
      </c>
      <c r="E38" s="102" t="n">
        <v>1.4805</v>
      </c>
      <c r="F38" s="102" t="n">
        <v>1.974</v>
      </c>
      <c r="G38" s="102" t="n">
        <v>2.31475</v>
      </c>
      <c r="H38" s="102" t="n">
        <v>2.6555</v>
      </c>
      <c r="I38" s="102" t="n">
        <v>2.99625</v>
      </c>
      <c r="J38" s="102" t="n">
        <v>3.337</v>
      </c>
      <c r="K38" s="102" t="n">
        <v>3.807</v>
      </c>
      <c r="L38" s="102" t="n">
        <v>4.277</v>
      </c>
      <c r="M38" s="102" t="n">
        <v>5.0055</v>
      </c>
      <c r="N38" s="102" t="n">
        <v>5.734</v>
      </c>
      <c r="O38" s="102" t="n">
        <v>6.251</v>
      </c>
      <c r="P38" s="102" t="n">
        <v>6.768</v>
      </c>
      <c r="Q38" s="102" t="n">
        <v>7.708</v>
      </c>
      <c r="R38" s="102" t="n">
        <v>8.648</v>
      </c>
      <c r="S38" s="102" t="n">
        <v>9.118</v>
      </c>
      <c r="T38" s="102" t="n">
        <v>9.588</v>
      </c>
      <c r="U38" s="102" t="n">
        <v>10.058</v>
      </c>
      <c r="V38" s="102" t="n">
        <v>10.528</v>
      </c>
      <c r="W38" s="102" t="n">
        <v>10.528</v>
      </c>
      <c r="X38" s="102" t="n">
        <v>10.528</v>
      </c>
      <c r="Y38" s="102" t="n">
        <v>10.528</v>
      </c>
      <c r="Z38" s="102" t="n">
        <v>10.528</v>
      </c>
      <c r="AA38" s="102" t="n">
        <v>10.528</v>
      </c>
      <c r="AB38" s="102" t="n">
        <v>10.528</v>
      </c>
      <c r="AC38" s="102" t="n">
        <v>10.528</v>
      </c>
      <c r="AD38" s="102" t="n">
        <v>10.528</v>
      </c>
      <c r="AE38" s="102" t="n">
        <v>10.528</v>
      </c>
      <c r="AF38" s="102" t="n">
        <v>10.528</v>
      </c>
      <c r="AG38" s="102" t="n">
        <v>10.5092</v>
      </c>
      <c r="AH38" s="102" t="n">
        <v>10.4904</v>
      </c>
      <c r="AI38" s="102" t="n">
        <v>10.4716</v>
      </c>
      <c r="AJ38" s="102" t="n">
        <v>10.4528</v>
      </c>
      <c r="AK38" s="102" t="n">
        <v>10.434</v>
      </c>
      <c r="AL38" s="102" t="n">
        <v>9.7854</v>
      </c>
      <c r="AM38" s="102" t="n">
        <v>9.1368</v>
      </c>
      <c r="AN38" s="102" t="n">
        <v>8.4882</v>
      </c>
      <c r="AO38" s="102" t="n">
        <v>7.8396</v>
      </c>
      <c r="AP38" s="102" t="n">
        <v>7.191</v>
      </c>
      <c r="AQ38" s="102" t="n">
        <v>5.264</v>
      </c>
      <c r="AR38" s="102" t="n">
        <v>3.337</v>
      </c>
      <c r="AS38" s="102" t="n">
        <v>2.5662</v>
      </c>
      <c r="AT38" s="102" t="n">
        <v>1.7954</v>
      </c>
      <c r="AU38" s="102" t="n">
        <v>1.0246</v>
      </c>
      <c r="AV38" s="102" t="n">
        <v>0.2538</v>
      </c>
      <c r="AW38" s="102" t="n">
        <v>-0.516999999999999</v>
      </c>
      <c r="AX38" s="102" t="n">
        <v>-1.2878</v>
      </c>
      <c r="AY38" s="102" t="n">
        <v>-2.0586</v>
      </c>
      <c r="AZ38" s="102" t="n">
        <v>-2.8294</v>
      </c>
      <c r="BA38" s="102" t="n">
        <v>-3.6002</v>
      </c>
      <c r="BB38" s="102" t="n">
        <v>-4.371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0.517</v>
      </c>
      <c r="D39" s="102" t="n">
        <v>1.034</v>
      </c>
      <c r="E39" s="102" t="n">
        <v>1.551</v>
      </c>
      <c r="F39" s="102" t="n">
        <v>2.068</v>
      </c>
      <c r="G39" s="102" t="n">
        <v>2.397</v>
      </c>
      <c r="H39" s="102" t="n">
        <v>2.726</v>
      </c>
      <c r="I39" s="102" t="n">
        <v>3.055</v>
      </c>
      <c r="J39" s="102" t="n">
        <v>3.384</v>
      </c>
      <c r="K39" s="102" t="n">
        <v>3.854</v>
      </c>
      <c r="L39" s="102" t="n">
        <v>4.324</v>
      </c>
      <c r="M39" s="102" t="n">
        <v>5.076</v>
      </c>
      <c r="N39" s="102" t="n">
        <v>5.828</v>
      </c>
      <c r="O39" s="102" t="n">
        <v>6.392</v>
      </c>
      <c r="P39" s="102" t="n">
        <v>6.956</v>
      </c>
      <c r="Q39" s="102" t="n">
        <v>7.896</v>
      </c>
      <c r="R39" s="102" t="n">
        <v>8.836</v>
      </c>
      <c r="S39" s="102" t="n">
        <v>9.306</v>
      </c>
      <c r="T39" s="102" t="n">
        <v>9.776</v>
      </c>
      <c r="U39" s="102" t="n">
        <v>10.246</v>
      </c>
      <c r="V39" s="102" t="n">
        <v>10.716</v>
      </c>
      <c r="W39" s="102" t="n">
        <v>10.716</v>
      </c>
      <c r="X39" s="102" t="n">
        <v>10.716</v>
      </c>
      <c r="Y39" s="102" t="n">
        <v>10.716</v>
      </c>
      <c r="Z39" s="102" t="n">
        <v>10.716</v>
      </c>
      <c r="AA39" s="102" t="n">
        <v>10.716</v>
      </c>
      <c r="AB39" s="102" t="n">
        <v>10.716</v>
      </c>
      <c r="AC39" s="102" t="n">
        <v>10.716</v>
      </c>
      <c r="AD39" s="102" t="n">
        <v>10.716</v>
      </c>
      <c r="AE39" s="102" t="n">
        <v>10.716</v>
      </c>
      <c r="AF39" s="102" t="n">
        <v>10.716</v>
      </c>
      <c r="AG39" s="102" t="n">
        <v>10.6784</v>
      </c>
      <c r="AH39" s="102" t="n">
        <v>10.6408</v>
      </c>
      <c r="AI39" s="102" t="n">
        <v>10.6032</v>
      </c>
      <c r="AJ39" s="102" t="n">
        <v>10.5656</v>
      </c>
      <c r="AK39" s="102" t="n">
        <v>10.528</v>
      </c>
      <c r="AL39" s="102" t="n">
        <v>9.8888</v>
      </c>
      <c r="AM39" s="102" t="n">
        <v>9.2496</v>
      </c>
      <c r="AN39" s="102" t="n">
        <v>8.6104</v>
      </c>
      <c r="AO39" s="102" t="n">
        <v>7.9712</v>
      </c>
      <c r="AP39" s="102" t="n">
        <v>7.332</v>
      </c>
      <c r="AQ39" s="102" t="n">
        <v>5.358</v>
      </c>
      <c r="AR39" s="102" t="n">
        <v>3.384</v>
      </c>
      <c r="AS39" s="102" t="n">
        <v>2.5944</v>
      </c>
      <c r="AT39" s="102" t="n">
        <v>1.8048</v>
      </c>
      <c r="AU39" s="102" t="n">
        <v>1.0152</v>
      </c>
      <c r="AV39" s="102" t="n">
        <v>0.225600000000001</v>
      </c>
      <c r="AW39" s="102" t="n">
        <v>-0.563999999999999</v>
      </c>
      <c r="AX39" s="102" t="n">
        <v>-1.3536</v>
      </c>
      <c r="AY39" s="102" t="n">
        <v>-2.1432</v>
      </c>
      <c r="AZ39" s="102" t="n">
        <v>-2.9328</v>
      </c>
      <c r="BA39" s="102" t="n">
        <v>-3.7224</v>
      </c>
      <c r="BB39" s="102" t="n">
        <v>-4.512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0.5405</v>
      </c>
      <c r="D40" s="102" t="n">
        <v>1.081</v>
      </c>
      <c r="E40" s="102" t="n">
        <v>1.6215</v>
      </c>
      <c r="F40" s="102" t="n">
        <v>2.162</v>
      </c>
      <c r="G40" s="102" t="n">
        <v>2.47925</v>
      </c>
      <c r="H40" s="102" t="n">
        <v>2.7965</v>
      </c>
      <c r="I40" s="102" t="n">
        <v>3.11375</v>
      </c>
      <c r="J40" s="102" t="n">
        <v>3.431</v>
      </c>
      <c r="K40" s="102" t="n">
        <v>3.901</v>
      </c>
      <c r="L40" s="102" t="n">
        <v>4.371</v>
      </c>
      <c r="M40" s="102" t="n">
        <v>5.1465</v>
      </c>
      <c r="N40" s="102" t="n">
        <v>5.922</v>
      </c>
      <c r="O40" s="102" t="n">
        <v>6.533</v>
      </c>
      <c r="P40" s="102" t="n">
        <v>7.144</v>
      </c>
      <c r="Q40" s="102" t="n">
        <v>8.084</v>
      </c>
      <c r="R40" s="102" t="n">
        <v>9.024</v>
      </c>
      <c r="S40" s="102" t="n">
        <v>9.494</v>
      </c>
      <c r="T40" s="102" t="n">
        <v>9.964</v>
      </c>
      <c r="U40" s="102" t="n">
        <v>10.434</v>
      </c>
      <c r="V40" s="102" t="n">
        <v>10.904</v>
      </c>
      <c r="W40" s="102" t="n">
        <v>10.904</v>
      </c>
      <c r="X40" s="102" t="n">
        <v>10.904</v>
      </c>
      <c r="Y40" s="102" t="n">
        <v>10.904</v>
      </c>
      <c r="Z40" s="102" t="n">
        <v>10.904</v>
      </c>
      <c r="AA40" s="102" t="n">
        <v>10.904</v>
      </c>
      <c r="AB40" s="102" t="n">
        <v>10.904</v>
      </c>
      <c r="AC40" s="102" t="n">
        <v>10.904</v>
      </c>
      <c r="AD40" s="102" t="n">
        <v>10.904</v>
      </c>
      <c r="AE40" s="102" t="n">
        <v>10.904</v>
      </c>
      <c r="AF40" s="102" t="n">
        <v>10.904</v>
      </c>
      <c r="AG40" s="102" t="n">
        <v>10.8476</v>
      </c>
      <c r="AH40" s="102" t="n">
        <v>10.7912</v>
      </c>
      <c r="AI40" s="102" t="n">
        <v>10.7348</v>
      </c>
      <c r="AJ40" s="102" t="n">
        <v>10.6784</v>
      </c>
      <c r="AK40" s="102" t="n">
        <v>10.622</v>
      </c>
      <c r="AL40" s="102" t="n">
        <v>9.9922</v>
      </c>
      <c r="AM40" s="102" t="n">
        <v>9.3624</v>
      </c>
      <c r="AN40" s="102" t="n">
        <v>8.7326</v>
      </c>
      <c r="AO40" s="102" t="n">
        <v>8.1028</v>
      </c>
      <c r="AP40" s="102" t="n">
        <v>7.473</v>
      </c>
      <c r="AQ40" s="102" t="n">
        <v>5.452</v>
      </c>
      <c r="AR40" s="102" t="n">
        <v>3.431</v>
      </c>
      <c r="AS40" s="102" t="n">
        <v>2.6226</v>
      </c>
      <c r="AT40" s="102" t="n">
        <v>1.8142</v>
      </c>
      <c r="AU40" s="102" t="n">
        <v>1.0058</v>
      </c>
      <c r="AV40" s="102" t="n">
        <v>0.1974</v>
      </c>
      <c r="AW40" s="102" t="n">
        <v>-0.611</v>
      </c>
      <c r="AX40" s="102" t="n">
        <v>-1.4194</v>
      </c>
      <c r="AY40" s="102" t="n">
        <v>-2.2278</v>
      </c>
      <c r="AZ40" s="102" t="n">
        <v>-3.0362</v>
      </c>
      <c r="BA40" s="102" t="n">
        <v>-3.8446</v>
      </c>
      <c r="BB40" s="102" t="n">
        <v>-4.653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0.564</v>
      </c>
      <c r="D41" s="102" t="n">
        <v>1.128</v>
      </c>
      <c r="E41" s="102" t="n">
        <v>1.692</v>
      </c>
      <c r="F41" s="102" t="n">
        <v>2.256</v>
      </c>
      <c r="G41" s="102" t="n">
        <v>2.5615</v>
      </c>
      <c r="H41" s="102" t="n">
        <v>2.867</v>
      </c>
      <c r="I41" s="102" t="n">
        <v>3.1725</v>
      </c>
      <c r="J41" s="102" t="n">
        <v>3.478</v>
      </c>
      <c r="K41" s="102" t="n">
        <v>3.948</v>
      </c>
      <c r="L41" s="102" t="n">
        <v>4.418</v>
      </c>
      <c r="M41" s="102" t="n">
        <v>5.217</v>
      </c>
      <c r="N41" s="102" t="n">
        <v>6.016</v>
      </c>
      <c r="O41" s="102" t="n">
        <v>6.674</v>
      </c>
      <c r="P41" s="102" t="n">
        <v>7.332</v>
      </c>
      <c r="Q41" s="102" t="n">
        <v>8.272</v>
      </c>
      <c r="R41" s="102" t="n">
        <v>9.212</v>
      </c>
      <c r="S41" s="102" t="n">
        <v>9.682</v>
      </c>
      <c r="T41" s="102" t="n">
        <v>10.152</v>
      </c>
      <c r="U41" s="102" t="n">
        <v>10.622</v>
      </c>
      <c r="V41" s="102" t="n">
        <v>11.092</v>
      </c>
      <c r="W41" s="102" t="n">
        <v>11.092</v>
      </c>
      <c r="X41" s="102" t="n">
        <v>11.092</v>
      </c>
      <c r="Y41" s="102" t="n">
        <v>11.092</v>
      </c>
      <c r="Z41" s="102" t="n">
        <v>11.092</v>
      </c>
      <c r="AA41" s="102" t="n">
        <v>11.092</v>
      </c>
      <c r="AB41" s="102" t="n">
        <v>11.092</v>
      </c>
      <c r="AC41" s="102" t="n">
        <v>11.092</v>
      </c>
      <c r="AD41" s="102" t="n">
        <v>11.092</v>
      </c>
      <c r="AE41" s="102" t="n">
        <v>11.092</v>
      </c>
      <c r="AF41" s="102" t="n">
        <v>11.092</v>
      </c>
      <c r="AG41" s="102" t="n">
        <v>11.0168</v>
      </c>
      <c r="AH41" s="102" t="n">
        <v>10.9416</v>
      </c>
      <c r="AI41" s="102" t="n">
        <v>10.8664</v>
      </c>
      <c r="AJ41" s="102" t="n">
        <v>10.7912</v>
      </c>
      <c r="AK41" s="102" t="n">
        <v>10.716</v>
      </c>
      <c r="AL41" s="102" t="n">
        <v>10.0956</v>
      </c>
      <c r="AM41" s="102" t="n">
        <v>9.4752</v>
      </c>
      <c r="AN41" s="102" t="n">
        <v>8.8548</v>
      </c>
      <c r="AO41" s="102" t="n">
        <v>8.2344</v>
      </c>
      <c r="AP41" s="102" t="n">
        <v>7.614</v>
      </c>
      <c r="AQ41" s="102" t="n">
        <v>5.546</v>
      </c>
      <c r="AR41" s="102" t="n">
        <v>3.478</v>
      </c>
      <c r="AS41" s="102" t="n">
        <v>2.6508</v>
      </c>
      <c r="AT41" s="102" t="n">
        <v>1.8236</v>
      </c>
      <c r="AU41" s="102" t="n">
        <v>0.996400000000001</v>
      </c>
      <c r="AV41" s="102" t="n">
        <v>0.169200000000001</v>
      </c>
      <c r="AW41" s="102" t="n">
        <v>-0.657999999999999</v>
      </c>
      <c r="AX41" s="102" t="n">
        <v>-1.4852</v>
      </c>
      <c r="AY41" s="102" t="n">
        <v>-2.3124</v>
      </c>
      <c r="AZ41" s="102" t="n">
        <v>-3.1396</v>
      </c>
      <c r="BA41" s="102" t="n">
        <v>-3.9668</v>
      </c>
      <c r="BB41" s="102" t="n">
        <v>-4.794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0.5875</v>
      </c>
      <c r="D42" s="102" t="n">
        <v>1.175</v>
      </c>
      <c r="E42" s="102" t="n">
        <v>1.7625</v>
      </c>
      <c r="F42" s="102" t="n">
        <v>2.35</v>
      </c>
      <c r="G42" s="102" t="n">
        <v>2.64375</v>
      </c>
      <c r="H42" s="102" t="n">
        <v>2.9375</v>
      </c>
      <c r="I42" s="102" t="n">
        <v>3.23125</v>
      </c>
      <c r="J42" s="102" t="n">
        <v>3.525</v>
      </c>
      <c r="K42" s="102" t="n">
        <v>3.995</v>
      </c>
      <c r="L42" s="102" t="n">
        <v>4.465</v>
      </c>
      <c r="M42" s="102" t="n">
        <v>5.2875</v>
      </c>
      <c r="N42" s="102" t="n">
        <v>6.11</v>
      </c>
      <c r="O42" s="102" t="n">
        <v>6.815</v>
      </c>
      <c r="P42" s="102" t="n">
        <v>7.52</v>
      </c>
      <c r="Q42" s="102" t="n">
        <v>8.46</v>
      </c>
      <c r="R42" s="102" t="n">
        <v>9.4</v>
      </c>
      <c r="S42" s="102" t="n">
        <v>9.87</v>
      </c>
      <c r="T42" s="102" t="n">
        <v>10.34</v>
      </c>
      <c r="U42" s="102" t="n">
        <v>10.81</v>
      </c>
      <c r="V42" s="102" t="n">
        <v>11.28</v>
      </c>
      <c r="W42" s="102" t="n">
        <v>11.28</v>
      </c>
      <c r="X42" s="102" t="n">
        <v>11.28</v>
      </c>
      <c r="Y42" s="102" t="n">
        <v>11.28</v>
      </c>
      <c r="Z42" s="102" t="n">
        <v>11.28</v>
      </c>
      <c r="AA42" s="102" t="n">
        <v>11.28</v>
      </c>
      <c r="AB42" s="102" t="n">
        <v>11.28</v>
      </c>
      <c r="AC42" s="102" t="n">
        <v>11.28</v>
      </c>
      <c r="AD42" s="102" t="n">
        <v>11.28</v>
      </c>
      <c r="AE42" s="102" t="n">
        <v>11.28</v>
      </c>
      <c r="AF42" s="102" t="n">
        <v>11.28</v>
      </c>
      <c r="AG42" s="102" t="n">
        <v>11.186</v>
      </c>
      <c r="AH42" s="102" t="n">
        <v>11.092</v>
      </c>
      <c r="AI42" s="102" t="n">
        <v>10.998</v>
      </c>
      <c r="AJ42" s="102" t="n">
        <v>10.904</v>
      </c>
      <c r="AK42" s="102" t="n">
        <v>10.81</v>
      </c>
      <c r="AL42" s="102" t="n">
        <v>10.199</v>
      </c>
      <c r="AM42" s="102" t="n">
        <v>9.588</v>
      </c>
      <c r="AN42" s="102" t="n">
        <v>8.977</v>
      </c>
      <c r="AO42" s="102" t="n">
        <v>8.366</v>
      </c>
      <c r="AP42" s="102" t="n">
        <v>7.755</v>
      </c>
      <c r="AQ42" s="102" t="n">
        <v>5.64</v>
      </c>
      <c r="AR42" s="102" t="n">
        <v>3.525</v>
      </c>
      <c r="AS42" s="102" t="n">
        <v>2.679</v>
      </c>
      <c r="AT42" s="102" t="n">
        <v>1.833</v>
      </c>
      <c r="AU42" s="102" t="n">
        <v>0.987</v>
      </c>
      <c r="AV42" s="102" t="n">
        <v>0.141</v>
      </c>
      <c r="AW42" s="102" t="n">
        <v>-0.705000000000001</v>
      </c>
      <c r="AX42" s="102" t="n">
        <v>-1.551</v>
      </c>
      <c r="AY42" s="102" t="n">
        <v>-2.397</v>
      </c>
      <c r="AZ42" s="102" t="n">
        <v>-3.243</v>
      </c>
      <c r="BA42" s="102" t="n">
        <v>-4.089</v>
      </c>
      <c r="BB42" s="102" t="n">
        <v>-4.935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0.611</v>
      </c>
      <c r="D43" s="102" t="n">
        <v>1.222</v>
      </c>
      <c r="E43" s="102" t="n">
        <v>1.833</v>
      </c>
      <c r="F43" s="102" t="n">
        <v>2.444</v>
      </c>
      <c r="G43" s="102" t="n">
        <v>2.726</v>
      </c>
      <c r="H43" s="102" t="n">
        <v>3.008</v>
      </c>
      <c r="I43" s="102" t="n">
        <v>3.29</v>
      </c>
      <c r="J43" s="102" t="n">
        <v>3.572</v>
      </c>
      <c r="K43" s="102" t="n">
        <v>4.042</v>
      </c>
      <c r="L43" s="102" t="n">
        <v>4.512</v>
      </c>
      <c r="M43" s="102" t="n">
        <v>5.358</v>
      </c>
      <c r="N43" s="102" t="n">
        <v>6.204</v>
      </c>
      <c r="O43" s="102" t="n">
        <v>6.956</v>
      </c>
      <c r="P43" s="102" t="n">
        <v>7.708</v>
      </c>
      <c r="Q43" s="102" t="n">
        <v>8.648</v>
      </c>
      <c r="R43" s="102" t="n">
        <v>9.588</v>
      </c>
      <c r="S43" s="102" t="n">
        <v>10.058</v>
      </c>
      <c r="T43" s="102" t="n">
        <v>10.528</v>
      </c>
      <c r="U43" s="102" t="n">
        <v>10.998</v>
      </c>
      <c r="V43" s="102" t="n">
        <v>11.468</v>
      </c>
      <c r="W43" s="102" t="n">
        <v>11.468</v>
      </c>
      <c r="X43" s="102" t="n">
        <v>11.468</v>
      </c>
      <c r="Y43" s="102" t="n">
        <v>11.468</v>
      </c>
      <c r="Z43" s="102" t="n">
        <v>11.468</v>
      </c>
      <c r="AA43" s="102" t="n">
        <v>11.468</v>
      </c>
      <c r="AB43" s="102" t="n">
        <v>11.468</v>
      </c>
      <c r="AC43" s="102" t="n">
        <v>11.468</v>
      </c>
      <c r="AD43" s="102" t="n">
        <v>11.468</v>
      </c>
      <c r="AE43" s="102" t="n">
        <v>11.468</v>
      </c>
      <c r="AF43" s="102" t="n">
        <v>11.468</v>
      </c>
      <c r="AG43" s="102" t="n">
        <v>11.3552</v>
      </c>
      <c r="AH43" s="102" t="n">
        <v>11.2424</v>
      </c>
      <c r="AI43" s="102" t="n">
        <v>11.1296</v>
      </c>
      <c r="AJ43" s="102" t="n">
        <v>11.0168</v>
      </c>
      <c r="AK43" s="102" t="n">
        <v>10.904</v>
      </c>
      <c r="AL43" s="102" t="n">
        <v>10.3024</v>
      </c>
      <c r="AM43" s="102" t="n">
        <v>9.7008</v>
      </c>
      <c r="AN43" s="102" t="n">
        <v>9.0992</v>
      </c>
      <c r="AO43" s="102" t="n">
        <v>8.4976</v>
      </c>
      <c r="AP43" s="102" t="n">
        <v>7.896</v>
      </c>
      <c r="AQ43" s="102" t="n">
        <v>5.734</v>
      </c>
      <c r="AR43" s="102" t="n">
        <v>3.572</v>
      </c>
      <c r="AS43" s="102" t="n">
        <v>2.7072</v>
      </c>
      <c r="AT43" s="102" t="n">
        <v>1.8424</v>
      </c>
      <c r="AU43" s="102" t="n">
        <v>0.9776</v>
      </c>
      <c r="AV43" s="102" t="n">
        <v>0.1128</v>
      </c>
      <c r="AW43" s="102" t="n">
        <v>-0.752</v>
      </c>
      <c r="AX43" s="102" t="n">
        <v>-1.6168</v>
      </c>
      <c r="AY43" s="102" t="n">
        <v>-2.4816</v>
      </c>
      <c r="AZ43" s="102" t="n">
        <v>-3.3464</v>
      </c>
      <c r="BA43" s="102" t="n">
        <v>-4.2112</v>
      </c>
      <c r="BB43" s="102" t="n">
        <v>-5.076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0.6345</v>
      </c>
      <c r="D44" s="102" t="n">
        <v>1.269</v>
      </c>
      <c r="E44" s="102" t="n">
        <v>1.9035</v>
      </c>
      <c r="F44" s="102" t="n">
        <v>2.538</v>
      </c>
      <c r="G44" s="102" t="n">
        <v>2.80825</v>
      </c>
      <c r="H44" s="102" t="n">
        <v>3.0785</v>
      </c>
      <c r="I44" s="102" t="n">
        <v>3.34875</v>
      </c>
      <c r="J44" s="102" t="n">
        <v>3.619</v>
      </c>
      <c r="K44" s="102" t="n">
        <v>4.089</v>
      </c>
      <c r="L44" s="102" t="n">
        <v>4.559</v>
      </c>
      <c r="M44" s="102" t="n">
        <v>5.4285</v>
      </c>
      <c r="N44" s="102" t="n">
        <v>6.298</v>
      </c>
      <c r="O44" s="102" t="n">
        <v>7.097</v>
      </c>
      <c r="P44" s="102" t="n">
        <v>7.896</v>
      </c>
      <c r="Q44" s="102" t="n">
        <v>8.836</v>
      </c>
      <c r="R44" s="102" t="n">
        <v>9.776</v>
      </c>
      <c r="S44" s="102" t="n">
        <v>10.246</v>
      </c>
      <c r="T44" s="102" t="n">
        <v>10.716</v>
      </c>
      <c r="U44" s="102" t="n">
        <v>11.186</v>
      </c>
      <c r="V44" s="102" t="n">
        <v>11.656</v>
      </c>
      <c r="W44" s="102" t="n">
        <v>11.656</v>
      </c>
      <c r="X44" s="102" t="n">
        <v>11.656</v>
      </c>
      <c r="Y44" s="102" t="n">
        <v>11.656</v>
      </c>
      <c r="Z44" s="102" t="n">
        <v>11.656</v>
      </c>
      <c r="AA44" s="102" t="n">
        <v>11.656</v>
      </c>
      <c r="AB44" s="102" t="n">
        <v>11.656</v>
      </c>
      <c r="AC44" s="102" t="n">
        <v>11.656</v>
      </c>
      <c r="AD44" s="102" t="n">
        <v>11.656</v>
      </c>
      <c r="AE44" s="102" t="n">
        <v>11.656</v>
      </c>
      <c r="AF44" s="102" t="n">
        <v>11.656</v>
      </c>
      <c r="AG44" s="102" t="n">
        <v>11.5244</v>
      </c>
      <c r="AH44" s="102" t="n">
        <v>11.3928</v>
      </c>
      <c r="AI44" s="102" t="n">
        <v>11.2612</v>
      </c>
      <c r="AJ44" s="102" t="n">
        <v>11.1296</v>
      </c>
      <c r="AK44" s="102" t="n">
        <v>10.998</v>
      </c>
      <c r="AL44" s="102" t="n">
        <v>10.4058</v>
      </c>
      <c r="AM44" s="102" t="n">
        <v>9.8136</v>
      </c>
      <c r="AN44" s="102" t="n">
        <v>9.2214</v>
      </c>
      <c r="AO44" s="102" t="n">
        <v>8.6292</v>
      </c>
      <c r="AP44" s="102" t="n">
        <v>8.037</v>
      </c>
      <c r="AQ44" s="102" t="n">
        <v>5.828</v>
      </c>
      <c r="AR44" s="102" t="n">
        <v>3.619</v>
      </c>
      <c r="AS44" s="102" t="n">
        <v>2.7354</v>
      </c>
      <c r="AT44" s="102" t="n">
        <v>1.8518</v>
      </c>
      <c r="AU44" s="102" t="n">
        <v>0.9682</v>
      </c>
      <c r="AV44" s="102" t="n">
        <v>0.0845999999999998</v>
      </c>
      <c r="AW44" s="102" t="n">
        <v>-0.799</v>
      </c>
      <c r="AX44" s="102" t="n">
        <v>-1.6826</v>
      </c>
      <c r="AY44" s="102" t="n">
        <v>-2.5662</v>
      </c>
      <c r="AZ44" s="102" t="n">
        <v>-3.4498</v>
      </c>
      <c r="BA44" s="102" t="n">
        <v>-4.3334</v>
      </c>
      <c r="BB44" s="102" t="n">
        <v>-5.217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0.658</v>
      </c>
      <c r="D45" s="102" t="n">
        <v>1.316</v>
      </c>
      <c r="E45" s="102" t="n">
        <v>1.974</v>
      </c>
      <c r="F45" s="102" t="n">
        <v>2.632</v>
      </c>
      <c r="G45" s="102" t="n">
        <v>2.8905</v>
      </c>
      <c r="H45" s="102" t="n">
        <v>3.149</v>
      </c>
      <c r="I45" s="102" t="n">
        <v>3.4075</v>
      </c>
      <c r="J45" s="102" t="n">
        <v>3.666</v>
      </c>
      <c r="K45" s="102" t="n">
        <v>4.136</v>
      </c>
      <c r="L45" s="102" t="n">
        <v>4.606</v>
      </c>
      <c r="M45" s="102" t="n">
        <v>5.499</v>
      </c>
      <c r="N45" s="102" t="n">
        <v>6.392</v>
      </c>
      <c r="O45" s="102" t="n">
        <v>7.238</v>
      </c>
      <c r="P45" s="102" t="n">
        <v>8.084</v>
      </c>
      <c r="Q45" s="102" t="n">
        <v>9.024</v>
      </c>
      <c r="R45" s="102" t="n">
        <v>9.964</v>
      </c>
      <c r="S45" s="102" t="n">
        <v>10.434</v>
      </c>
      <c r="T45" s="102" t="n">
        <v>10.904</v>
      </c>
      <c r="U45" s="102" t="n">
        <v>11.374</v>
      </c>
      <c r="V45" s="102" t="n">
        <v>11.844</v>
      </c>
      <c r="W45" s="102" t="n">
        <v>11.844</v>
      </c>
      <c r="X45" s="102" t="n">
        <v>11.844</v>
      </c>
      <c r="Y45" s="102" t="n">
        <v>11.844</v>
      </c>
      <c r="Z45" s="102" t="n">
        <v>11.844</v>
      </c>
      <c r="AA45" s="102" t="n">
        <v>11.844</v>
      </c>
      <c r="AB45" s="102" t="n">
        <v>11.844</v>
      </c>
      <c r="AC45" s="102" t="n">
        <v>11.844</v>
      </c>
      <c r="AD45" s="102" t="n">
        <v>11.844</v>
      </c>
      <c r="AE45" s="102" t="n">
        <v>11.844</v>
      </c>
      <c r="AF45" s="102" t="n">
        <v>11.844</v>
      </c>
      <c r="AG45" s="102" t="n">
        <v>11.6936</v>
      </c>
      <c r="AH45" s="102" t="n">
        <v>11.5432</v>
      </c>
      <c r="AI45" s="102" t="n">
        <v>11.3928</v>
      </c>
      <c r="AJ45" s="102" t="n">
        <v>11.2424</v>
      </c>
      <c r="AK45" s="102" t="n">
        <v>11.092</v>
      </c>
      <c r="AL45" s="102" t="n">
        <v>10.5092</v>
      </c>
      <c r="AM45" s="102" t="n">
        <v>9.9264</v>
      </c>
      <c r="AN45" s="102" t="n">
        <v>9.3436</v>
      </c>
      <c r="AO45" s="102" t="n">
        <v>8.7608</v>
      </c>
      <c r="AP45" s="102" t="n">
        <v>8.178</v>
      </c>
      <c r="AQ45" s="102" t="n">
        <v>5.922</v>
      </c>
      <c r="AR45" s="102" t="n">
        <v>3.666</v>
      </c>
      <c r="AS45" s="102" t="n">
        <v>2.7636</v>
      </c>
      <c r="AT45" s="102" t="n">
        <v>1.8612</v>
      </c>
      <c r="AU45" s="102" t="n">
        <v>0.9588</v>
      </c>
      <c r="AV45" s="102" t="n">
        <v>0.0564</v>
      </c>
      <c r="AW45" s="102" t="n">
        <v>-0.846</v>
      </c>
      <c r="AX45" s="102" t="n">
        <v>-1.7484</v>
      </c>
      <c r="AY45" s="102" t="n">
        <v>-2.6508</v>
      </c>
      <c r="AZ45" s="102" t="n">
        <v>-3.5532</v>
      </c>
      <c r="BA45" s="102" t="n">
        <v>-4.4556</v>
      </c>
      <c r="BB45" s="102" t="n">
        <v>-5.358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0.6815</v>
      </c>
      <c r="D46" s="102" t="n">
        <v>1.363</v>
      </c>
      <c r="E46" s="102" t="n">
        <v>2.0445</v>
      </c>
      <c r="F46" s="102" t="n">
        <v>2.726</v>
      </c>
      <c r="G46" s="102" t="n">
        <v>2.97275</v>
      </c>
      <c r="H46" s="102" t="n">
        <v>3.2195</v>
      </c>
      <c r="I46" s="102" t="n">
        <v>3.46625</v>
      </c>
      <c r="J46" s="102" t="n">
        <v>3.713</v>
      </c>
      <c r="K46" s="102" t="n">
        <v>4.183</v>
      </c>
      <c r="L46" s="102" t="n">
        <v>4.653</v>
      </c>
      <c r="M46" s="102" t="n">
        <v>5.5695</v>
      </c>
      <c r="N46" s="102" t="n">
        <v>6.486</v>
      </c>
      <c r="O46" s="102" t="n">
        <v>7.379</v>
      </c>
      <c r="P46" s="102" t="n">
        <v>8.272</v>
      </c>
      <c r="Q46" s="102" t="n">
        <v>9.212</v>
      </c>
      <c r="R46" s="102" t="n">
        <v>10.152</v>
      </c>
      <c r="S46" s="102" t="n">
        <v>10.622</v>
      </c>
      <c r="T46" s="102" t="n">
        <v>11.092</v>
      </c>
      <c r="U46" s="102" t="n">
        <v>11.562</v>
      </c>
      <c r="V46" s="102" t="n">
        <v>12.032</v>
      </c>
      <c r="W46" s="102" t="n">
        <v>12.032</v>
      </c>
      <c r="X46" s="102" t="n">
        <v>12.032</v>
      </c>
      <c r="Y46" s="102" t="n">
        <v>12.032</v>
      </c>
      <c r="Z46" s="102" t="n">
        <v>12.032</v>
      </c>
      <c r="AA46" s="102" t="n">
        <v>12.032</v>
      </c>
      <c r="AB46" s="102" t="n">
        <v>12.032</v>
      </c>
      <c r="AC46" s="102" t="n">
        <v>12.032</v>
      </c>
      <c r="AD46" s="102" t="n">
        <v>12.032</v>
      </c>
      <c r="AE46" s="102" t="n">
        <v>12.032</v>
      </c>
      <c r="AF46" s="102" t="n">
        <v>12.032</v>
      </c>
      <c r="AG46" s="102" t="n">
        <v>11.8628</v>
      </c>
      <c r="AH46" s="102" t="n">
        <v>11.6936</v>
      </c>
      <c r="AI46" s="102" t="n">
        <v>11.5244</v>
      </c>
      <c r="AJ46" s="102" t="n">
        <v>11.3552</v>
      </c>
      <c r="AK46" s="102" t="n">
        <v>11.186</v>
      </c>
      <c r="AL46" s="102" t="n">
        <v>10.6126</v>
      </c>
      <c r="AM46" s="102" t="n">
        <v>10.0392</v>
      </c>
      <c r="AN46" s="102" t="n">
        <v>9.4658</v>
      </c>
      <c r="AO46" s="102" t="n">
        <v>8.8924</v>
      </c>
      <c r="AP46" s="102" t="n">
        <v>8.319</v>
      </c>
      <c r="AQ46" s="102" t="n">
        <v>6.016</v>
      </c>
      <c r="AR46" s="102" t="n">
        <v>3.713</v>
      </c>
      <c r="AS46" s="102" t="n">
        <v>2.7918</v>
      </c>
      <c r="AT46" s="102" t="n">
        <v>1.8706</v>
      </c>
      <c r="AU46" s="102" t="n">
        <v>0.9494</v>
      </c>
      <c r="AV46" s="102" t="n">
        <v>0.0282000000000002</v>
      </c>
      <c r="AW46" s="102" t="n">
        <v>-0.893</v>
      </c>
      <c r="AX46" s="102" t="n">
        <v>-1.8142</v>
      </c>
      <c r="AY46" s="102" t="n">
        <v>-2.7354</v>
      </c>
      <c r="AZ46" s="102" t="n">
        <v>-3.6566</v>
      </c>
      <c r="BA46" s="102" t="n">
        <v>-4.5778</v>
      </c>
      <c r="BB46" s="102" t="n">
        <v>-5.499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0.705</v>
      </c>
      <c r="D47" s="102" t="n">
        <v>1.41</v>
      </c>
      <c r="E47" s="102" t="n">
        <v>2.115</v>
      </c>
      <c r="F47" s="102" t="n">
        <v>2.82</v>
      </c>
      <c r="G47" s="102" t="n">
        <v>3.055</v>
      </c>
      <c r="H47" s="102" t="n">
        <v>3.29</v>
      </c>
      <c r="I47" s="102" t="n">
        <v>3.525</v>
      </c>
      <c r="J47" s="102" t="n">
        <v>3.76</v>
      </c>
      <c r="K47" s="102" t="n">
        <v>4.23</v>
      </c>
      <c r="L47" s="102" t="n">
        <v>4.7</v>
      </c>
      <c r="M47" s="102" t="n">
        <v>5.64</v>
      </c>
      <c r="N47" s="102" t="n">
        <v>6.58</v>
      </c>
      <c r="O47" s="102" t="n">
        <v>7.52</v>
      </c>
      <c r="P47" s="102" t="n">
        <v>8.46</v>
      </c>
      <c r="Q47" s="102" t="n">
        <v>9.4</v>
      </c>
      <c r="R47" s="102" t="n">
        <v>10.34</v>
      </c>
      <c r="S47" s="102" t="n">
        <v>10.81</v>
      </c>
      <c r="T47" s="102" t="n">
        <v>11.28</v>
      </c>
      <c r="U47" s="102" t="n">
        <v>11.75</v>
      </c>
      <c r="V47" s="102" t="n">
        <v>12.22</v>
      </c>
      <c r="W47" s="102" t="n">
        <v>12.22</v>
      </c>
      <c r="X47" s="102" t="n">
        <v>12.22</v>
      </c>
      <c r="Y47" s="102" t="n">
        <v>12.22</v>
      </c>
      <c r="Z47" s="102" t="n">
        <v>12.22</v>
      </c>
      <c r="AA47" s="102" t="n">
        <v>12.22</v>
      </c>
      <c r="AB47" s="102" t="n">
        <v>12.22</v>
      </c>
      <c r="AC47" s="102" t="n">
        <v>12.22</v>
      </c>
      <c r="AD47" s="102" t="n">
        <v>12.22</v>
      </c>
      <c r="AE47" s="102" t="n">
        <v>12.22</v>
      </c>
      <c r="AF47" s="102" t="n">
        <v>12.22</v>
      </c>
      <c r="AG47" s="102" t="n">
        <v>12.032</v>
      </c>
      <c r="AH47" s="102" t="n">
        <v>11.844</v>
      </c>
      <c r="AI47" s="102" t="n">
        <v>11.656</v>
      </c>
      <c r="AJ47" s="102" t="n">
        <v>11.468</v>
      </c>
      <c r="AK47" s="102" t="n">
        <v>11.28</v>
      </c>
      <c r="AL47" s="102" t="n">
        <v>10.716</v>
      </c>
      <c r="AM47" s="102" t="n">
        <v>10.152</v>
      </c>
      <c r="AN47" s="102" t="n">
        <v>9.588</v>
      </c>
      <c r="AO47" s="102" t="n">
        <v>9.024</v>
      </c>
      <c r="AP47" s="102" t="n">
        <v>8.46</v>
      </c>
      <c r="AQ47" s="102" t="n">
        <v>6.11</v>
      </c>
      <c r="AR47" s="102" t="n">
        <v>3.76</v>
      </c>
      <c r="AS47" s="102" t="n">
        <v>2.82</v>
      </c>
      <c r="AT47" s="102" t="n">
        <v>1.88</v>
      </c>
      <c r="AU47" s="102" t="n">
        <v>0.939999999999999</v>
      </c>
      <c r="AV47" s="102" t="n">
        <v>0</v>
      </c>
      <c r="AW47" s="102" t="n">
        <v>-0.94</v>
      </c>
      <c r="AX47" s="102" t="n">
        <v>-1.88</v>
      </c>
      <c r="AY47" s="102" t="n">
        <v>-2.82</v>
      </c>
      <c r="AZ47" s="102" t="n">
        <v>-3.76</v>
      </c>
      <c r="BA47" s="102" t="n">
        <v>-4.7</v>
      </c>
      <c r="BB47" s="102" t="n">
        <v>-5.64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0.705</v>
      </c>
      <c r="D48" s="102" t="n">
        <v>1.41</v>
      </c>
      <c r="E48" s="102" t="n">
        <v>2.115</v>
      </c>
      <c r="F48" s="102" t="n">
        <v>2.82</v>
      </c>
      <c r="G48" s="102" t="n">
        <v>3.06675</v>
      </c>
      <c r="H48" s="102" t="n">
        <v>3.3135</v>
      </c>
      <c r="I48" s="102" t="n">
        <v>3.56025</v>
      </c>
      <c r="J48" s="102" t="n">
        <v>3.807</v>
      </c>
      <c r="K48" s="102" t="n">
        <v>4.3005</v>
      </c>
      <c r="L48" s="102" t="n">
        <v>4.794</v>
      </c>
      <c r="M48" s="102" t="n">
        <v>5.734</v>
      </c>
      <c r="N48" s="102" t="n">
        <v>6.674</v>
      </c>
      <c r="O48" s="102" t="n">
        <v>7.661</v>
      </c>
      <c r="P48" s="102" t="n">
        <v>8.648</v>
      </c>
      <c r="Q48" s="102" t="n">
        <v>9.588</v>
      </c>
      <c r="R48" s="102" t="n">
        <v>10.528</v>
      </c>
      <c r="S48" s="102" t="n">
        <v>10.998</v>
      </c>
      <c r="T48" s="102" t="n">
        <v>11.468</v>
      </c>
      <c r="U48" s="102" t="n">
        <v>11.938</v>
      </c>
      <c r="V48" s="102" t="n">
        <v>12.408</v>
      </c>
      <c r="W48" s="102" t="n">
        <v>12.3939</v>
      </c>
      <c r="X48" s="102" t="n">
        <v>12.3798</v>
      </c>
      <c r="Y48" s="102" t="n">
        <v>12.3657</v>
      </c>
      <c r="Z48" s="102" t="n">
        <v>12.3516</v>
      </c>
      <c r="AA48" s="102" t="n">
        <v>12.3375</v>
      </c>
      <c r="AB48" s="102" t="n">
        <v>12.3328</v>
      </c>
      <c r="AC48" s="102" t="n">
        <v>12.3281</v>
      </c>
      <c r="AD48" s="102" t="n">
        <v>12.3234</v>
      </c>
      <c r="AE48" s="102" t="n">
        <v>12.3187</v>
      </c>
      <c r="AF48" s="102" t="n">
        <v>12.314</v>
      </c>
      <c r="AG48" s="102" t="n">
        <v>12.1448</v>
      </c>
      <c r="AH48" s="102" t="n">
        <v>11.9756</v>
      </c>
      <c r="AI48" s="102" t="n">
        <v>11.8064</v>
      </c>
      <c r="AJ48" s="102" t="n">
        <v>11.6372</v>
      </c>
      <c r="AK48" s="102" t="n">
        <v>11.468</v>
      </c>
      <c r="AL48" s="102" t="n">
        <v>10.9228</v>
      </c>
      <c r="AM48" s="102" t="n">
        <v>10.3776</v>
      </c>
      <c r="AN48" s="102" t="n">
        <v>9.8324</v>
      </c>
      <c r="AO48" s="102" t="n">
        <v>9.2872</v>
      </c>
      <c r="AP48" s="102" t="n">
        <v>8.742</v>
      </c>
      <c r="AQ48" s="102" t="n">
        <v>6.2745</v>
      </c>
      <c r="AR48" s="102" t="n">
        <v>3.807</v>
      </c>
      <c r="AS48" s="102" t="n">
        <v>2.82</v>
      </c>
      <c r="AT48" s="102" t="n">
        <v>1.833</v>
      </c>
      <c r="AU48" s="102" t="n">
        <v>0.846</v>
      </c>
      <c r="AV48" s="102" t="n">
        <v>-0.141</v>
      </c>
      <c r="AW48" s="102" t="n">
        <v>-1.128</v>
      </c>
      <c r="AX48" s="102" t="n">
        <v>-2.115</v>
      </c>
      <c r="AY48" s="102" t="n">
        <v>-3.102</v>
      </c>
      <c r="AZ48" s="102" t="n">
        <v>-4.089</v>
      </c>
      <c r="BA48" s="102" t="n">
        <v>-5.076</v>
      </c>
      <c r="BB48" s="102" t="n">
        <v>-6.063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0.705</v>
      </c>
      <c r="D49" s="102" t="n">
        <v>1.41</v>
      </c>
      <c r="E49" s="102" t="n">
        <v>2.115</v>
      </c>
      <c r="F49" s="102" t="n">
        <v>2.82</v>
      </c>
      <c r="G49" s="102" t="n">
        <v>3.0785</v>
      </c>
      <c r="H49" s="102" t="n">
        <v>3.337</v>
      </c>
      <c r="I49" s="102" t="n">
        <v>3.5955</v>
      </c>
      <c r="J49" s="102" t="n">
        <v>3.854</v>
      </c>
      <c r="K49" s="102" t="n">
        <v>4.371</v>
      </c>
      <c r="L49" s="102" t="n">
        <v>4.888</v>
      </c>
      <c r="M49" s="102" t="n">
        <v>5.828</v>
      </c>
      <c r="N49" s="102" t="n">
        <v>6.768</v>
      </c>
      <c r="O49" s="102" t="n">
        <v>7.802</v>
      </c>
      <c r="P49" s="102" t="n">
        <v>8.836</v>
      </c>
      <c r="Q49" s="102" t="n">
        <v>9.776</v>
      </c>
      <c r="R49" s="102" t="n">
        <v>10.716</v>
      </c>
      <c r="S49" s="102" t="n">
        <v>11.186</v>
      </c>
      <c r="T49" s="102" t="n">
        <v>11.656</v>
      </c>
      <c r="U49" s="102" t="n">
        <v>12.126</v>
      </c>
      <c r="V49" s="102" t="n">
        <v>12.596</v>
      </c>
      <c r="W49" s="102" t="n">
        <v>12.5678</v>
      </c>
      <c r="X49" s="102" t="n">
        <v>12.5396</v>
      </c>
      <c r="Y49" s="102" t="n">
        <v>12.5114</v>
      </c>
      <c r="Z49" s="102" t="n">
        <v>12.4832</v>
      </c>
      <c r="AA49" s="102" t="n">
        <v>12.455</v>
      </c>
      <c r="AB49" s="102" t="n">
        <v>12.4456</v>
      </c>
      <c r="AC49" s="102" t="n">
        <v>12.4362</v>
      </c>
      <c r="AD49" s="102" t="n">
        <v>12.4268</v>
      </c>
      <c r="AE49" s="102" t="n">
        <v>12.4174</v>
      </c>
      <c r="AF49" s="102" t="n">
        <v>12.408</v>
      </c>
      <c r="AG49" s="102" t="n">
        <v>12.2576</v>
      </c>
      <c r="AH49" s="102" t="n">
        <v>12.1072</v>
      </c>
      <c r="AI49" s="102" t="n">
        <v>11.9568</v>
      </c>
      <c r="AJ49" s="102" t="n">
        <v>11.8064</v>
      </c>
      <c r="AK49" s="102" t="n">
        <v>11.656</v>
      </c>
      <c r="AL49" s="102" t="n">
        <v>11.1296</v>
      </c>
      <c r="AM49" s="102" t="n">
        <v>10.6032</v>
      </c>
      <c r="AN49" s="102" t="n">
        <v>10.0768</v>
      </c>
      <c r="AO49" s="102" t="n">
        <v>9.5504</v>
      </c>
      <c r="AP49" s="102" t="n">
        <v>9.024</v>
      </c>
      <c r="AQ49" s="102" t="n">
        <v>6.439</v>
      </c>
      <c r="AR49" s="102" t="n">
        <v>3.854</v>
      </c>
      <c r="AS49" s="102" t="n">
        <v>2.82</v>
      </c>
      <c r="AT49" s="102" t="n">
        <v>1.786</v>
      </c>
      <c r="AU49" s="102" t="n">
        <v>0.751999999999999</v>
      </c>
      <c r="AV49" s="102" t="n">
        <v>-0.282000000000001</v>
      </c>
      <c r="AW49" s="102" t="n">
        <v>-1.316</v>
      </c>
      <c r="AX49" s="102" t="n">
        <v>-2.35</v>
      </c>
      <c r="AY49" s="102" t="n">
        <v>-3.384</v>
      </c>
      <c r="AZ49" s="102" t="n">
        <v>-4.418</v>
      </c>
      <c r="BA49" s="102" t="n">
        <v>-5.452</v>
      </c>
      <c r="BB49" s="102" t="n">
        <v>-6.486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0.705</v>
      </c>
      <c r="D50" s="102" t="n">
        <v>1.41</v>
      </c>
      <c r="E50" s="102" t="n">
        <v>2.115</v>
      </c>
      <c r="F50" s="102" t="n">
        <v>2.82</v>
      </c>
      <c r="G50" s="102" t="n">
        <v>3.09025</v>
      </c>
      <c r="H50" s="102" t="n">
        <v>3.3605</v>
      </c>
      <c r="I50" s="102" t="n">
        <v>3.63075</v>
      </c>
      <c r="J50" s="102" t="n">
        <v>3.901</v>
      </c>
      <c r="K50" s="102" t="n">
        <v>4.4415</v>
      </c>
      <c r="L50" s="102" t="n">
        <v>4.982</v>
      </c>
      <c r="M50" s="102" t="n">
        <v>5.922</v>
      </c>
      <c r="N50" s="102" t="n">
        <v>6.862</v>
      </c>
      <c r="O50" s="102" t="n">
        <v>7.943</v>
      </c>
      <c r="P50" s="102" t="n">
        <v>9.024</v>
      </c>
      <c r="Q50" s="102" t="n">
        <v>9.964</v>
      </c>
      <c r="R50" s="102" t="n">
        <v>10.904</v>
      </c>
      <c r="S50" s="102" t="n">
        <v>11.374</v>
      </c>
      <c r="T50" s="102" t="n">
        <v>11.844</v>
      </c>
      <c r="U50" s="102" t="n">
        <v>12.314</v>
      </c>
      <c r="V50" s="102" t="n">
        <v>12.784</v>
      </c>
      <c r="W50" s="102" t="n">
        <v>12.7417</v>
      </c>
      <c r="X50" s="102" t="n">
        <v>12.6994</v>
      </c>
      <c r="Y50" s="102" t="n">
        <v>12.6571</v>
      </c>
      <c r="Z50" s="102" t="n">
        <v>12.6148</v>
      </c>
      <c r="AA50" s="102" t="n">
        <v>12.5725</v>
      </c>
      <c r="AB50" s="102" t="n">
        <v>12.5584</v>
      </c>
      <c r="AC50" s="102" t="n">
        <v>12.5443</v>
      </c>
      <c r="AD50" s="102" t="n">
        <v>12.5302</v>
      </c>
      <c r="AE50" s="102" t="n">
        <v>12.5161</v>
      </c>
      <c r="AF50" s="102" t="n">
        <v>12.502</v>
      </c>
      <c r="AG50" s="102" t="n">
        <v>12.3704</v>
      </c>
      <c r="AH50" s="102" t="n">
        <v>12.2388</v>
      </c>
      <c r="AI50" s="102" t="n">
        <v>12.1072</v>
      </c>
      <c r="AJ50" s="102" t="n">
        <v>11.9756</v>
      </c>
      <c r="AK50" s="102" t="n">
        <v>11.844</v>
      </c>
      <c r="AL50" s="102" t="n">
        <v>11.3364</v>
      </c>
      <c r="AM50" s="102" t="n">
        <v>10.8288</v>
      </c>
      <c r="AN50" s="102" t="n">
        <v>10.3212</v>
      </c>
      <c r="AO50" s="102" t="n">
        <v>9.8136</v>
      </c>
      <c r="AP50" s="102" t="n">
        <v>9.306</v>
      </c>
      <c r="AQ50" s="102" t="n">
        <v>6.6035</v>
      </c>
      <c r="AR50" s="102" t="n">
        <v>3.901</v>
      </c>
      <c r="AS50" s="102" t="n">
        <v>2.82</v>
      </c>
      <c r="AT50" s="102" t="n">
        <v>1.739</v>
      </c>
      <c r="AU50" s="102" t="n">
        <v>0.658</v>
      </c>
      <c r="AV50" s="102" t="n">
        <v>-0.423</v>
      </c>
      <c r="AW50" s="102" t="n">
        <v>-1.504</v>
      </c>
      <c r="AX50" s="102" t="n">
        <v>-2.585</v>
      </c>
      <c r="AY50" s="102" t="n">
        <v>-3.666</v>
      </c>
      <c r="AZ50" s="102" t="n">
        <v>-4.747</v>
      </c>
      <c r="BA50" s="102" t="n">
        <v>-5.828</v>
      </c>
      <c r="BB50" s="102" t="n">
        <v>-6.909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0.705</v>
      </c>
      <c r="D51" s="102" t="n">
        <v>1.41</v>
      </c>
      <c r="E51" s="102" t="n">
        <v>2.115</v>
      </c>
      <c r="F51" s="102" t="n">
        <v>2.82</v>
      </c>
      <c r="G51" s="102" t="n">
        <v>3.102</v>
      </c>
      <c r="H51" s="102" t="n">
        <v>3.384</v>
      </c>
      <c r="I51" s="102" t="n">
        <v>3.666</v>
      </c>
      <c r="J51" s="102" t="n">
        <v>3.948</v>
      </c>
      <c r="K51" s="102" t="n">
        <v>4.512</v>
      </c>
      <c r="L51" s="102" t="n">
        <v>5.076</v>
      </c>
      <c r="M51" s="102" t="n">
        <v>6.016</v>
      </c>
      <c r="N51" s="102" t="n">
        <v>6.956</v>
      </c>
      <c r="O51" s="102" t="n">
        <v>8.084</v>
      </c>
      <c r="P51" s="102" t="n">
        <v>9.212</v>
      </c>
      <c r="Q51" s="102" t="n">
        <v>10.152</v>
      </c>
      <c r="R51" s="102" t="n">
        <v>11.092</v>
      </c>
      <c r="S51" s="102" t="n">
        <v>11.562</v>
      </c>
      <c r="T51" s="102" t="n">
        <v>12.032</v>
      </c>
      <c r="U51" s="102" t="n">
        <v>12.502</v>
      </c>
      <c r="V51" s="102" t="n">
        <v>12.972</v>
      </c>
      <c r="W51" s="102" t="n">
        <v>12.9156</v>
      </c>
      <c r="X51" s="102" t="n">
        <v>12.8592</v>
      </c>
      <c r="Y51" s="102" t="n">
        <v>12.8028</v>
      </c>
      <c r="Z51" s="102" t="n">
        <v>12.7464</v>
      </c>
      <c r="AA51" s="102" t="n">
        <v>12.69</v>
      </c>
      <c r="AB51" s="102" t="n">
        <v>12.6712</v>
      </c>
      <c r="AC51" s="102" t="n">
        <v>12.6524</v>
      </c>
      <c r="AD51" s="102" t="n">
        <v>12.6336</v>
      </c>
      <c r="AE51" s="102" t="n">
        <v>12.6148</v>
      </c>
      <c r="AF51" s="102" t="n">
        <v>12.596</v>
      </c>
      <c r="AG51" s="102" t="n">
        <v>12.4832</v>
      </c>
      <c r="AH51" s="102" t="n">
        <v>12.3704</v>
      </c>
      <c r="AI51" s="102" t="n">
        <v>12.2576</v>
      </c>
      <c r="AJ51" s="102" t="n">
        <v>12.1448</v>
      </c>
      <c r="AK51" s="102" t="n">
        <v>12.032</v>
      </c>
      <c r="AL51" s="102" t="n">
        <v>11.5432</v>
      </c>
      <c r="AM51" s="102" t="n">
        <v>11.0544</v>
      </c>
      <c r="AN51" s="102" t="n">
        <v>10.5656</v>
      </c>
      <c r="AO51" s="102" t="n">
        <v>10.0768</v>
      </c>
      <c r="AP51" s="102" t="n">
        <v>9.588</v>
      </c>
      <c r="AQ51" s="102" t="n">
        <v>6.768</v>
      </c>
      <c r="AR51" s="102" t="n">
        <v>3.948</v>
      </c>
      <c r="AS51" s="102" t="n">
        <v>2.82</v>
      </c>
      <c r="AT51" s="102" t="n">
        <v>1.692</v>
      </c>
      <c r="AU51" s="102" t="n">
        <v>0.564</v>
      </c>
      <c r="AV51" s="102" t="n">
        <v>-0.564</v>
      </c>
      <c r="AW51" s="102" t="n">
        <v>-1.692</v>
      </c>
      <c r="AX51" s="102" t="n">
        <v>-2.82</v>
      </c>
      <c r="AY51" s="102" t="n">
        <v>-3.948</v>
      </c>
      <c r="AZ51" s="102" t="n">
        <v>-5.076</v>
      </c>
      <c r="BA51" s="102" t="n">
        <v>-6.204</v>
      </c>
      <c r="BB51" s="102" t="n">
        <v>-7.332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0.705</v>
      </c>
      <c r="D52" s="102" t="n">
        <v>1.41</v>
      </c>
      <c r="E52" s="102" t="n">
        <v>2.115</v>
      </c>
      <c r="F52" s="102" t="n">
        <v>2.82</v>
      </c>
      <c r="G52" s="102" t="n">
        <v>3.11375</v>
      </c>
      <c r="H52" s="102" t="n">
        <v>3.4075</v>
      </c>
      <c r="I52" s="102" t="n">
        <v>3.70125</v>
      </c>
      <c r="J52" s="102" t="n">
        <v>3.995</v>
      </c>
      <c r="K52" s="102" t="n">
        <v>4.5825</v>
      </c>
      <c r="L52" s="102" t="n">
        <v>5.17</v>
      </c>
      <c r="M52" s="102" t="n">
        <v>6.11</v>
      </c>
      <c r="N52" s="102" t="n">
        <v>7.05</v>
      </c>
      <c r="O52" s="102" t="n">
        <v>8.225</v>
      </c>
      <c r="P52" s="102" t="n">
        <v>9.4</v>
      </c>
      <c r="Q52" s="102" t="n">
        <v>10.34</v>
      </c>
      <c r="R52" s="102" t="n">
        <v>11.28</v>
      </c>
      <c r="S52" s="102" t="n">
        <v>11.75</v>
      </c>
      <c r="T52" s="102" t="n">
        <v>12.22</v>
      </c>
      <c r="U52" s="102" t="n">
        <v>12.69</v>
      </c>
      <c r="V52" s="102" t="n">
        <v>13.16</v>
      </c>
      <c r="W52" s="102" t="n">
        <v>13.0895</v>
      </c>
      <c r="X52" s="102" t="n">
        <v>13.019</v>
      </c>
      <c r="Y52" s="102" t="n">
        <v>12.9485</v>
      </c>
      <c r="Z52" s="102" t="n">
        <v>12.878</v>
      </c>
      <c r="AA52" s="102" t="n">
        <v>12.8075</v>
      </c>
      <c r="AB52" s="102" t="n">
        <v>12.784</v>
      </c>
      <c r="AC52" s="102" t="n">
        <v>12.7605</v>
      </c>
      <c r="AD52" s="102" t="n">
        <v>12.737</v>
      </c>
      <c r="AE52" s="102" t="n">
        <v>12.7135</v>
      </c>
      <c r="AF52" s="102" t="n">
        <v>12.69</v>
      </c>
      <c r="AG52" s="102" t="n">
        <v>12.596</v>
      </c>
      <c r="AH52" s="102" t="n">
        <v>12.502</v>
      </c>
      <c r="AI52" s="102" t="n">
        <v>12.408</v>
      </c>
      <c r="AJ52" s="102" t="n">
        <v>12.314</v>
      </c>
      <c r="AK52" s="102" t="n">
        <v>12.22</v>
      </c>
      <c r="AL52" s="102" t="n">
        <v>11.75</v>
      </c>
      <c r="AM52" s="102" t="n">
        <v>11.28</v>
      </c>
      <c r="AN52" s="102" t="n">
        <v>10.81</v>
      </c>
      <c r="AO52" s="102" t="n">
        <v>10.34</v>
      </c>
      <c r="AP52" s="102" t="n">
        <v>9.87</v>
      </c>
      <c r="AQ52" s="102" t="n">
        <v>6.9325</v>
      </c>
      <c r="AR52" s="102" t="n">
        <v>3.995</v>
      </c>
      <c r="AS52" s="102" t="n">
        <v>2.82</v>
      </c>
      <c r="AT52" s="102" t="n">
        <v>1.645</v>
      </c>
      <c r="AU52" s="102" t="n">
        <v>0.470000000000001</v>
      </c>
      <c r="AV52" s="102" t="n">
        <v>-0.704999999999999</v>
      </c>
      <c r="AW52" s="102" t="n">
        <v>-1.88</v>
      </c>
      <c r="AX52" s="102" t="n">
        <v>-3.055</v>
      </c>
      <c r="AY52" s="102" t="n">
        <v>-4.23</v>
      </c>
      <c r="AZ52" s="102" t="n">
        <v>-5.405</v>
      </c>
      <c r="BA52" s="102" t="n">
        <v>-6.58</v>
      </c>
      <c r="BB52" s="102" t="n">
        <v>-7.755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0.705</v>
      </c>
      <c r="D53" s="102" t="n">
        <v>1.41</v>
      </c>
      <c r="E53" s="102" t="n">
        <v>2.115</v>
      </c>
      <c r="F53" s="102" t="n">
        <v>2.82</v>
      </c>
      <c r="G53" s="102" t="n">
        <v>3.1255</v>
      </c>
      <c r="H53" s="102" t="n">
        <v>3.431</v>
      </c>
      <c r="I53" s="102" t="n">
        <v>3.7365</v>
      </c>
      <c r="J53" s="102" t="n">
        <v>4.042</v>
      </c>
      <c r="K53" s="102" t="n">
        <v>4.653</v>
      </c>
      <c r="L53" s="102" t="n">
        <v>5.264</v>
      </c>
      <c r="M53" s="102" t="n">
        <v>6.204</v>
      </c>
      <c r="N53" s="102" t="n">
        <v>7.144</v>
      </c>
      <c r="O53" s="102" t="n">
        <v>8.366</v>
      </c>
      <c r="P53" s="102" t="n">
        <v>9.588</v>
      </c>
      <c r="Q53" s="102" t="n">
        <v>10.528</v>
      </c>
      <c r="R53" s="102" t="n">
        <v>11.468</v>
      </c>
      <c r="S53" s="102" t="n">
        <v>11.938</v>
      </c>
      <c r="T53" s="102" t="n">
        <v>12.408</v>
      </c>
      <c r="U53" s="102" t="n">
        <v>12.878</v>
      </c>
      <c r="V53" s="102" t="n">
        <v>13.348</v>
      </c>
      <c r="W53" s="102" t="n">
        <v>13.2634</v>
      </c>
      <c r="X53" s="102" t="n">
        <v>13.1788</v>
      </c>
      <c r="Y53" s="102" t="n">
        <v>13.0942</v>
      </c>
      <c r="Z53" s="102" t="n">
        <v>13.0096</v>
      </c>
      <c r="AA53" s="102" t="n">
        <v>12.925</v>
      </c>
      <c r="AB53" s="102" t="n">
        <v>12.8968</v>
      </c>
      <c r="AC53" s="102" t="n">
        <v>12.8686</v>
      </c>
      <c r="AD53" s="102" t="n">
        <v>12.8404</v>
      </c>
      <c r="AE53" s="102" t="n">
        <v>12.8122</v>
      </c>
      <c r="AF53" s="102" t="n">
        <v>12.784</v>
      </c>
      <c r="AG53" s="102" t="n">
        <v>12.7088</v>
      </c>
      <c r="AH53" s="102" t="n">
        <v>12.6336</v>
      </c>
      <c r="AI53" s="102" t="n">
        <v>12.5584</v>
      </c>
      <c r="AJ53" s="102" t="n">
        <v>12.4832</v>
      </c>
      <c r="AK53" s="102" t="n">
        <v>12.408</v>
      </c>
      <c r="AL53" s="102" t="n">
        <v>11.9568</v>
      </c>
      <c r="AM53" s="102" t="n">
        <v>11.5056</v>
      </c>
      <c r="AN53" s="102" t="n">
        <v>11.0544</v>
      </c>
      <c r="AO53" s="102" t="n">
        <v>10.6032</v>
      </c>
      <c r="AP53" s="102" t="n">
        <v>10.152</v>
      </c>
      <c r="AQ53" s="102" t="n">
        <v>7.097</v>
      </c>
      <c r="AR53" s="102" t="n">
        <v>4.042</v>
      </c>
      <c r="AS53" s="102" t="n">
        <v>2.82</v>
      </c>
      <c r="AT53" s="102" t="n">
        <v>1.598</v>
      </c>
      <c r="AU53" s="102" t="n">
        <v>0.376</v>
      </c>
      <c r="AV53" s="102" t="n">
        <v>-0.846</v>
      </c>
      <c r="AW53" s="102" t="n">
        <v>-2.068</v>
      </c>
      <c r="AX53" s="102" t="n">
        <v>-3.29</v>
      </c>
      <c r="AY53" s="102" t="n">
        <v>-4.512</v>
      </c>
      <c r="AZ53" s="102" t="n">
        <v>-5.734</v>
      </c>
      <c r="BA53" s="102" t="n">
        <v>-6.956</v>
      </c>
      <c r="BB53" s="102" t="n">
        <v>-8.178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0.705</v>
      </c>
      <c r="D54" s="102" t="n">
        <v>1.41</v>
      </c>
      <c r="E54" s="102" t="n">
        <v>2.115</v>
      </c>
      <c r="F54" s="102" t="n">
        <v>2.82</v>
      </c>
      <c r="G54" s="102" t="n">
        <v>3.13725</v>
      </c>
      <c r="H54" s="102" t="n">
        <v>3.4545</v>
      </c>
      <c r="I54" s="102" t="n">
        <v>3.77175</v>
      </c>
      <c r="J54" s="102" t="n">
        <v>4.089</v>
      </c>
      <c r="K54" s="102" t="n">
        <v>4.7235</v>
      </c>
      <c r="L54" s="102" t="n">
        <v>5.358</v>
      </c>
      <c r="M54" s="102" t="n">
        <v>6.298</v>
      </c>
      <c r="N54" s="102" t="n">
        <v>7.238</v>
      </c>
      <c r="O54" s="102" t="n">
        <v>8.507</v>
      </c>
      <c r="P54" s="102" t="n">
        <v>9.776</v>
      </c>
      <c r="Q54" s="102" t="n">
        <v>10.716</v>
      </c>
      <c r="R54" s="102" t="n">
        <v>11.656</v>
      </c>
      <c r="S54" s="102" t="n">
        <v>12.126</v>
      </c>
      <c r="T54" s="102" t="n">
        <v>12.596</v>
      </c>
      <c r="U54" s="102" t="n">
        <v>13.066</v>
      </c>
      <c r="V54" s="102" t="n">
        <v>13.536</v>
      </c>
      <c r="W54" s="102" t="n">
        <v>13.4373</v>
      </c>
      <c r="X54" s="102" t="n">
        <v>13.3386</v>
      </c>
      <c r="Y54" s="102" t="n">
        <v>13.2399</v>
      </c>
      <c r="Z54" s="102" t="n">
        <v>13.1412</v>
      </c>
      <c r="AA54" s="102" t="n">
        <v>13.0425</v>
      </c>
      <c r="AB54" s="102" t="n">
        <v>13.0096</v>
      </c>
      <c r="AC54" s="102" t="n">
        <v>12.9767</v>
      </c>
      <c r="AD54" s="102" t="n">
        <v>12.9438</v>
      </c>
      <c r="AE54" s="102" t="n">
        <v>12.9109</v>
      </c>
      <c r="AF54" s="102" t="n">
        <v>12.878</v>
      </c>
      <c r="AG54" s="102" t="n">
        <v>12.8216</v>
      </c>
      <c r="AH54" s="102" t="n">
        <v>12.7652</v>
      </c>
      <c r="AI54" s="102" t="n">
        <v>12.7088</v>
      </c>
      <c r="AJ54" s="102" t="n">
        <v>12.6524</v>
      </c>
      <c r="AK54" s="102" t="n">
        <v>12.596</v>
      </c>
      <c r="AL54" s="102" t="n">
        <v>12.1636</v>
      </c>
      <c r="AM54" s="102" t="n">
        <v>11.7312</v>
      </c>
      <c r="AN54" s="102" t="n">
        <v>11.2988</v>
      </c>
      <c r="AO54" s="102" t="n">
        <v>10.8664</v>
      </c>
      <c r="AP54" s="102" t="n">
        <v>10.434</v>
      </c>
      <c r="AQ54" s="102" t="n">
        <v>7.2615</v>
      </c>
      <c r="AR54" s="102" t="n">
        <v>4.089</v>
      </c>
      <c r="AS54" s="102" t="n">
        <v>2.82</v>
      </c>
      <c r="AT54" s="102" t="n">
        <v>1.551</v>
      </c>
      <c r="AU54" s="102" t="n">
        <v>0.282</v>
      </c>
      <c r="AV54" s="102" t="n">
        <v>-0.987</v>
      </c>
      <c r="AW54" s="102" t="n">
        <v>-2.256</v>
      </c>
      <c r="AX54" s="102" t="n">
        <v>-3.525</v>
      </c>
      <c r="AY54" s="102" t="n">
        <v>-4.794</v>
      </c>
      <c r="AZ54" s="102" t="n">
        <v>-6.063</v>
      </c>
      <c r="BA54" s="102" t="n">
        <v>-7.332</v>
      </c>
      <c r="BB54" s="102" t="n">
        <v>-8.601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0.705</v>
      </c>
      <c r="D55" s="102" t="n">
        <v>1.41</v>
      </c>
      <c r="E55" s="102" t="n">
        <v>2.115</v>
      </c>
      <c r="F55" s="102" t="n">
        <v>2.82</v>
      </c>
      <c r="G55" s="102" t="n">
        <v>3.149</v>
      </c>
      <c r="H55" s="102" t="n">
        <v>3.478</v>
      </c>
      <c r="I55" s="102" t="n">
        <v>3.807</v>
      </c>
      <c r="J55" s="102" t="n">
        <v>4.136</v>
      </c>
      <c r="K55" s="102" t="n">
        <v>4.794</v>
      </c>
      <c r="L55" s="102" t="n">
        <v>5.452</v>
      </c>
      <c r="M55" s="102" t="n">
        <v>6.392</v>
      </c>
      <c r="N55" s="102" t="n">
        <v>7.332</v>
      </c>
      <c r="O55" s="102" t="n">
        <v>8.648</v>
      </c>
      <c r="P55" s="102" t="n">
        <v>9.964</v>
      </c>
      <c r="Q55" s="102" t="n">
        <v>10.904</v>
      </c>
      <c r="R55" s="102" t="n">
        <v>11.844</v>
      </c>
      <c r="S55" s="102" t="n">
        <v>12.314</v>
      </c>
      <c r="T55" s="102" t="n">
        <v>12.784</v>
      </c>
      <c r="U55" s="102" t="n">
        <v>13.254</v>
      </c>
      <c r="V55" s="102" t="n">
        <v>13.724</v>
      </c>
      <c r="W55" s="102" t="n">
        <v>13.6112</v>
      </c>
      <c r="X55" s="102" t="n">
        <v>13.4984</v>
      </c>
      <c r="Y55" s="102" t="n">
        <v>13.3856</v>
      </c>
      <c r="Z55" s="102" t="n">
        <v>13.2728</v>
      </c>
      <c r="AA55" s="102" t="n">
        <v>13.16</v>
      </c>
      <c r="AB55" s="102" t="n">
        <v>13.1224</v>
      </c>
      <c r="AC55" s="102" t="n">
        <v>13.0848</v>
      </c>
      <c r="AD55" s="102" t="n">
        <v>13.0472</v>
      </c>
      <c r="AE55" s="102" t="n">
        <v>13.0096</v>
      </c>
      <c r="AF55" s="102" t="n">
        <v>12.972</v>
      </c>
      <c r="AG55" s="102" t="n">
        <v>12.9344</v>
      </c>
      <c r="AH55" s="102" t="n">
        <v>12.8968</v>
      </c>
      <c r="AI55" s="102" t="n">
        <v>12.8592</v>
      </c>
      <c r="AJ55" s="102" t="n">
        <v>12.8216</v>
      </c>
      <c r="AK55" s="102" t="n">
        <v>12.784</v>
      </c>
      <c r="AL55" s="102" t="n">
        <v>12.3704</v>
      </c>
      <c r="AM55" s="102" t="n">
        <v>11.9568</v>
      </c>
      <c r="AN55" s="102" t="n">
        <v>11.5432</v>
      </c>
      <c r="AO55" s="102" t="n">
        <v>11.1296</v>
      </c>
      <c r="AP55" s="102" t="n">
        <v>10.716</v>
      </c>
      <c r="AQ55" s="102" t="n">
        <v>7.426</v>
      </c>
      <c r="AR55" s="102" t="n">
        <v>4.136</v>
      </c>
      <c r="AS55" s="102" t="n">
        <v>2.82</v>
      </c>
      <c r="AT55" s="102" t="n">
        <v>1.504</v>
      </c>
      <c r="AU55" s="102" t="n">
        <v>0.187999999999999</v>
      </c>
      <c r="AV55" s="102" t="n">
        <v>-1.128</v>
      </c>
      <c r="AW55" s="102" t="n">
        <v>-2.444</v>
      </c>
      <c r="AX55" s="102" t="n">
        <v>-3.76</v>
      </c>
      <c r="AY55" s="102" t="n">
        <v>-5.076</v>
      </c>
      <c r="AZ55" s="102" t="n">
        <v>-6.392</v>
      </c>
      <c r="BA55" s="102" t="n">
        <v>-7.708</v>
      </c>
      <c r="BB55" s="102" t="n">
        <v>-9.024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0.705</v>
      </c>
      <c r="D56" s="102" t="n">
        <v>1.41</v>
      </c>
      <c r="E56" s="102" t="n">
        <v>2.115</v>
      </c>
      <c r="F56" s="102" t="n">
        <v>2.82</v>
      </c>
      <c r="G56" s="102" t="n">
        <v>3.16075</v>
      </c>
      <c r="H56" s="102" t="n">
        <v>3.5015</v>
      </c>
      <c r="I56" s="102" t="n">
        <v>3.84225</v>
      </c>
      <c r="J56" s="102" t="n">
        <v>4.183</v>
      </c>
      <c r="K56" s="102" t="n">
        <v>4.8645</v>
      </c>
      <c r="L56" s="102" t="n">
        <v>5.546</v>
      </c>
      <c r="M56" s="102" t="n">
        <v>6.486</v>
      </c>
      <c r="N56" s="102" t="n">
        <v>7.426</v>
      </c>
      <c r="O56" s="102" t="n">
        <v>8.789</v>
      </c>
      <c r="P56" s="102" t="n">
        <v>10.152</v>
      </c>
      <c r="Q56" s="102" t="n">
        <v>11.092</v>
      </c>
      <c r="R56" s="102" t="n">
        <v>12.032</v>
      </c>
      <c r="S56" s="102" t="n">
        <v>12.502</v>
      </c>
      <c r="T56" s="102" t="n">
        <v>12.972</v>
      </c>
      <c r="U56" s="102" t="n">
        <v>13.442</v>
      </c>
      <c r="V56" s="102" t="n">
        <v>13.912</v>
      </c>
      <c r="W56" s="102" t="n">
        <v>13.7851</v>
      </c>
      <c r="X56" s="102" t="n">
        <v>13.6582</v>
      </c>
      <c r="Y56" s="102" t="n">
        <v>13.5313</v>
      </c>
      <c r="Z56" s="102" t="n">
        <v>13.4044</v>
      </c>
      <c r="AA56" s="102" t="n">
        <v>13.2775</v>
      </c>
      <c r="AB56" s="102" t="n">
        <v>13.2352</v>
      </c>
      <c r="AC56" s="102" t="n">
        <v>13.1929</v>
      </c>
      <c r="AD56" s="102" t="n">
        <v>13.1506</v>
      </c>
      <c r="AE56" s="102" t="n">
        <v>13.1083</v>
      </c>
      <c r="AF56" s="102" t="n">
        <v>13.066</v>
      </c>
      <c r="AG56" s="102" t="n">
        <v>13.0472</v>
      </c>
      <c r="AH56" s="102" t="n">
        <v>13.0284</v>
      </c>
      <c r="AI56" s="102" t="n">
        <v>13.0096</v>
      </c>
      <c r="AJ56" s="102" t="n">
        <v>12.9908</v>
      </c>
      <c r="AK56" s="102" t="n">
        <v>12.972</v>
      </c>
      <c r="AL56" s="102" t="n">
        <v>12.5772</v>
      </c>
      <c r="AM56" s="102" t="n">
        <v>12.1824</v>
      </c>
      <c r="AN56" s="102" t="n">
        <v>11.7876</v>
      </c>
      <c r="AO56" s="102" t="n">
        <v>11.3928</v>
      </c>
      <c r="AP56" s="102" t="n">
        <v>10.998</v>
      </c>
      <c r="AQ56" s="102" t="n">
        <v>7.5905</v>
      </c>
      <c r="AR56" s="102" t="n">
        <v>4.183</v>
      </c>
      <c r="AS56" s="102" t="n">
        <v>2.82</v>
      </c>
      <c r="AT56" s="102" t="n">
        <v>1.457</v>
      </c>
      <c r="AU56" s="102" t="n">
        <v>0.093999999999999</v>
      </c>
      <c r="AV56" s="102" t="n">
        <v>-1.269</v>
      </c>
      <c r="AW56" s="102" t="n">
        <v>-2.632</v>
      </c>
      <c r="AX56" s="102" t="n">
        <v>-3.995</v>
      </c>
      <c r="AY56" s="102" t="n">
        <v>-5.358</v>
      </c>
      <c r="AZ56" s="102" t="n">
        <v>-6.721</v>
      </c>
      <c r="BA56" s="102" t="n">
        <v>-8.084</v>
      </c>
      <c r="BB56" s="102" t="n">
        <v>-9.447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0.705</v>
      </c>
      <c r="D57" s="102" t="n">
        <v>1.41</v>
      </c>
      <c r="E57" s="102" t="n">
        <v>2.115</v>
      </c>
      <c r="F57" s="102" t="n">
        <v>2.82</v>
      </c>
      <c r="G57" s="102" t="n">
        <v>3.1725</v>
      </c>
      <c r="H57" s="102" t="n">
        <v>3.525</v>
      </c>
      <c r="I57" s="102" t="n">
        <v>3.8775</v>
      </c>
      <c r="J57" s="102" t="n">
        <v>4.23</v>
      </c>
      <c r="K57" s="102" t="n">
        <v>4.935</v>
      </c>
      <c r="L57" s="102" t="n">
        <v>5.64</v>
      </c>
      <c r="M57" s="102" t="n">
        <v>6.58</v>
      </c>
      <c r="N57" s="102" t="n">
        <v>7.52</v>
      </c>
      <c r="O57" s="102" t="n">
        <v>8.93</v>
      </c>
      <c r="P57" s="102" t="n">
        <v>10.34</v>
      </c>
      <c r="Q57" s="102" t="n">
        <v>11.28</v>
      </c>
      <c r="R57" s="102" t="n">
        <v>12.22</v>
      </c>
      <c r="S57" s="102" t="n">
        <v>12.69</v>
      </c>
      <c r="T57" s="102" t="n">
        <v>13.16</v>
      </c>
      <c r="U57" s="102" t="n">
        <v>13.63</v>
      </c>
      <c r="V57" s="102" t="n">
        <v>14.1</v>
      </c>
      <c r="W57" s="102" t="n">
        <v>13.959</v>
      </c>
      <c r="X57" s="102" t="n">
        <v>13.818</v>
      </c>
      <c r="Y57" s="102" t="n">
        <v>13.677</v>
      </c>
      <c r="Z57" s="102" t="n">
        <v>13.536</v>
      </c>
      <c r="AA57" s="102" t="n">
        <v>13.395</v>
      </c>
      <c r="AB57" s="102" t="n">
        <v>13.348</v>
      </c>
      <c r="AC57" s="102" t="n">
        <v>13.301</v>
      </c>
      <c r="AD57" s="102" t="n">
        <v>13.254</v>
      </c>
      <c r="AE57" s="102" t="n">
        <v>13.207</v>
      </c>
      <c r="AF57" s="102" t="n">
        <v>13.16</v>
      </c>
      <c r="AG57" s="102" t="n">
        <v>13.16</v>
      </c>
      <c r="AH57" s="102" t="n">
        <v>13.16</v>
      </c>
      <c r="AI57" s="102" t="n">
        <v>13.16</v>
      </c>
      <c r="AJ57" s="102" t="n">
        <v>13.16</v>
      </c>
      <c r="AK57" s="102" t="n">
        <v>13.16</v>
      </c>
      <c r="AL57" s="102" t="n">
        <v>12.784</v>
      </c>
      <c r="AM57" s="102" t="n">
        <v>12.408</v>
      </c>
      <c r="AN57" s="102" t="n">
        <v>12.032</v>
      </c>
      <c r="AO57" s="102" t="n">
        <v>11.656</v>
      </c>
      <c r="AP57" s="102" t="n">
        <v>11.28</v>
      </c>
      <c r="AQ57" s="102" t="n">
        <v>7.755</v>
      </c>
      <c r="AR57" s="102" t="n">
        <v>4.23</v>
      </c>
      <c r="AS57" s="102" t="n">
        <v>2.82</v>
      </c>
      <c r="AT57" s="102" t="n">
        <v>1.41</v>
      </c>
      <c r="AU57" s="102" t="n">
        <v>0</v>
      </c>
      <c r="AV57" s="102" t="n">
        <v>-1.41</v>
      </c>
      <c r="AW57" s="102" t="n">
        <v>-2.82</v>
      </c>
      <c r="AX57" s="102" t="n">
        <v>-4.23</v>
      </c>
      <c r="AY57" s="102" t="n">
        <v>-5.64</v>
      </c>
      <c r="AZ57" s="102" t="n">
        <v>-7.05</v>
      </c>
      <c r="BA57" s="102" t="n">
        <v>-8.46</v>
      </c>
      <c r="BB57" s="102" t="n">
        <v>-9.87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0.705</v>
      </c>
      <c r="D58" s="102" t="n">
        <v>1.41</v>
      </c>
      <c r="E58" s="102" t="n">
        <v>2.115</v>
      </c>
      <c r="F58" s="102" t="n">
        <v>2.82</v>
      </c>
      <c r="G58" s="102" t="n">
        <v>3.1725</v>
      </c>
      <c r="H58" s="102" t="n">
        <v>3.525</v>
      </c>
      <c r="I58" s="102" t="n">
        <v>3.8775</v>
      </c>
      <c r="J58" s="102" t="n">
        <v>4.23</v>
      </c>
      <c r="K58" s="102" t="n">
        <v>4.935</v>
      </c>
      <c r="L58" s="102" t="n">
        <v>5.64</v>
      </c>
      <c r="M58" s="102" t="n">
        <v>6.58</v>
      </c>
      <c r="N58" s="102" t="n">
        <v>7.52</v>
      </c>
      <c r="O58" s="102" t="n">
        <v>8.93</v>
      </c>
      <c r="P58" s="102" t="n">
        <v>10.34</v>
      </c>
      <c r="Q58" s="102" t="n">
        <v>11.28</v>
      </c>
      <c r="R58" s="102" t="n">
        <v>12.22</v>
      </c>
      <c r="S58" s="102" t="n">
        <v>12.69</v>
      </c>
      <c r="T58" s="102" t="n">
        <v>13.16</v>
      </c>
      <c r="U58" s="102" t="n">
        <v>13.63</v>
      </c>
      <c r="V58" s="102" t="n">
        <v>14.1</v>
      </c>
      <c r="W58" s="102" t="n">
        <v>13.9872</v>
      </c>
      <c r="X58" s="102" t="n">
        <v>13.8744</v>
      </c>
      <c r="Y58" s="102" t="n">
        <v>13.7616</v>
      </c>
      <c r="Z58" s="102" t="n">
        <v>13.6488</v>
      </c>
      <c r="AA58" s="102" t="n">
        <v>13.536</v>
      </c>
      <c r="AB58" s="102" t="n">
        <v>13.4984</v>
      </c>
      <c r="AC58" s="102" t="n">
        <v>13.4608</v>
      </c>
      <c r="AD58" s="102" t="n">
        <v>13.4232</v>
      </c>
      <c r="AE58" s="102" t="n">
        <v>13.3856</v>
      </c>
      <c r="AF58" s="102" t="n">
        <v>13.348</v>
      </c>
      <c r="AG58" s="102" t="n">
        <v>13.3104</v>
      </c>
      <c r="AH58" s="102" t="n">
        <v>13.2728</v>
      </c>
      <c r="AI58" s="102" t="n">
        <v>13.2352</v>
      </c>
      <c r="AJ58" s="102" t="n">
        <v>13.1976</v>
      </c>
      <c r="AK58" s="102" t="n">
        <v>13.16</v>
      </c>
      <c r="AL58" s="102" t="n">
        <v>12.8028</v>
      </c>
      <c r="AM58" s="102" t="n">
        <v>12.4456</v>
      </c>
      <c r="AN58" s="102" t="n">
        <v>12.0884</v>
      </c>
      <c r="AO58" s="102" t="n">
        <v>11.7312</v>
      </c>
      <c r="AP58" s="102" t="n">
        <v>11.374</v>
      </c>
      <c r="AQ58" s="102" t="n">
        <v>7.8255</v>
      </c>
      <c r="AR58" s="102" t="n">
        <v>4.277</v>
      </c>
      <c r="AS58" s="102" t="n">
        <v>2.8576</v>
      </c>
      <c r="AT58" s="102" t="n">
        <v>1.4382</v>
      </c>
      <c r="AU58" s="102" t="n">
        <v>0.018800000000001</v>
      </c>
      <c r="AV58" s="102" t="n">
        <v>-1.4006</v>
      </c>
      <c r="AW58" s="102" t="n">
        <v>-2.82</v>
      </c>
      <c r="AX58" s="102" t="n">
        <v>-4.2394</v>
      </c>
      <c r="AY58" s="102" t="n">
        <v>-5.6588</v>
      </c>
      <c r="AZ58" s="102" t="n">
        <v>-7.0782</v>
      </c>
      <c r="BA58" s="102" t="n">
        <v>-8.4976</v>
      </c>
      <c r="BB58" s="102" t="n">
        <v>-9.917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0.705</v>
      </c>
      <c r="D59" s="102" t="n">
        <v>1.41</v>
      </c>
      <c r="E59" s="102" t="n">
        <v>2.115</v>
      </c>
      <c r="F59" s="102" t="n">
        <v>2.82</v>
      </c>
      <c r="G59" s="102" t="n">
        <v>3.1725</v>
      </c>
      <c r="H59" s="102" t="n">
        <v>3.525</v>
      </c>
      <c r="I59" s="102" t="n">
        <v>3.8775</v>
      </c>
      <c r="J59" s="102" t="n">
        <v>4.23</v>
      </c>
      <c r="K59" s="102" t="n">
        <v>4.935</v>
      </c>
      <c r="L59" s="102" t="n">
        <v>5.64</v>
      </c>
      <c r="M59" s="102" t="n">
        <v>6.58</v>
      </c>
      <c r="N59" s="102" t="n">
        <v>7.52</v>
      </c>
      <c r="O59" s="102" t="n">
        <v>8.93</v>
      </c>
      <c r="P59" s="102" t="n">
        <v>10.34</v>
      </c>
      <c r="Q59" s="102" t="n">
        <v>11.28</v>
      </c>
      <c r="R59" s="102" t="n">
        <v>12.22</v>
      </c>
      <c r="S59" s="102" t="n">
        <v>12.69</v>
      </c>
      <c r="T59" s="102" t="n">
        <v>13.16</v>
      </c>
      <c r="U59" s="102" t="n">
        <v>13.63</v>
      </c>
      <c r="V59" s="102" t="n">
        <v>14.1</v>
      </c>
      <c r="W59" s="102" t="n">
        <v>14.0154</v>
      </c>
      <c r="X59" s="102" t="n">
        <v>13.9308</v>
      </c>
      <c r="Y59" s="102" t="n">
        <v>13.8462</v>
      </c>
      <c r="Z59" s="102" t="n">
        <v>13.7616</v>
      </c>
      <c r="AA59" s="102" t="n">
        <v>13.677</v>
      </c>
      <c r="AB59" s="102" t="n">
        <v>13.6488</v>
      </c>
      <c r="AC59" s="102" t="n">
        <v>13.6206</v>
      </c>
      <c r="AD59" s="102" t="n">
        <v>13.5924</v>
      </c>
      <c r="AE59" s="102" t="n">
        <v>13.5642</v>
      </c>
      <c r="AF59" s="102" t="n">
        <v>13.536</v>
      </c>
      <c r="AG59" s="102" t="n">
        <v>13.4608</v>
      </c>
      <c r="AH59" s="102" t="n">
        <v>13.3856</v>
      </c>
      <c r="AI59" s="102" t="n">
        <v>13.3104</v>
      </c>
      <c r="AJ59" s="102" t="n">
        <v>13.2352</v>
      </c>
      <c r="AK59" s="102" t="n">
        <v>13.16</v>
      </c>
      <c r="AL59" s="102" t="n">
        <v>12.8216</v>
      </c>
      <c r="AM59" s="102" t="n">
        <v>12.4832</v>
      </c>
      <c r="AN59" s="102" t="n">
        <v>12.1448</v>
      </c>
      <c r="AO59" s="102" t="n">
        <v>11.8064</v>
      </c>
      <c r="AP59" s="102" t="n">
        <v>11.468</v>
      </c>
      <c r="AQ59" s="102" t="n">
        <v>7.896</v>
      </c>
      <c r="AR59" s="102" t="n">
        <v>4.324</v>
      </c>
      <c r="AS59" s="102" t="n">
        <v>2.8952</v>
      </c>
      <c r="AT59" s="102" t="n">
        <v>1.4664</v>
      </c>
      <c r="AU59" s="102" t="n">
        <v>0.0376000000000007</v>
      </c>
      <c r="AV59" s="102" t="n">
        <v>-1.3912</v>
      </c>
      <c r="AW59" s="102" t="n">
        <v>-2.82</v>
      </c>
      <c r="AX59" s="102" t="n">
        <v>-4.2488</v>
      </c>
      <c r="AY59" s="102" t="n">
        <v>-5.6776</v>
      </c>
      <c r="AZ59" s="102" t="n">
        <v>-7.1064</v>
      </c>
      <c r="BA59" s="102" t="n">
        <v>-8.5352</v>
      </c>
      <c r="BB59" s="102" t="n">
        <v>-9.964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0.705</v>
      </c>
      <c r="D60" s="102" t="n">
        <v>1.41</v>
      </c>
      <c r="E60" s="102" t="n">
        <v>2.115</v>
      </c>
      <c r="F60" s="102" t="n">
        <v>2.82</v>
      </c>
      <c r="G60" s="102" t="n">
        <v>3.1725</v>
      </c>
      <c r="H60" s="102" t="n">
        <v>3.525</v>
      </c>
      <c r="I60" s="102" t="n">
        <v>3.8775</v>
      </c>
      <c r="J60" s="102" t="n">
        <v>4.23</v>
      </c>
      <c r="K60" s="102" t="n">
        <v>4.935</v>
      </c>
      <c r="L60" s="102" t="n">
        <v>5.64</v>
      </c>
      <c r="M60" s="102" t="n">
        <v>6.58</v>
      </c>
      <c r="N60" s="102" t="n">
        <v>7.52</v>
      </c>
      <c r="O60" s="102" t="n">
        <v>8.93</v>
      </c>
      <c r="P60" s="102" t="n">
        <v>10.34</v>
      </c>
      <c r="Q60" s="102" t="n">
        <v>11.28</v>
      </c>
      <c r="R60" s="102" t="n">
        <v>12.22</v>
      </c>
      <c r="S60" s="102" t="n">
        <v>12.69</v>
      </c>
      <c r="T60" s="102" t="n">
        <v>13.16</v>
      </c>
      <c r="U60" s="102" t="n">
        <v>13.63</v>
      </c>
      <c r="V60" s="102" t="n">
        <v>14.1</v>
      </c>
      <c r="W60" s="102" t="n">
        <v>14.0436</v>
      </c>
      <c r="X60" s="102" t="n">
        <v>13.9872</v>
      </c>
      <c r="Y60" s="102" t="n">
        <v>13.9308</v>
      </c>
      <c r="Z60" s="102" t="n">
        <v>13.8744</v>
      </c>
      <c r="AA60" s="102" t="n">
        <v>13.818</v>
      </c>
      <c r="AB60" s="102" t="n">
        <v>13.7992</v>
      </c>
      <c r="AC60" s="102" t="n">
        <v>13.7804</v>
      </c>
      <c r="AD60" s="102" t="n">
        <v>13.7616</v>
      </c>
      <c r="AE60" s="102" t="n">
        <v>13.7428</v>
      </c>
      <c r="AF60" s="102" t="n">
        <v>13.724</v>
      </c>
      <c r="AG60" s="102" t="n">
        <v>13.6112</v>
      </c>
      <c r="AH60" s="102" t="n">
        <v>13.4984</v>
      </c>
      <c r="AI60" s="102" t="n">
        <v>13.3856</v>
      </c>
      <c r="AJ60" s="102" t="n">
        <v>13.2728</v>
      </c>
      <c r="AK60" s="102" t="n">
        <v>13.16</v>
      </c>
      <c r="AL60" s="102" t="n">
        <v>12.8404</v>
      </c>
      <c r="AM60" s="102" t="n">
        <v>12.5208</v>
      </c>
      <c r="AN60" s="102" t="n">
        <v>12.2012</v>
      </c>
      <c r="AO60" s="102" t="n">
        <v>11.8816</v>
      </c>
      <c r="AP60" s="102" t="n">
        <v>11.562</v>
      </c>
      <c r="AQ60" s="102" t="n">
        <v>7.9665</v>
      </c>
      <c r="AR60" s="102" t="n">
        <v>4.371</v>
      </c>
      <c r="AS60" s="102" t="n">
        <v>2.9328</v>
      </c>
      <c r="AT60" s="102" t="n">
        <v>1.4946</v>
      </c>
      <c r="AU60" s="102" t="n">
        <v>0.0564000000000005</v>
      </c>
      <c r="AV60" s="102" t="n">
        <v>-1.3818</v>
      </c>
      <c r="AW60" s="102" t="n">
        <v>-2.82</v>
      </c>
      <c r="AX60" s="102" t="n">
        <v>-4.2582</v>
      </c>
      <c r="AY60" s="102" t="n">
        <v>-5.6964</v>
      </c>
      <c r="AZ60" s="102" t="n">
        <v>-7.1346</v>
      </c>
      <c r="BA60" s="102" t="n">
        <v>-8.5728</v>
      </c>
      <c r="BB60" s="102" t="n">
        <v>-10.011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0.705</v>
      </c>
      <c r="D61" s="102" t="n">
        <v>1.41</v>
      </c>
      <c r="E61" s="102" t="n">
        <v>2.115</v>
      </c>
      <c r="F61" s="102" t="n">
        <v>2.82</v>
      </c>
      <c r="G61" s="102" t="n">
        <v>3.1725</v>
      </c>
      <c r="H61" s="102" t="n">
        <v>3.525</v>
      </c>
      <c r="I61" s="102" t="n">
        <v>3.8775</v>
      </c>
      <c r="J61" s="102" t="n">
        <v>4.23</v>
      </c>
      <c r="K61" s="102" t="n">
        <v>4.935</v>
      </c>
      <c r="L61" s="102" t="n">
        <v>5.64</v>
      </c>
      <c r="M61" s="102" t="n">
        <v>6.58</v>
      </c>
      <c r="N61" s="102" t="n">
        <v>7.52</v>
      </c>
      <c r="O61" s="102" t="n">
        <v>8.93</v>
      </c>
      <c r="P61" s="102" t="n">
        <v>10.34</v>
      </c>
      <c r="Q61" s="102" t="n">
        <v>11.28</v>
      </c>
      <c r="R61" s="102" t="n">
        <v>12.22</v>
      </c>
      <c r="S61" s="102" t="n">
        <v>12.69</v>
      </c>
      <c r="T61" s="102" t="n">
        <v>13.16</v>
      </c>
      <c r="U61" s="102" t="n">
        <v>13.63</v>
      </c>
      <c r="V61" s="102" t="n">
        <v>14.1</v>
      </c>
      <c r="W61" s="102" t="n">
        <v>14.0718</v>
      </c>
      <c r="X61" s="102" t="n">
        <v>14.0436</v>
      </c>
      <c r="Y61" s="102" t="n">
        <v>14.0154</v>
      </c>
      <c r="Z61" s="102" t="n">
        <v>13.9872</v>
      </c>
      <c r="AA61" s="102" t="n">
        <v>13.959</v>
      </c>
      <c r="AB61" s="102" t="n">
        <v>13.9496</v>
      </c>
      <c r="AC61" s="102" t="n">
        <v>13.9402</v>
      </c>
      <c r="AD61" s="102" t="n">
        <v>13.9308</v>
      </c>
      <c r="AE61" s="102" t="n">
        <v>13.9214</v>
      </c>
      <c r="AF61" s="102" t="n">
        <v>13.912</v>
      </c>
      <c r="AG61" s="102" t="n">
        <v>13.7616</v>
      </c>
      <c r="AH61" s="102" t="n">
        <v>13.6112</v>
      </c>
      <c r="AI61" s="102" t="n">
        <v>13.4608</v>
      </c>
      <c r="AJ61" s="102" t="n">
        <v>13.3104</v>
      </c>
      <c r="AK61" s="102" t="n">
        <v>13.16</v>
      </c>
      <c r="AL61" s="102" t="n">
        <v>12.8592</v>
      </c>
      <c r="AM61" s="102" t="n">
        <v>12.5584</v>
      </c>
      <c r="AN61" s="102" t="n">
        <v>12.2576</v>
      </c>
      <c r="AO61" s="102" t="n">
        <v>11.9568</v>
      </c>
      <c r="AP61" s="102" t="n">
        <v>11.656</v>
      </c>
      <c r="AQ61" s="102" t="n">
        <v>8.037</v>
      </c>
      <c r="AR61" s="102" t="n">
        <v>4.418</v>
      </c>
      <c r="AS61" s="102" t="n">
        <v>2.9704</v>
      </c>
      <c r="AT61" s="102" t="n">
        <v>1.5228</v>
      </c>
      <c r="AU61" s="102" t="n">
        <v>0.0752000000000006</v>
      </c>
      <c r="AV61" s="102" t="n">
        <v>-1.3724</v>
      </c>
      <c r="AW61" s="102" t="n">
        <v>-2.82</v>
      </c>
      <c r="AX61" s="102" t="n">
        <v>-4.2676</v>
      </c>
      <c r="AY61" s="102" t="n">
        <v>-5.7152</v>
      </c>
      <c r="AZ61" s="102" t="n">
        <v>-7.1628</v>
      </c>
      <c r="BA61" s="102" t="n">
        <v>-8.6104</v>
      </c>
      <c r="BB61" s="102" t="n">
        <v>-10.058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0.705</v>
      </c>
      <c r="D62" s="102" t="n">
        <v>1.41</v>
      </c>
      <c r="E62" s="102" t="n">
        <v>2.115</v>
      </c>
      <c r="F62" s="102" t="n">
        <v>2.82</v>
      </c>
      <c r="G62" s="102" t="n">
        <v>3.1725</v>
      </c>
      <c r="H62" s="102" t="n">
        <v>3.525</v>
      </c>
      <c r="I62" s="102" t="n">
        <v>3.8775</v>
      </c>
      <c r="J62" s="102" t="n">
        <v>4.23</v>
      </c>
      <c r="K62" s="102" t="n">
        <v>4.935</v>
      </c>
      <c r="L62" s="102" t="n">
        <v>5.64</v>
      </c>
      <c r="M62" s="102" t="n">
        <v>6.58</v>
      </c>
      <c r="N62" s="102" t="n">
        <v>7.52</v>
      </c>
      <c r="O62" s="102" t="n">
        <v>8.93</v>
      </c>
      <c r="P62" s="102" t="n">
        <v>10.34</v>
      </c>
      <c r="Q62" s="102" t="n">
        <v>11.28</v>
      </c>
      <c r="R62" s="102" t="n">
        <v>12.22</v>
      </c>
      <c r="S62" s="102" t="n">
        <v>12.69</v>
      </c>
      <c r="T62" s="102" t="n">
        <v>13.16</v>
      </c>
      <c r="U62" s="102" t="n">
        <v>13.63</v>
      </c>
      <c r="V62" s="102" t="n">
        <v>14.1</v>
      </c>
      <c r="W62" s="102" t="n">
        <v>14.1</v>
      </c>
      <c r="X62" s="102" t="n">
        <v>14.1</v>
      </c>
      <c r="Y62" s="102" t="n">
        <v>14.1</v>
      </c>
      <c r="Z62" s="102" t="n">
        <v>14.1</v>
      </c>
      <c r="AA62" s="102" t="n">
        <v>14.1</v>
      </c>
      <c r="AB62" s="102" t="n">
        <v>14.1</v>
      </c>
      <c r="AC62" s="102" t="n">
        <v>14.1</v>
      </c>
      <c r="AD62" s="102" t="n">
        <v>14.1</v>
      </c>
      <c r="AE62" s="102" t="n">
        <v>14.1</v>
      </c>
      <c r="AF62" s="102" t="n">
        <v>14.1</v>
      </c>
      <c r="AG62" s="102" t="n">
        <v>13.912</v>
      </c>
      <c r="AH62" s="102" t="n">
        <v>13.724</v>
      </c>
      <c r="AI62" s="102" t="n">
        <v>13.536</v>
      </c>
      <c r="AJ62" s="102" t="n">
        <v>13.348</v>
      </c>
      <c r="AK62" s="102" t="n">
        <v>13.16</v>
      </c>
      <c r="AL62" s="102" t="n">
        <v>12.878</v>
      </c>
      <c r="AM62" s="102" t="n">
        <v>12.596</v>
      </c>
      <c r="AN62" s="102" t="n">
        <v>12.314</v>
      </c>
      <c r="AO62" s="102" t="n">
        <v>12.032</v>
      </c>
      <c r="AP62" s="102" t="n">
        <v>11.75</v>
      </c>
      <c r="AQ62" s="102" t="n">
        <v>8.1075</v>
      </c>
      <c r="AR62" s="102" t="n">
        <v>4.465</v>
      </c>
      <c r="AS62" s="102" t="n">
        <v>3.008</v>
      </c>
      <c r="AT62" s="102" t="n">
        <v>1.551</v>
      </c>
      <c r="AU62" s="102" t="n">
        <v>0.0939999999999999</v>
      </c>
      <c r="AV62" s="102" t="n">
        <v>-1.363</v>
      </c>
      <c r="AW62" s="102" t="n">
        <v>-2.82</v>
      </c>
      <c r="AX62" s="102" t="n">
        <v>-4.277</v>
      </c>
      <c r="AY62" s="102" t="n">
        <v>-5.734</v>
      </c>
      <c r="AZ62" s="102" t="n">
        <v>-7.191</v>
      </c>
      <c r="BA62" s="102" t="n">
        <v>-8.648</v>
      </c>
      <c r="BB62" s="102" t="n">
        <v>-10.105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0.705</v>
      </c>
      <c r="D63" s="102" t="n">
        <v>1.41</v>
      </c>
      <c r="E63" s="102" t="n">
        <v>2.115</v>
      </c>
      <c r="F63" s="102" t="n">
        <v>2.82</v>
      </c>
      <c r="G63" s="102" t="n">
        <v>3.1725</v>
      </c>
      <c r="H63" s="102" t="n">
        <v>3.525</v>
      </c>
      <c r="I63" s="102" t="n">
        <v>3.8775</v>
      </c>
      <c r="J63" s="102" t="n">
        <v>4.23</v>
      </c>
      <c r="K63" s="102" t="n">
        <v>4.935</v>
      </c>
      <c r="L63" s="102" t="n">
        <v>5.64</v>
      </c>
      <c r="M63" s="102" t="n">
        <v>6.58</v>
      </c>
      <c r="N63" s="102" t="n">
        <v>7.52</v>
      </c>
      <c r="O63" s="102" t="n">
        <v>8.93</v>
      </c>
      <c r="P63" s="102" t="n">
        <v>10.34</v>
      </c>
      <c r="Q63" s="102" t="n">
        <v>11.28</v>
      </c>
      <c r="R63" s="102" t="n">
        <v>12.22</v>
      </c>
      <c r="S63" s="102" t="n">
        <v>12.69</v>
      </c>
      <c r="T63" s="102" t="n">
        <v>13.16</v>
      </c>
      <c r="U63" s="102" t="n">
        <v>13.63</v>
      </c>
      <c r="V63" s="102" t="n">
        <v>14.1</v>
      </c>
      <c r="W63" s="102" t="n">
        <v>14.1282</v>
      </c>
      <c r="X63" s="102" t="n">
        <v>14.1564</v>
      </c>
      <c r="Y63" s="102" t="n">
        <v>14.1846</v>
      </c>
      <c r="Z63" s="102" t="n">
        <v>14.2128</v>
      </c>
      <c r="AA63" s="102" t="n">
        <v>14.241</v>
      </c>
      <c r="AB63" s="102" t="n">
        <v>14.2504</v>
      </c>
      <c r="AC63" s="102" t="n">
        <v>14.2598</v>
      </c>
      <c r="AD63" s="102" t="n">
        <v>14.2692</v>
      </c>
      <c r="AE63" s="102" t="n">
        <v>14.2786</v>
      </c>
      <c r="AF63" s="102" t="n">
        <v>14.288</v>
      </c>
      <c r="AG63" s="102" t="n">
        <v>14.0624</v>
      </c>
      <c r="AH63" s="102" t="n">
        <v>13.8368</v>
      </c>
      <c r="AI63" s="102" t="n">
        <v>13.6112</v>
      </c>
      <c r="AJ63" s="102" t="n">
        <v>13.3856</v>
      </c>
      <c r="AK63" s="102" t="n">
        <v>13.16</v>
      </c>
      <c r="AL63" s="102" t="n">
        <v>12.8968</v>
      </c>
      <c r="AM63" s="102" t="n">
        <v>12.6336</v>
      </c>
      <c r="AN63" s="102" t="n">
        <v>12.3704</v>
      </c>
      <c r="AO63" s="102" t="n">
        <v>12.1072</v>
      </c>
      <c r="AP63" s="102" t="n">
        <v>11.844</v>
      </c>
      <c r="AQ63" s="102" t="n">
        <v>8.178</v>
      </c>
      <c r="AR63" s="102" t="n">
        <v>4.512</v>
      </c>
      <c r="AS63" s="102" t="n">
        <v>3.0456</v>
      </c>
      <c r="AT63" s="102" t="n">
        <v>1.5792</v>
      </c>
      <c r="AU63" s="102" t="n">
        <v>0.1128</v>
      </c>
      <c r="AV63" s="102" t="n">
        <v>-1.3536</v>
      </c>
      <c r="AW63" s="102" t="n">
        <v>-2.82</v>
      </c>
      <c r="AX63" s="102" t="n">
        <v>-4.2864</v>
      </c>
      <c r="AY63" s="102" t="n">
        <v>-5.7528</v>
      </c>
      <c r="AZ63" s="102" t="n">
        <v>-7.2192</v>
      </c>
      <c r="BA63" s="102" t="n">
        <v>-8.6856</v>
      </c>
      <c r="BB63" s="102" t="n">
        <v>-10.152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0.705</v>
      </c>
      <c r="D64" s="102" t="n">
        <v>1.41</v>
      </c>
      <c r="E64" s="102" t="n">
        <v>2.115</v>
      </c>
      <c r="F64" s="102" t="n">
        <v>2.82</v>
      </c>
      <c r="G64" s="102" t="n">
        <v>3.1725</v>
      </c>
      <c r="H64" s="102" t="n">
        <v>3.525</v>
      </c>
      <c r="I64" s="102" t="n">
        <v>3.8775</v>
      </c>
      <c r="J64" s="102" t="n">
        <v>4.23</v>
      </c>
      <c r="K64" s="102" t="n">
        <v>4.935</v>
      </c>
      <c r="L64" s="102" t="n">
        <v>5.64</v>
      </c>
      <c r="M64" s="102" t="n">
        <v>6.58</v>
      </c>
      <c r="N64" s="102" t="n">
        <v>7.52</v>
      </c>
      <c r="O64" s="102" t="n">
        <v>8.93</v>
      </c>
      <c r="P64" s="102" t="n">
        <v>10.34</v>
      </c>
      <c r="Q64" s="102" t="n">
        <v>11.28</v>
      </c>
      <c r="R64" s="102" t="n">
        <v>12.22</v>
      </c>
      <c r="S64" s="102" t="n">
        <v>12.69</v>
      </c>
      <c r="T64" s="102" t="n">
        <v>13.16</v>
      </c>
      <c r="U64" s="102" t="n">
        <v>13.63</v>
      </c>
      <c r="V64" s="102" t="n">
        <v>14.1</v>
      </c>
      <c r="W64" s="102" t="n">
        <v>14.1564</v>
      </c>
      <c r="X64" s="102" t="n">
        <v>14.2128</v>
      </c>
      <c r="Y64" s="102" t="n">
        <v>14.2692</v>
      </c>
      <c r="Z64" s="102" t="n">
        <v>14.3256</v>
      </c>
      <c r="AA64" s="102" t="n">
        <v>14.382</v>
      </c>
      <c r="AB64" s="102" t="n">
        <v>14.4008</v>
      </c>
      <c r="AC64" s="102" t="n">
        <v>14.4196</v>
      </c>
      <c r="AD64" s="102" t="n">
        <v>14.4384</v>
      </c>
      <c r="AE64" s="102" t="n">
        <v>14.4572</v>
      </c>
      <c r="AF64" s="102" t="n">
        <v>14.476</v>
      </c>
      <c r="AG64" s="102" t="n">
        <v>14.2128</v>
      </c>
      <c r="AH64" s="102" t="n">
        <v>13.9496</v>
      </c>
      <c r="AI64" s="102" t="n">
        <v>13.6864</v>
      </c>
      <c r="AJ64" s="102" t="n">
        <v>13.4232</v>
      </c>
      <c r="AK64" s="102" t="n">
        <v>13.16</v>
      </c>
      <c r="AL64" s="102" t="n">
        <v>12.9156</v>
      </c>
      <c r="AM64" s="102" t="n">
        <v>12.6712</v>
      </c>
      <c r="AN64" s="102" t="n">
        <v>12.4268</v>
      </c>
      <c r="AO64" s="102" t="n">
        <v>12.1824</v>
      </c>
      <c r="AP64" s="102" t="n">
        <v>11.938</v>
      </c>
      <c r="AQ64" s="102" t="n">
        <v>8.2485</v>
      </c>
      <c r="AR64" s="102" t="n">
        <v>4.559</v>
      </c>
      <c r="AS64" s="102" t="n">
        <v>3.0832</v>
      </c>
      <c r="AT64" s="102" t="n">
        <v>1.6074</v>
      </c>
      <c r="AU64" s="102" t="n">
        <v>0.131599999999999</v>
      </c>
      <c r="AV64" s="102" t="n">
        <v>-1.3442</v>
      </c>
      <c r="AW64" s="102" t="n">
        <v>-2.82</v>
      </c>
      <c r="AX64" s="102" t="n">
        <v>-4.2958</v>
      </c>
      <c r="AY64" s="102" t="n">
        <v>-5.7716</v>
      </c>
      <c r="AZ64" s="102" t="n">
        <v>-7.2474</v>
      </c>
      <c r="BA64" s="102" t="n">
        <v>-8.7232</v>
      </c>
      <c r="BB64" s="102" t="n">
        <v>-10.199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0.705</v>
      </c>
      <c r="D65" s="102" t="n">
        <v>1.41</v>
      </c>
      <c r="E65" s="102" t="n">
        <v>2.115</v>
      </c>
      <c r="F65" s="102" t="n">
        <v>2.82</v>
      </c>
      <c r="G65" s="102" t="n">
        <v>3.1725</v>
      </c>
      <c r="H65" s="102" t="n">
        <v>3.525</v>
      </c>
      <c r="I65" s="102" t="n">
        <v>3.8775</v>
      </c>
      <c r="J65" s="102" t="n">
        <v>4.23</v>
      </c>
      <c r="K65" s="102" t="n">
        <v>4.935</v>
      </c>
      <c r="L65" s="102" t="n">
        <v>5.64</v>
      </c>
      <c r="M65" s="102" t="n">
        <v>6.58</v>
      </c>
      <c r="N65" s="102" t="n">
        <v>7.52</v>
      </c>
      <c r="O65" s="102" t="n">
        <v>8.93</v>
      </c>
      <c r="P65" s="102" t="n">
        <v>10.34</v>
      </c>
      <c r="Q65" s="102" t="n">
        <v>11.28</v>
      </c>
      <c r="R65" s="102" t="n">
        <v>12.22</v>
      </c>
      <c r="S65" s="102" t="n">
        <v>12.69</v>
      </c>
      <c r="T65" s="102" t="n">
        <v>13.16</v>
      </c>
      <c r="U65" s="102" t="n">
        <v>13.63</v>
      </c>
      <c r="V65" s="102" t="n">
        <v>14.1</v>
      </c>
      <c r="W65" s="102" t="n">
        <v>14.1846</v>
      </c>
      <c r="X65" s="102" t="n">
        <v>14.2692</v>
      </c>
      <c r="Y65" s="102" t="n">
        <v>14.3538</v>
      </c>
      <c r="Z65" s="102" t="n">
        <v>14.4384</v>
      </c>
      <c r="AA65" s="102" t="n">
        <v>14.523</v>
      </c>
      <c r="AB65" s="102" t="n">
        <v>14.5512</v>
      </c>
      <c r="AC65" s="102" t="n">
        <v>14.5794</v>
      </c>
      <c r="AD65" s="102" t="n">
        <v>14.6076</v>
      </c>
      <c r="AE65" s="102" t="n">
        <v>14.6358</v>
      </c>
      <c r="AF65" s="102" t="n">
        <v>14.664</v>
      </c>
      <c r="AG65" s="102" t="n">
        <v>14.3632</v>
      </c>
      <c r="AH65" s="102" t="n">
        <v>14.0624</v>
      </c>
      <c r="AI65" s="102" t="n">
        <v>13.7616</v>
      </c>
      <c r="AJ65" s="102" t="n">
        <v>13.4608</v>
      </c>
      <c r="AK65" s="102" t="n">
        <v>13.16</v>
      </c>
      <c r="AL65" s="102" t="n">
        <v>12.9344</v>
      </c>
      <c r="AM65" s="102" t="n">
        <v>12.7088</v>
      </c>
      <c r="AN65" s="102" t="n">
        <v>12.4832</v>
      </c>
      <c r="AO65" s="102" t="n">
        <v>12.2576</v>
      </c>
      <c r="AP65" s="102" t="n">
        <v>12.032</v>
      </c>
      <c r="AQ65" s="102" t="n">
        <v>8.319</v>
      </c>
      <c r="AR65" s="102" t="n">
        <v>4.606</v>
      </c>
      <c r="AS65" s="102" t="n">
        <v>3.1208</v>
      </c>
      <c r="AT65" s="102" t="n">
        <v>1.6356</v>
      </c>
      <c r="AU65" s="102" t="n">
        <v>0.150399999999999</v>
      </c>
      <c r="AV65" s="102" t="n">
        <v>-1.3348</v>
      </c>
      <c r="AW65" s="102" t="n">
        <v>-2.82</v>
      </c>
      <c r="AX65" s="102" t="n">
        <v>-4.3052</v>
      </c>
      <c r="AY65" s="102" t="n">
        <v>-5.7904</v>
      </c>
      <c r="AZ65" s="102" t="n">
        <v>-7.2756</v>
      </c>
      <c r="BA65" s="102" t="n">
        <v>-8.7608</v>
      </c>
      <c r="BB65" s="102" t="n">
        <v>-10.246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0.705</v>
      </c>
      <c r="D66" s="102" t="n">
        <v>1.41</v>
      </c>
      <c r="E66" s="102" t="n">
        <v>2.115</v>
      </c>
      <c r="F66" s="102" t="n">
        <v>2.82</v>
      </c>
      <c r="G66" s="102" t="n">
        <v>3.1725</v>
      </c>
      <c r="H66" s="102" t="n">
        <v>3.525</v>
      </c>
      <c r="I66" s="102" t="n">
        <v>3.8775</v>
      </c>
      <c r="J66" s="102" t="n">
        <v>4.23</v>
      </c>
      <c r="K66" s="102" t="n">
        <v>4.935</v>
      </c>
      <c r="L66" s="102" t="n">
        <v>5.64</v>
      </c>
      <c r="M66" s="102" t="n">
        <v>6.58</v>
      </c>
      <c r="N66" s="102" t="n">
        <v>7.52</v>
      </c>
      <c r="O66" s="102" t="n">
        <v>8.93</v>
      </c>
      <c r="P66" s="102" t="n">
        <v>10.34</v>
      </c>
      <c r="Q66" s="102" t="n">
        <v>11.28</v>
      </c>
      <c r="R66" s="102" t="n">
        <v>12.22</v>
      </c>
      <c r="S66" s="102" t="n">
        <v>12.69</v>
      </c>
      <c r="T66" s="102" t="n">
        <v>13.16</v>
      </c>
      <c r="U66" s="102" t="n">
        <v>13.63</v>
      </c>
      <c r="V66" s="102" t="n">
        <v>14.1</v>
      </c>
      <c r="W66" s="102" t="n">
        <v>14.2128</v>
      </c>
      <c r="X66" s="102" t="n">
        <v>14.3256</v>
      </c>
      <c r="Y66" s="102" t="n">
        <v>14.4384</v>
      </c>
      <c r="Z66" s="102" t="n">
        <v>14.5512</v>
      </c>
      <c r="AA66" s="102" t="n">
        <v>14.664</v>
      </c>
      <c r="AB66" s="102" t="n">
        <v>14.7016</v>
      </c>
      <c r="AC66" s="102" t="n">
        <v>14.7392</v>
      </c>
      <c r="AD66" s="102" t="n">
        <v>14.7768</v>
      </c>
      <c r="AE66" s="102" t="n">
        <v>14.8144</v>
      </c>
      <c r="AF66" s="102" t="n">
        <v>14.852</v>
      </c>
      <c r="AG66" s="102" t="n">
        <v>14.5136</v>
      </c>
      <c r="AH66" s="102" t="n">
        <v>14.1752</v>
      </c>
      <c r="AI66" s="102" t="n">
        <v>13.8368</v>
      </c>
      <c r="AJ66" s="102" t="n">
        <v>13.4984</v>
      </c>
      <c r="AK66" s="102" t="n">
        <v>13.16</v>
      </c>
      <c r="AL66" s="102" t="n">
        <v>12.9532</v>
      </c>
      <c r="AM66" s="102" t="n">
        <v>12.7464</v>
      </c>
      <c r="AN66" s="102" t="n">
        <v>12.5396</v>
      </c>
      <c r="AO66" s="102" t="n">
        <v>12.3328</v>
      </c>
      <c r="AP66" s="102" t="n">
        <v>12.126</v>
      </c>
      <c r="AQ66" s="102" t="n">
        <v>8.3895</v>
      </c>
      <c r="AR66" s="102" t="n">
        <v>4.653</v>
      </c>
      <c r="AS66" s="102" t="n">
        <v>3.1584</v>
      </c>
      <c r="AT66" s="102" t="n">
        <v>1.6638</v>
      </c>
      <c r="AU66" s="102" t="n">
        <v>0.1692</v>
      </c>
      <c r="AV66" s="102" t="n">
        <v>-1.3254</v>
      </c>
      <c r="AW66" s="102" t="n">
        <v>-2.82</v>
      </c>
      <c r="AX66" s="102" t="n">
        <v>-4.3146</v>
      </c>
      <c r="AY66" s="102" t="n">
        <v>-5.8092</v>
      </c>
      <c r="AZ66" s="102" t="n">
        <v>-7.3038</v>
      </c>
      <c r="BA66" s="102" t="n">
        <v>-8.7984</v>
      </c>
      <c r="BB66" s="102" t="n">
        <v>-10.293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0.705</v>
      </c>
      <c r="D67" s="102" t="n">
        <v>1.41</v>
      </c>
      <c r="E67" s="102" t="n">
        <v>2.115</v>
      </c>
      <c r="F67" s="102" t="n">
        <v>2.82</v>
      </c>
      <c r="G67" s="102" t="n">
        <v>3.1725</v>
      </c>
      <c r="H67" s="102" t="n">
        <v>3.525</v>
      </c>
      <c r="I67" s="102" t="n">
        <v>3.8775</v>
      </c>
      <c r="J67" s="102" t="n">
        <v>4.23</v>
      </c>
      <c r="K67" s="102" t="n">
        <v>4.935</v>
      </c>
      <c r="L67" s="102" t="n">
        <v>5.64</v>
      </c>
      <c r="M67" s="102" t="n">
        <v>6.58</v>
      </c>
      <c r="N67" s="102" t="n">
        <v>7.52</v>
      </c>
      <c r="O67" s="102" t="n">
        <v>8.93</v>
      </c>
      <c r="P67" s="102" t="n">
        <v>10.34</v>
      </c>
      <c r="Q67" s="102" t="n">
        <v>11.28</v>
      </c>
      <c r="R67" s="102" t="n">
        <v>12.22</v>
      </c>
      <c r="S67" s="102" t="n">
        <v>12.69</v>
      </c>
      <c r="T67" s="102" t="n">
        <v>13.16</v>
      </c>
      <c r="U67" s="102" t="n">
        <v>13.63</v>
      </c>
      <c r="V67" s="102" t="n">
        <v>14.1</v>
      </c>
      <c r="W67" s="102" t="n">
        <v>14.241</v>
      </c>
      <c r="X67" s="102" t="n">
        <v>14.382</v>
      </c>
      <c r="Y67" s="102" t="n">
        <v>14.523</v>
      </c>
      <c r="Z67" s="102" t="n">
        <v>14.664</v>
      </c>
      <c r="AA67" s="102" t="n">
        <v>14.805</v>
      </c>
      <c r="AB67" s="102" t="n">
        <v>14.852</v>
      </c>
      <c r="AC67" s="102" t="n">
        <v>14.899</v>
      </c>
      <c r="AD67" s="102" t="n">
        <v>14.946</v>
      </c>
      <c r="AE67" s="102" t="n">
        <v>14.993</v>
      </c>
      <c r="AF67" s="102" t="n">
        <v>15.04</v>
      </c>
      <c r="AG67" s="102" t="n">
        <v>14.664</v>
      </c>
      <c r="AH67" s="102" t="n">
        <v>14.288</v>
      </c>
      <c r="AI67" s="102" t="n">
        <v>13.912</v>
      </c>
      <c r="AJ67" s="102" t="n">
        <v>13.536</v>
      </c>
      <c r="AK67" s="102" t="n">
        <v>13.16</v>
      </c>
      <c r="AL67" s="102" t="n">
        <v>12.972</v>
      </c>
      <c r="AM67" s="102" t="n">
        <v>12.784</v>
      </c>
      <c r="AN67" s="102" t="n">
        <v>12.596</v>
      </c>
      <c r="AO67" s="102" t="n">
        <v>12.408</v>
      </c>
      <c r="AP67" s="102" t="n">
        <v>12.22</v>
      </c>
      <c r="AQ67" s="102" t="n">
        <v>8.46</v>
      </c>
      <c r="AR67" s="102" t="n">
        <v>4.7</v>
      </c>
      <c r="AS67" s="102" t="n">
        <v>3.196</v>
      </c>
      <c r="AT67" s="102" t="n">
        <v>1.692</v>
      </c>
      <c r="AU67" s="102" t="n">
        <v>0.188</v>
      </c>
      <c r="AV67" s="102" t="n">
        <v>-1.316</v>
      </c>
      <c r="AW67" s="102" t="n">
        <v>-2.82</v>
      </c>
      <c r="AX67" s="102" t="n">
        <v>-4.324</v>
      </c>
      <c r="AY67" s="102" t="n">
        <v>-5.828</v>
      </c>
      <c r="AZ67" s="102" t="n">
        <v>-7.332</v>
      </c>
      <c r="BA67" s="102" t="n">
        <v>-8.836</v>
      </c>
      <c r="BB67" s="102" t="n">
        <v>-10.34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0.705</v>
      </c>
      <c r="D68" s="102" t="n">
        <v>1.41</v>
      </c>
      <c r="E68" s="102" t="n">
        <v>2.115</v>
      </c>
      <c r="F68" s="102" t="n">
        <v>2.82</v>
      </c>
      <c r="G68" s="102" t="n">
        <v>3.1725</v>
      </c>
      <c r="H68" s="102" t="n">
        <v>3.525</v>
      </c>
      <c r="I68" s="102" t="n">
        <v>3.8775</v>
      </c>
      <c r="J68" s="102" t="n">
        <v>4.23</v>
      </c>
      <c r="K68" s="102" t="n">
        <v>4.935</v>
      </c>
      <c r="L68" s="102" t="n">
        <v>5.64</v>
      </c>
      <c r="M68" s="102" t="n">
        <v>6.58</v>
      </c>
      <c r="N68" s="102" t="n">
        <v>7.52</v>
      </c>
      <c r="O68" s="102" t="n">
        <v>8.93</v>
      </c>
      <c r="P68" s="102" t="n">
        <v>10.34</v>
      </c>
      <c r="Q68" s="102" t="n">
        <v>11.28</v>
      </c>
      <c r="R68" s="102" t="n">
        <v>12.22</v>
      </c>
      <c r="S68" s="102" t="n">
        <v>12.69</v>
      </c>
      <c r="T68" s="102" t="n">
        <v>13.16</v>
      </c>
      <c r="U68" s="102" t="n">
        <v>13.63</v>
      </c>
      <c r="V68" s="102" t="n">
        <v>14.1</v>
      </c>
      <c r="W68" s="102" t="n">
        <v>14.241</v>
      </c>
      <c r="X68" s="102" t="n">
        <v>14.382</v>
      </c>
      <c r="Y68" s="102" t="n">
        <v>14.523</v>
      </c>
      <c r="Z68" s="102" t="n">
        <v>14.664</v>
      </c>
      <c r="AA68" s="102" t="n">
        <v>14.805</v>
      </c>
      <c r="AB68" s="102" t="n">
        <v>14.852</v>
      </c>
      <c r="AC68" s="102" t="n">
        <v>14.899</v>
      </c>
      <c r="AD68" s="102" t="n">
        <v>14.946</v>
      </c>
      <c r="AE68" s="102" t="n">
        <v>14.993</v>
      </c>
      <c r="AF68" s="102" t="n">
        <v>15.04</v>
      </c>
      <c r="AG68" s="102" t="n">
        <v>14.7016</v>
      </c>
      <c r="AH68" s="102" t="n">
        <v>14.3632</v>
      </c>
      <c r="AI68" s="102" t="n">
        <v>14.0248</v>
      </c>
      <c r="AJ68" s="102" t="n">
        <v>13.6864</v>
      </c>
      <c r="AK68" s="102" t="n">
        <v>13.348</v>
      </c>
      <c r="AL68" s="102" t="n">
        <v>13.1224</v>
      </c>
      <c r="AM68" s="102" t="n">
        <v>12.8968</v>
      </c>
      <c r="AN68" s="102" t="n">
        <v>12.6712</v>
      </c>
      <c r="AO68" s="102" t="n">
        <v>12.4456</v>
      </c>
      <c r="AP68" s="102" t="n">
        <v>12.22</v>
      </c>
      <c r="AQ68" s="102" t="n">
        <v>8.4835</v>
      </c>
      <c r="AR68" s="102" t="n">
        <v>4.747</v>
      </c>
      <c r="AS68" s="102" t="n">
        <v>3.2524</v>
      </c>
      <c r="AT68" s="102" t="n">
        <v>1.7578</v>
      </c>
      <c r="AU68" s="102" t="n">
        <v>0.263199999999999</v>
      </c>
      <c r="AV68" s="102" t="n">
        <v>-1.2314</v>
      </c>
      <c r="AW68" s="102" t="n">
        <v>-2.726</v>
      </c>
      <c r="AX68" s="102" t="n">
        <v>-4.2206</v>
      </c>
      <c r="AY68" s="102" t="n">
        <v>-5.7152</v>
      </c>
      <c r="AZ68" s="102" t="n">
        <v>-7.2098</v>
      </c>
      <c r="BA68" s="102" t="n">
        <v>-8.7044</v>
      </c>
      <c r="BB68" s="102" t="n">
        <v>-10.199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0.705</v>
      </c>
      <c r="D69" s="102" t="n">
        <v>1.41</v>
      </c>
      <c r="E69" s="102" t="n">
        <v>2.115</v>
      </c>
      <c r="F69" s="102" t="n">
        <v>2.82</v>
      </c>
      <c r="G69" s="102" t="n">
        <v>3.1725</v>
      </c>
      <c r="H69" s="102" t="n">
        <v>3.525</v>
      </c>
      <c r="I69" s="102" t="n">
        <v>3.8775</v>
      </c>
      <c r="J69" s="102" t="n">
        <v>4.23</v>
      </c>
      <c r="K69" s="102" t="n">
        <v>4.935</v>
      </c>
      <c r="L69" s="102" t="n">
        <v>5.64</v>
      </c>
      <c r="M69" s="102" t="n">
        <v>6.58</v>
      </c>
      <c r="N69" s="102" t="n">
        <v>7.52</v>
      </c>
      <c r="O69" s="102" t="n">
        <v>8.93</v>
      </c>
      <c r="P69" s="102" t="n">
        <v>10.34</v>
      </c>
      <c r="Q69" s="102" t="n">
        <v>11.28</v>
      </c>
      <c r="R69" s="102" t="n">
        <v>12.22</v>
      </c>
      <c r="S69" s="102" t="n">
        <v>12.69</v>
      </c>
      <c r="T69" s="102" t="n">
        <v>13.16</v>
      </c>
      <c r="U69" s="102" t="n">
        <v>13.63</v>
      </c>
      <c r="V69" s="102" t="n">
        <v>14.1</v>
      </c>
      <c r="W69" s="102" t="n">
        <v>14.241</v>
      </c>
      <c r="X69" s="102" t="n">
        <v>14.382</v>
      </c>
      <c r="Y69" s="102" t="n">
        <v>14.523</v>
      </c>
      <c r="Z69" s="102" t="n">
        <v>14.664</v>
      </c>
      <c r="AA69" s="102" t="n">
        <v>14.805</v>
      </c>
      <c r="AB69" s="102" t="n">
        <v>14.852</v>
      </c>
      <c r="AC69" s="102" t="n">
        <v>14.899</v>
      </c>
      <c r="AD69" s="102" t="n">
        <v>14.946</v>
      </c>
      <c r="AE69" s="102" t="n">
        <v>14.993</v>
      </c>
      <c r="AF69" s="102" t="n">
        <v>15.04</v>
      </c>
      <c r="AG69" s="102" t="n">
        <v>14.7392</v>
      </c>
      <c r="AH69" s="102" t="n">
        <v>14.4384</v>
      </c>
      <c r="AI69" s="102" t="n">
        <v>14.1376</v>
      </c>
      <c r="AJ69" s="102" t="n">
        <v>13.8368</v>
      </c>
      <c r="AK69" s="102" t="n">
        <v>13.536</v>
      </c>
      <c r="AL69" s="102" t="n">
        <v>13.2728</v>
      </c>
      <c r="AM69" s="102" t="n">
        <v>13.0096</v>
      </c>
      <c r="AN69" s="102" t="n">
        <v>12.7464</v>
      </c>
      <c r="AO69" s="102" t="n">
        <v>12.4832</v>
      </c>
      <c r="AP69" s="102" t="n">
        <v>12.22</v>
      </c>
      <c r="AQ69" s="102" t="n">
        <v>8.507</v>
      </c>
      <c r="AR69" s="102" t="n">
        <v>4.794</v>
      </c>
      <c r="AS69" s="102" t="n">
        <v>3.3088</v>
      </c>
      <c r="AT69" s="102" t="n">
        <v>1.8236</v>
      </c>
      <c r="AU69" s="102" t="n">
        <v>0.338399999999999</v>
      </c>
      <c r="AV69" s="102" t="n">
        <v>-1.1468</v>
      </c>
      <c r="AW69" s="102" t="n">
        <v>-2.632</v>
      </c>
      <c r="AX69" s="102" t="n">
        <v>-4.1172</v>
      </c>
      <c r="AY69" s="102" t="n">
        <v>-5.6024</v>
      </c>
      <c r="AZ69" s="102" t="n">
        <v>-7.0876</v>
      </c>
      <c r="BA69" s="102" t="n">
        <v>-8.5728</v>
      </c>
      <c r="BB69" s="102" t="n">
        <v>-10.058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0.705</v>
      </c>
      <c r="D70" s="102" t="n">
        <v>1.41</v>
      </c>
      <c r="E70" s="102" t="n">
        <v>2.115</v>
      </c>
      <c r="F70" s="102" t="n">
        <v>2.82</v>
      </c>
      <c r="G70" s="102" t="n">
        <v>3.1725</v>
      </c>
      <c r="H70" s="102" t="n">
        <v>3.525</v>
      </c>
      <c r="I70" s="102" t="n">
        <v>3.8775</v>
      </c>
      <c r="J70" s="102" t="n">
        <v>4.23</v>
      </c>
      <c r="K70" s="102" t="n">
        <v>4.935</v>
      </c>
      <c r="L70" s="102" t="n">
        <v>5.64</v>
      </c>
      <c r="M70" s="102" t="n">
        <v>6.58</v>
      </c>
      <c r="N70" s="102" t="n">
        <v>7.52</v>
      </c>
      <c r="O70" s="102" t="n">
        <v>8.93</v>
      </c>
      <c r="P70" s="102" t="n">
        <v>10.34</v>
      </c>
      <c r="Q70" s="102" t="n">
        <v>11.28</v>
      </c>
      <c r="R70" s="102" t="n">
        <v>12.22</v>
      </c>
      <c r="S70" s="102" t="n">
        <v>12.69</v>
      </c>
      <c r="T70" s="102" t="n">
        <v>13.16</v>
      </c>
      <c r="U70" s="102" t="n">
        <v>13.63</v>
      </c>
      <c r="V70" s="102" t="n">
        <v>14.1</v>
      </c>
      <c r="W70" s="102" t="n">
        <v>14.241</v>
      </c>
      <c r="X70" s="102" t="n">
        <v>14.382</v>
      </c>
      <c r="Y70" s="102" t="n">
        <v>14.523</v>
      </c>
      <c r="Z70" s="102" t="n">
        <v>14.664</v>
      </c>
      <c r="AA70" s="102" t="n">
        <v>14.805</v>
      </c>
      <c r="AB70" s="102" t="n">
        <v>14.852</v>
      </c>
      <c r="AC70" s="102" t="n">
        <v>14.899</v>
      </c>
      <c r="AD70" s="102" t="n">
        <v>14.946</v>
      </c>
      <c r="AE70" s="102" t="n">
        <v>14.993</v>
      </c>
      <c r="AF70" s="102" t="n">
        <v>15.04</v>
      </c>
      <c r="AG70" s="102" t="n">
        <v>14.7768</v>
      </c>
      <c r="AH70" s="102" t="n">
        <v>14.5136</v>
      </c>
      <c r="AI70" s="102" t="n">
        <v>14.2504</v>
      </c>
      <c r="AJ70" s="102" t="n">
        <v>13.9872</v>
      </c>
      <c r="AK70" s="102" t="n">
        <v>13.724</v>
      </c>
      <c r="AL70" s="102" t="n">
        <v>13.4232</v>
      </c>
      <c r="AM70" s="102" t="n">
        <v>13.1224</v>
      </c>
      <c r="AN70" s="102" t="n">
        <v>12.8216</v>
      </c>
      <c r="AO70" s="102" t="n">
        <v>12.5208</v>
      </c>
      <c r="AP70" s="102" t="n">
        <v>12.22</v>
      </c>
      <c r="AQ70" s="102" t="n">
        <v>8.5305</v>
      </c>
      <c r="AR70" s="102" t="n">
        <v>4.841</v>
      </c>
      <c r="AS70" s="102" t="n">
        <v>3.3652</v>
      </c>
      <c r="AT70" s="102" t="n">
        <v>1.8894</v>
      </c>
      <c r="AU70" s="102" t="n">
        <v>0.413599999999998</v>
      </c>
      <c r="AV70" s="102" t="n">
        <v>-1.0622</v>
      </c>
      <c r="AW70" s="102" t="n">
        <v>-2.538</v>
      </c>
      <c r="AX70" s="102" t="n">
        <v>-4.0138</v>
      </c>
      <c r="AY70" s="102" t="n">
        <v>-5.4896</v>
      </c>
      <c r="AZ70" s="102" t="n">
        <v>-6.9654</v>
      </c>
      <c r="BA70" s="102" t="n">
        <v>-8.4412</v>
      </c>
      <c r="BB70" s="102" t="n">
        <v>-9.917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0.705</v>
      </c>
      <c r="D71" s="102" t="n">
        <v>1.41</v>
      </c>
      <c r="E71" s="102" t="n">
        <v>2.115</v>
      </c>
      <c r="F71" s="102" t="n">
        <v>2.82</v>
      </c>
      <c r="G71" s="102" t="n">
        <v>3.1725</v>
      </c>
      <c r="H71" s="102" t="n">
        <v>3.525</v>
      </c>
      <c r="I71" s="102" t="n">
        <v>3.8775</v>
      </c>
      <c r="J71" s="102" t="n">
        <v>4.23</v>
      </c>
      <c r="K71" s="102" t="n">
        <v>4.935</v>
      </c>
      <c r="L71" s="102" t="n">
        <v>5.64</v>
      </c>
      <c r="M71" s="102" t="n">
        <v>6.58</v>
      </c>
      <c r="N71" s="102" t="n">
        <v>7.52</v>
      </c>
      <c r="O71" s="102" t="n">
        <v>8.93</v>
      </c>
      <c r="P71" s="102" t="n">
        <v>10.34</v>
      </c>
      <c r="Q71" s="102" t="n">
        <v>11.28</v>
      </c>
      <c r="R71" s="102" t="n">
        <v>12.22</v>
      </c>
      <c r="S71" s="102" t="n">
        <v>12.69</v>
      </c>
      <c r="T71" s="102" t="n">
        <v>13.16</v>
      </c>
      <c r="U71" s="102" t="n">
        <v>13.63</v>
      </c>
      <c r="V71" s="102" t="n">
        <v>14.1</v>
      </c>
      <c r="W71" s="102" t="n">
        <v>14.241</v>
      </c>
      <c r="X71" s="102" t="n">
        <v>14.382</v>
      </c>
      <c r="Y71" s="102" t="n">
        <v>14.523</v>
      </c>
      <c r="Z71" s="102" t="n">
        <v>14.664</v>
      </c>
      <c r="AA71" s="102" t="n">
        <v>14.805</v>
      </c>
      <c r="AB71" s="102" t="n">
        <v>14.852</v>
      </c>
      <c r="AC71" s="102" t="n">
        <v>14.899</v>
      </c>
      <c r="AD71" s="102" t="n">
        <v>14.946</v>
      </c>
      <c r="AE71" s="102" t="n">
        <v>14.993</v>
      </c>
      <c r="AF71" s="102" t="n">
        <v>15.04</v>
      </c>
      <c r="AG71" s="102" t="n">
        <v>14.8144</v>
      </c>
      <c r="AH71" s="102" t="n">
        <v>14.5888</v>
      </c>
      <c r="AI71" s="102" t="n">
        <v>14.3632</v>
      </c>
      <c r="AJ71" s="102" t="n">
        <v>14.1376</v>
      </c>
      <c r="AK71" s="102" t="n">
        <v>13.912</v>
      </c>
      <c r="AL71" s="102" t="n">
        <v>13.5736</v>
      </c>
      <c r="AM71" s="102" t="n">
        <v>13.2352</v>
      </c>
      <c r="AN71" s="102" t="n">
        <v>12.8968</v>
      </c>
      <c r="AO71" s="102" t="n">
        <v>12.5584</v>
      </c>
      <c r="AP71" s="102" t="n">
        <v>12.22</v>
      </c>
      <c r="AQ71" s="102" t="n">
        <v>8.554</v>
      </c>
      <c r="AR71" s="102" t="n">
        <v>4.888</v>
      </c>
      <c r="AS71" s="102" t="n">
        <v>3.4216</v>
      </c>
      <c r="AT71" s="102" t="n">
        <v>1.9552</v>
      </c>
      <c r="AU71" s="102" t="n">
        <v>0.488799999999998</v>
      </c>
      <c r="AV71" s="102" t="n">
        <v>-0.977600000000002</v>
      </c>
      <c r="AW71" s="102" t="n">
        <v>-2.444</v>
      </c>
      <c r="AX71" s="102" t="n">
        <v>-3.9104</v>
      </c>
      <c r="AY71" s="102" t="n">
        <v>-5.3768</v>
      </c>
      <c r="AZ71" s="102" t="n">
        <v>-6.8432</v>
      </c>
      <c r="BA71" s="102" t="n">
        <v>-8.3096</v>
      </c>
      <c r="BB71" s="102" t="n">
        <v>-9.776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0.705</v>
      </c>
      <c r="D72" s="102" t="n">
        <v>1.41</v>
      </c>
      <c r="E72" s="102" t="n">
        <v>2.115</v>
      </c>
      <c r="F72" s="102" t="n">
        <v>2.82</v>
      </c>
      <c r="G72" s="102" t="n">
        <v>3.1725</v>
      </c>
      <c r="H72" s="102" t="n">
        <v>3.525</v>
      </c>
      <c r="I72" s="102" t="n">
        <v>3.8775</v>
      </c>
      <c r="J72" s="102" t="n">
        <v>4.23</v>
      </c>
      <c r="K72" s="102" t="n">
        <v>4.935</v>
      </c>
      <c r="L72" s="102" t="n">
        <v>5.64</v>
      </c>
      <c r="M72" s="102" t="n">
        <v>6.58</v>
      </c>
      <c r="N72" s="102" t="n">
        <v>7.52</v>
      </c>
      <c r="O72" s="102" t="n">
        <v>8.93</v>
      </c>
      <c r="P72" s="102" t="n">
        <v>10.34</v>
      </c>
      <c r="Q72" s="102" t="n">
        <v>11.28</v>
      </c>
      <c r="R72" s="102" t="n">
        <v>12.22</v>
      </c>
      <c r="S72" s="102" t="n">
        <v>12.69</v>
      </c>
      <c r="T72" s="102" t="n">
        <v>13.16</v>
      </c>
      <c r="U72" s="102" t="n">
        <v>13.63</v>
      </c>
      <c r="V72" s="102" t="n">
        <v>14.1</v>
      </c>
      <c r="W72" s="102" t="n">
        <v>14.241</v>
      </c>
      <c r="X72" s="102" t="n">
        <v>14.382</v>
      </c>
      <c r="Y72" s="102" t="n">
        <v>14.523</v>
      </c>
      <c r="Z72" s="102" t="n">
        <v>14.664</v>
      </c>
      <c r="AA72" s="102" t="n">
        <v>14.805</v>
      </c>
      <c r="AB72" s="102" t="n">
        <v>14.852</v>
      </c>
      <c r="AC72" s="102" t="n">
        <v>14.899</v>
      </c>
      <c r="AD72" s="102" t="n">
        <v>14.946</v>
      </c>
      <c r="AE72" s="102" t="n">
        <v>14.993</v>
      </c>
      <c r="AF72" s="102" t="n">
        <v>15.04</v>
      </c>
      <c r="AG72" s="102" t="n">
        <v>14.852</v>
      </c>
      <c r="AH72" s="102" t="n">
        <v>14.664</v>
      </c>
      <c r="AI72" s="102" t="n">
        <v>14.476</v>
      </c>
      <c r="AJ72" s="102" t="n">
        <v>14.288</v>
      </c>
      <c r="AK72" s="102" t="n">
        <v>14.1</v>
      </c>
      <c r="AL72" s="102" t="n">
        <v>13.724</v>
      </c>
      <c r="AM72" s="102" t="n">
        <v>13.348</v>
      </c>
      <c r="AN72" s="102" t="n">
        <v>12.972</v>
      </c>
      <c r="AO72" s="102" t="n">
        <v>12.596</v>
      </c>
      <c r="AP72" s="102" t="n">
        <v>12.22</v>
      </c>
      <c r="AQ72" s="102" t="n">
        <v>8.5775</v>
      </c>
      <c r="AR72" s="102" t="n">
        <v>4.935</v>
      </c>
      <c r="AS72" s="102" t="n">
        <v>3.478</v>
      </c>
      <c r="AT72" s="102" t="n">
        <v>2.021</v>
      </c>
      <c r="AU72" s="102" t="n">
        <v>0.564000000000001</v>
      </c>
      <c r="AV72" s="102" t="n">
        <v>-0.892999999999999</v>
      </c>
      <c r="AW72" s="102" t="n">
        <v>-2.35</v>
      </c>
      <c r="AX72" s="102" t="n">
        <v>-3.807</v>
      </c>
      <c r="AY72" s="102" t="n">
        <v>-5.264</v>
      </c>
      <c r="AZ72" s="102" t="n">
        <v>-6.721</v>
      </c>
      <c r="BA72" s="102" t="n">
        <v>-8.178</v>
      </c>
      <c r="BB72" s="102" t="n">
        <v>-9.635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0.705</v>
      </c>
      <c r="D73" s="102" t="n">
        <v>1.41</v>
      </c>
      <c r="E73" s="102" t="n">
        <v>2.115</v>
      </c>
      <c r="F73" s="102" t="n">
        <v>2.82</v>
      </c>
      <c r="G73" s="102" t="n">
        <v>3.1725</v>
      </c>
      <c r="H73" s="102" t="n">
        <v>3.525</v>
      </c>
      <c r="I73" s="102" t="n">
        <v>3.8775</v>
      </c>
      <c r="J73" s="102" t="n">
        <v>4.23</v>
      </c>
      <c r="K73" s="102" t="n">
        <v>4.935</v>
      </c>
      <c r="L73" s="102" t="n">
        <v>5.64</v>
      </c>
      <c r="M73" s="102" t="n">
        <v>6.58</v>
      </c>
      <c r="N73" s="102" t="n">
        <v>7.52</v>
      </c>
      <c r="O73" s="102" t="n">
        <v>8.93</v>
      </c>
      <c r="P73" s="102" t="n">
        <v>10.34</v>
      </c>
      <c r="Q73" s="102" t="n">
        <v>11.28</v>
      </c>
      <c r="R73" s="102" t="n">
        <v>12.22</v>
      </c>
      <c r="S73" s="102" t="n">
        <v>12.69</v>
      </c>
      <c r="T73" s="102" t="n">
        <v>13.16</v>
      </c>
      <c r="U73" s="102" t="n">
        <v>13.63</v>
      </c>
      <c r="V73" s="102" t="n">
        <v>14.1</v>
      </c>
      <c r="W73" s="102" t="n">
        <v>14.241</v>
      </c>
      <c r="X73" s="102" t="n">
        <v>14.382</v>
      </c>
      <c r="Y73" s="102" t="n">
        <v>14.523</v>
      </c>
      <c r="Z73" s="102" t="n">
        <v>14.664</v>
      </c>
      <c r="AA73" s="102" t="n">
        <v>14.805</v>
      </c>
      <c r="AB73" s="102" t="n">
        <v>14.852</v>
      </c>
      <c r="AC73" s="102" t="n">
        <v>14.899</v>
      </c>
      <c r="AD73" s="102" t="n">
        <v>14.946</v>
      </c>
      <c r="AE73" s="102" t="n">
        <v>14.993</v>
      </c>
      <c r="AF73" s="102" t="n">
        <v>15.04</v>
      </c>
      <c r="AG73" s="102" t="n">
        <v>14.8896</v>
      </c>
      <c r="AH73" s="102" t="n">
        <v>14.7392</v>
      </c>
      <c r="AI73" s="102" t="n">
        <v>14.5888</v>
      </c>
      <c r="AJ73" s="102" t="n">
        <v>14.4384</v>
      </c>
      <c r="AK73" s="102" t="n">
        <v>14.288</v>
      </c>
      <c r="AL73" s="102" t="n">
        <v>13.8744</v>
      </c>
      <c r="AM73" s="102" t="n">
        <v>13.4608</v>
      </c>
      <c r="AN73" s="102" t="n">
        <v>13.0472</v>
      </c>
      <c r="AO73" s="102" t="n">
        <v>12.6336</v>
      </c>
      <c r="AP73" s="102" t="n">
        <v>12.22</v>
      </c>
      <c r="AQ73" s="102" t="n">
        <v>8.601</v>
      </c>
      <c r="AR73" s="102" t="n">
        <v>4.982</v>
      </c>
      <c r="AS73" s="102" t="n">
        <v>3.5344</v>
      </c>
      <c r="AT73" s="102" t="n">
        <v>2.0868</v>
      </c>
      <c r="AU73" s="102" t="n">
        <v>0.6392</v>
      </c>
      <c r="AV73" s="102" t="n">
        <v>-0.8084</v>
      </c>
      <c r="AW73" s="102" t="n">
        <v>-2.256</v>
      </c>
      <c r="AX73" s="102" t="n">
        <v>-3.7036</v>
      </c>
      <c r="AY73" s="102" t="n">
        <v>-5.1512</v>
      </c>
      <c r="AZ73" s="102" t="n">
        <v>-6.5988</v>
      </c>
      <c r="BA73" s="102" t="n">
        <v>-8.0464</v>
      </c>
      <c r="BB73" s="102" t="n">
        <v>-9.494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0.705</v>
      </c>
      <c r="D74" s="102" t="n">
        <v>1.41</v>
      </c>
      <c r="E74" s="102" t="n">
        <v>2.115</v>
      </c>
      <c r="F74" s="102" t="n">
        <v>2.82</v>
      </c>
      <c r="G74" s="102" t="n">
        <v>3.1725</v>
      </c>
      <c r="H74" s="102" t="n">
        <v>3.525</v>
      </c>
      <c r="I74" s="102" t="n">
        <v>3.8775</v>
      </c>
      <c r="J74" s="102" t="n">
        <v>4.23</v>
      </c>
      <c r="K74" s="102" t="n">
        <v>4.935</v>
      </c>
      <c r="L74" s="102" t="n">
        <v>5.64</v>
      </c>
      <c r="M74" s="102" t="n">
        <v>6.58</v>
      </c>
      <c r="N74" s="102" t="n">
        <v>7.52</v>
      </c>
      <c r="O74" s="102" t="n">
        <v>8.93</v>
      </c>
      <c r="P74" s="102" t="n">
        <v>10.34</v>
      </c>
      <c r="Q74" s="102" t="n">
        <v>11.28</v>
      </c>
      <c r="R74" s="102" t="n">
        <v>12.22</v>
      </c>
      <c r="S74" s="102" t="n">
        <v>12.69</v>
      </c>
      <c r="T74" s="102" t="n">
        <v>13.16</v>
      </c>
      <c r="U74" s="102" t="n">
        <v>13.63</v>
      </c>
      <c r="V74" s="102" t="n">
        <v>14.1</v>
      </c>
      <c r="W74" s="102" t="n">
        <v>14.241</v>
      </c>
      <c r="X74" s="102" t="n">
        <v>14.382</v>
      </c>
      <c r="Y74" s="102" t="n">
        <v>14.523</v>
      </c>
      <c r="Z74" s="102" t="n">
        <v>14.664</v>
      </c>
      <c r="AA74" s="102" t="n">
        <v>14.805</v>
      </c>
      <c r="AB74" s="102" t="n">
        <v>14.852</v>
      </c>
      <c r="AC74" s="102" t="n">
        <v>14.899</v>
      </c>
      <c r="AD74" s="102" t="n">
        <v>14.946</v>
      </c>
      <c r="AE74" s="102" t="n">
        <v>14.993</v>
      </c>
      <c r="AF74" s="102" t="n">
        <v>15.04</v>
      </c>
      <c r="AG74" s="102" t="n">
        <v>14.9272</v>
      </c>
      <c r="AH74" s="102" t="n">
        <v>14.8144</v>
      </c>
      <c r="AI74" s="102" t="n">
        <v>14.7016</v>
      </c>
      <c r="AJ74" s="102" t="n">
        <v>14.5888</v>
      </c>
      <c r="AK74" s="102" t="n">
        <v>14.476</v>
      </c>
      <c r="AL74" s="102" t="n">
        <v>14.0248</v>
      </c>
      <c r="AM74" s="102" t="n">
        <v>13.5736</v>
      </c>
      <c r="AN74" s="102" t="n">
        <v>13.1224</v>
      </c>
      <c r="AO74" s="102" t="n">
        <v>12.6712</v>
      </c>
      <c r="AP74" s="102" t="n">
        <v>12.22</v>
      </c>
      <c r="AQ74" s="102" t="n">
        <v>8.6245</v>
      </c>
      <c r="AR74" s="102" t="n">
        <v>5.029</v>
      </c>
      <c r="AS74" s="102" t="n">
        <v>3.5908</v>
      </c>
      <c r="AT74" s="102" t="n">
        <v>2.1526</v>
      </c>
      <c r="AU74" s="102" t="n">
        <v>0.7144</v>
      </c>
      <c r="AV74" s="102" t="n">
        <v>-0.723800000000001</v>
      </c>
      <c r="AW74" s="102" t="n">
        <v>-2.162</v>
      </c>
      <c r="AX74" s="102" t="n">
        <v>-3.6002</v>
      </c>
      <c r="AY74" s="102" t="n">
        <v>-5.0384</v>
      </c>
      <c r="AZ74" s="102" t="n">
        <v>-6.4766</v>
      </c>
      <c r="BA74" s="102" t="n">
        <v>-7.9148</v>
      </c>
      <c r="BB74" s="102" t="n">
        <v>-9.353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0.705</v>
      </c>
      <c r="D75" s="102" t="n">
        <v>1.41</v>
      </c>
      <c r="E75" s="102" t="n">
        <v>2.115</v>
      </c>
      <c r="F75" s="102" t="n">
        <v>2.82</v>
      </c>
      <c r="G75" s="102" t="n">
        <v>3.1725</v>
      </c>
      <c r="H75" s="102" t="n">
        <v>3.525</v>
      </c>
      <c r="I75" s="102" t="n">
        <v>3.8775</v>
      </c>
      <c r="J75" s="102" t="n">
        <v>4.23</v>
      </c>
      <c r="K75" s="102" t="n">
        <v>4.935</v>
      </c>
      <c r="L75" s="102" t="n">
        <v>5.64</v>
      </c>
      <c r="M75" s="102" t="n">
        <v>6.58</v>
      </c>
      <c r="N75" s="102" t="n">
        <v>7.52</v>
      </c>
      <c r="O75" s="102" t="n">
        <v>8.93</v>
      </c>
      <c r="P75" s="102" t="n">
        <v>10.34</v>
      </c>
      <c r="Q75" s="102" t="n">
        <v>11.28</v>
      </c>
      <c r="R75" s="102" t="n">
        <v>12.22</v>
      </c>
      <c r="S75" s="102" t="n">
        <v>12.69</v>
      </c>
      <c r="T75" s="102" t="n">
        <v>13.16</v>
      </c>
      <c r="U75" s="102" t="n">
        <v>13.63</v>
      </c>
      <c r="V75" s="102" t="n">
        <v>14.1</v>
      </c>
      <c r="W75" s="102" t="n">
        <v>14.241</v>
      </c>
      <c r="X75" s="102" t="n">
        <v>14.382</v>
      </c>
      <c r="Y75" s="102" t="n">
        <v>14.523</v>
      </c>
      <c r="Z75" s="102" t="n">
        <v>14.664</v>
      </c>
      <c r="AA75" s="102" t="n">
        <v>14.805</v>
      </c>
      <c r="AB75" s="102" t="n">
        <v>14.852</v>
      </c>
      <c r="AC75" s="102" t="n">
        <v>14.899</v>
      </c>
      <c r="AD75" s="102" t="n">
        <v>14.946</v>
      </c>
      <c r="AE75" s="102" t="n">
        <v>14.993</v>
      </c>
      <c r="AF75" s="102" t="n">
        <v>15.04</v>
      </c>
      <c r="AG75" s="102" t="n">
        <v>14.9648</v>
      </c>
      <c r="AH75" s="102" t="n">
        <v>14.8896</v>
      </c>
      <c r="AI75" s="102" t="n">
        <v>14.8144</v>
      </c>
      <c r="AJ75" s="102" t="n">
        <v>14.7392</v>
      </c>
      <c r="AK75" s="102" t="n">
        <v>14.664</v>
      </c>
      <c r="AL75" s="102" t="n">
        <v>14.1752</v>
      </c>
      <c r="AM75" s="102" t="n">
        <v>13.6864</v>
      </c>
      <c r="AN75" s="102" t="n">
        <v>13.1976</v>
      </c>
      <c r="AO75" s="102" t="n">
        <v>12.7088</v>
      </c>
      <c r="AP75" s="102" t="n">
        <v>12.22</v>
      </c>
      <c r="AQ75" s="102" t="n">
        <v>8.648</v>
      </c>
      <c r="AR75" s="102" t="n">
        <v>5.076</v>
      </c>
      <c r="AS75" s="102" t="n">
        <v>3.6472</v>
      </c>
      <c r="AT75" s="102" t="n">
        <v>2.2184</v>
      </c>
      <c r="AU75" s="102" t="n">
        <v>0.789599999999999</v>
      </c>
      <c r="AV75" s="102" t="n">
        <v>-0.639200000000002</v>
      </c>
      <c r="AW75" s="102" t="n">
        <v>-2.068</v>
      </c>
      <c r="AX75" s="102" t="n">
        <v>-3.4968</v>
      </c>
      <c r="AY75" s="102" t="n">
        <v>-4.9256</v>
      </c>
      <c r="AZ75" s="102" t="n">
        <v>-6.3544</v>
      </c>
      <c r="BA75" s="102" t="n">
        <v>-7.7832</v>
      </c>
      <c r="BB75" s="102" t="n">
        <v>-9.21200000000001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0.705</v>
      </c>
      <c r="D76" s="102" t="n">
        <v>1.41</v>
      </c>
      <c r="E76" s="102" t="n">
        <v>2.115</v>
      </c>
      <c r="F76" s="102" t="n">
        <v>2.82</v>
      </c>
      <c r="G76" s="102" t="n">
        <v>3.1725</v>
      </c>
      <c r="H76" s="102" t="n">
        <v>3.525</v>
      </c>
      <c r="I76" s="102" t="n">
        <v>3.8775</v>
      </c>
      <c r="J76" s="102" t="n">
        <v>4.23</v>
      </c>
      <c r="K76" s="102" t="n">
        <v>4.935</v>
      </c>
      <c r="L76" s="102" t="n">
        <v>5.64</v>
      </c>
      <c r="M76" s="102" t="n">
        <v>6.58</v>
      </c>
      <c r="N76" s="102" t="n">
        <v>7.52</v>
      </c>
      <c r="O76" s="102" t="n">
        <v>8.93</v>
      </c>
      <c r="P76" s="102" t="n">
        <v>10.34</v>
      </c>
      <c r="Q76" s="102" t="n">
        <v>11.28</v>
      </c>
      <c r="R76" s="102" t="n">
        <v>12.22</v>
      </c>
      <c r="S76" s="102" t="n">
        <v>12.69</v>
      </c>
      <c r="T76" s="102" t="n">
        <v>13.16</v>
      </c>
      <c r="U76" s="102" t="n">
        <v>13.63</v>
      </c>
      <c r="V76" s="102" t="n">
        <v>14.1</v>
      </c>
      <c r="W76" s="102" t="n">
        <v>14.241</v>
      </c>
      <c r="X76" s="102" t="n">
        <v>14.382</v>
      </c>
      <c r="Y76" s="102" t="n">
        <v>14.523</v>
      </c>
      <c r="Z76" s="102" t="n">
        <v>14.664</v>
      </c>
      <c r="AA76" s="102" t="n">
        <v>14.805</v>
      </c>
      <c r="AB76" s="102" t="n">
        <v>14.852</v>
      </c>
      <c r="AC76" s="102" t="n">
        <v>14.899</v>
      </c>
      <c r="AD76" s="102" t="n">
        <v>14.946</v>
      </c>
      <c r="AE76" s="102" t="n">
        <v>14.993</v>
      </c>
      <c r="AF76" s="102" t="n">
        <v>15.04</v>
      </c>
      <c r="AG76" s="102" t="n">
        <v>15.0024</v>
      </c>
      <c r="AH76" s="102" t="n">
        <v>14.9648</v>
      </c>
      <c r="AI76" s="102" t="n">
        <v>14.9272</v>
      </c>
      <c r="AJ76" s="102" t="n">
        <v>14.8896</v>
      </c>
      <c r="AK76" s="102" t="n">
        <v>14.852</v>
      </c>
      <c r="AL76" s="102" t="n">
        <v>14.3256</v>
      </c>
      <c r="AM76" s="102" t="n">
        <v>13.7992</v>
      </c>
      <c r="AN76" s="102" t="n">
        <v>13.2728</v>
      </c>
      <c r="AO76" s="102" t="n">
        <v>12.7464</v>
      </c>
      <c r="AP76" s="102" t="n">
        <v>12.22</v>
      </c>
      <c r="AQ76" s="102" t="n">
        <v>8.6715</v>
      </c>
      <c r="AR76" s="102" t="n">
        <v>5.123</v>
      </c>
      <c r="AS76" s="102" t="n">
        <v>3.7036</v>
      </c>
      <c r="AT76" s="102" t="n">
        <v>2.2842</v>
      </c>
      <c r="AU76" s="102" t="n">
        <v>0.864799999999998</v>
      </c>
      <c r="AV76" s="102" t="n">
        <v>-0.554600000000002</v>
      </c>
      <c r="AW76" s="102" t="n">
        <v>-1.974</v>
      </c>
      <c r="AX76" s="102" t="n">
        <v>-3.3934</v>
      </c>
      <c r="AY76" s="102" t="n">
        <v>-4.8128</v>
      </c>
      <c r="AZ76" s="102" t="n">
        <v>-6.2322</v>
      </c>
      <c r="BA76" s="102" t="n">
        <v>-7.6516</v>
      </c>
      <c r="BB76" s="102" t="n">
        <v>-9.071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0.705</v>
      </c>
      <c r="D77" s="102" t="n">
        <v>1.41</v>
      </c>
      <c r="E77" s="102" t="n">
        <v>2.115</v>
      </c>
      <c r="F77" s="102" t="n">
        <v>2.82</v>
      </c>
      <c r="G77" s="102" t="n">
        <v>3.1725</v>
      </c>
      <c r="H77" s="102" t="n">
        <v>3.525</v>
      </c>
      <c r="I77" s="102" t="n">
        <v>3.8775</v>
      </c>
      <c r="J77" s="102" t="n">
        <v>4.23</v>
      </c>
      <c r="K77" s="102" t="n">
        <v>4.935</v>
      </c>
      <c r="L77" s="102" t="n">
        <v>5.64</v>
      </c>
      <c r="M77" s="102" t="n">
        <v>6.58</v>
      </c>
      <c r="N77" s="102" t="n">
        <v>7.52</v>
      </c>
      <c r="O77" s="102" t="n">
        <v>8.93</v>
      </c>
      <c r="P77" s="102" t="n">
        <v>10.34</v>
      </c>
      <c r="Q77" s="102" t="n">
        <v>11.28</v>
      </c>
      <c r="R77" s="102" t="n">
        <v>12.22</v>
      </c>
      <c r="S77" s="102" t="n">
        <v>12.69</v>
      </c>
      <c r="T77" s="102" t="n">
        <v>13.16</v>
      </c>
      <c r="U77" s="102" t="n">
        <v>13.63</v>
      </c>
      <c r="V77" s="102" t="n">
        <v>14.1</v>
      </c>
      <c r="W77" s="102" t="n">
        <v>14.241</v>
      </c>
      <c r="X77" s="102" t="n">
        <v>14.382</v>
      </c>
      <c r="Y77" s="102" t="n">
        <v>14.523</v>
      </c>
      <c r="Z77" s="102" t="n">
        <v>14.664</v>
      </c>
      <c r="AA77" s="102" t="n">
        <v>14.805</v>
      </c>
      <c r="AB77" s="102" t="n">
        <v>14.852</v>
      </c>
      <c r="AC77" s="102" t="n">
        <v>14.899</v>
      </c>
      <c r="AD77" s="102" t="n">
        <v>14.946</v>
      </c>
      <c r="AE77" s="102" t="n">
        <v>14.993</v>
      </c>
      <c r="AF77" s="102" t="n">
        <v>15.04</v>
      </c>
      <c r="AG77" s="102" t="n">
        <v>15.04</v>
      </c>
      <c r="AH77" s="102" t="n">
        <v>15.04</v>
      </c>
      <c r="AI77" s="102" t="n">
        <v>15.04</v>
      </c>
      <c r="AJ77" s="102" t="n">
        <v>15.04</v>
      </c>
      <c r="AK77" s="102" t="n">
        <v>15.04</v>
      </c>
      <c r="AL77" s="102" t="n">
        <v>14.476</v>
      </c>
      <c r="AM77" s="102" t="n">
        <v>13.912</v>
      </c>
      <c r="AN77" s="102" t="n">
        <v>13.348</v>
      </c>
      <c r="AO77" s="102" t="n">
        <v>12.784</v>
      </c>
      <c r="AP77" s="102" t="n">
        <v>12.22</v>
      </c>
      <c r="AQ77" s="102" t="n">
        <v>8.695</v>
      </c>
      <c r="AR77" s="102" t="n">
        <v>5.17</v>
      </c>
      <c r="AS77" s="102" t="n">
        <v>3.76</v>
      </c>
      <c r="AT77" s="102" t="n">
        <v>2.35</v>
      </c>
      <c r="AU77" s="102" t="n">
        <v>0.94</v>
      </c>
      <c r="AV77" s="102" t="n">
        <v>-0.470000000000001</v>
      </c>
      <c r="AW77" s="102" t="n">
        <v>-1.88</v>
      </c>
      <c r="AX77" s="102" t="n">
        <v>-3.29</v>
      </c>
      <c r="AY77" s="102" t="n">
        <v>-4.7</v>
      </c>
      <c r="AZ77" s="102" t="n">
        <v>-6.11</v>
      </c>
      <c r="BA77" s="102" t="n">
        <v>-7.52</v>
      </c>
      <c r="BB77" s="102" t="n">
        <v>-8.93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0.705</v>
      </c>
      <c r="D78" s="102" t="n">
        <v>1.41</v>
      </c>
      <c r="E78" s="102" t="n">
        <v>2.115</v>
      </c>
      <c r="F78" s="102" t="n">
        <v>2.82</v>
      </c>
      <c r="G78" s="102" t="n">
        <v>3.1725</v>
      </c>
      <c r="H78" s="102" t="n">
        <v>3.525</v>
      </c>
      <c r="I78" s="102" t="n">
        <v>3.8775</v>
      </c>
      <c r="J78" s="102" t="n">
        <v>4.23</v>
      </c>
      <c r="K78" s="102" t="n">
        <v>4.935</v>
      </c>
      <c r="L78" s="102" t="n">
        <v>5.64</v>
      </c>
      <c r="M78" s="102" t="n">
        <v>6.58</v>
      </c>
      <c r="N78" s="102" t="n">
        <v>7.52</v>
      </c>
      <c r="O78" s="102" t="n">
        <v>8.93</v>
      </c>
      <c r="P78" s="102" t="n">
        <v>10.34</v>
      </c>
      <c r="Q78" s="102" t="n">
        <v>11.28</v>
      </c>
      <c r="R78" s="102" t="n">
        <v>12.22</v>
      </c>
      <c r="S78" s="102" t="n">
        <v>12.69</v>
      </c>
      <c r="T78" s="102" t="n">
        <v>13.16</v>
      </c>
      <c r="U78" s="102" t="n">
        <v>13.63</v>
      </c>
      <c r="V78" s="102" t="n">
        <v>14.1</v>
      </c>
      <c r="W78" s="102" t="n">
        <v>14.241</v>
      </c>
      <c r="X78" s="102" t="n">
        <v>14.382</v>
      </c>
      <c r="Y78" s="102" t="n">
        <v>14.523</v>
      </c>
      <c r="Z78" s="102" t="n">
        <v>14.664</v>
      </c>
      <c r="AA78" s="102" t="n">
        <v>14.805</v>
      </c>
      <c r="AB78" s="102" t="n">
        <v>14.852</v>
      </c>
      <c r="AC78" s="102" t="n">
        <v>14.899</v>
      </c>
      <c r="AD78" s="102" t="n">
        <v>14.946</v>
      </c>
      <c r="AE78" s="102" t="n">
        <v>14.993</v>
      </c>
      <c r="AF78" s="102" t="n">
        <v>15.04</v>
      </c>
      <c r="AG78" s="102" t="n">
        <v>15.04</v>
      </c>
      <c r="AH78" s="102" t="n">
        <v>15.04</v>
      </c>
      <c r="AI78" s="102" t="n">
        <v>15.04</v>
      </c>
      <c r="AJ78" s="102" t="n">
        <v>15.04</v>
      </c>
      <c r="AK78" s="102" t="n">
        <v>15.04</v>
      </c>
      <c r="AL78" s="102" t="n">
        <v>14.5136</v>
      </c>
      <c r="AM78" s="102" t="n">
        <v>13.9872</v>
      </c>
      <c r="AN78" s="102" t="n">
        <v>13.4608</v>
      </c>
      <c r="AO78" s="102" t="n">
        <v>12.9344</v>
      </c>
      <c r="AP78" s="102" t="n">
        <v>12.408</v>
      </c>
      <c r="AQ78" s="102" t="n">
        <v>8.8125</v>
      </c>
      <c r="AR78" s="102" t="n">
        <v>5.217</v>
      </c>
      <c r="AS78" s="102" t="n">
        <v>3.7788</v>
      </c>
      <c r="AT78" s="102" t="n">
        <v>2.3406</v>
      </c>
      <c r="AU78" s="102" t="n">
        <v>0.902399999999999</v>
      </c>
      <c r="AV78" s="102" t="n">
        <v>-0.535800000000001</v>
      </c>
      <c r="AW78" s="102" t="n">
        <v>-1.974</v>
      </c>
      <c r="AX78" s="102" t="n">
        <v>-3.4122</v>
      </c>
      <c r="AY78" s="102" t="n">
        <v>-4.8504</v>
      </c>
      <c r="AZ78" s="102" t="n">
        <v>-6.2886</v>
      </c>
      <c r="BA78" s="102" t="n">
        <v>-7.7268</v>
      </c>
      <c r="BB78" s="102" t="n">
        <v>-9.165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0.705</v>
      </c>
      <c r="D79" s="102" t="n">
        <v>1.41</v>
      </c>
      <c r="E79" s="102" t="n">
        <v>2.115</v>
      </c>
      <c r="F79" s="102" t="n">
        <v>2.82</v>
      </c>
      <c r="G79" s="102" t="n">
        <v>3.1725</v>
      </c>
      <c r="H79" s="102" t="n">
        <v>3.525</v>
      </c>
      <c r="I79" s="102" t="n">
        <v>3.8775</v>
      </c>
      <c r="J79" s="102" t="n">
        <v>4.23</v>
      </c>
      <c r="K79" s="102" t="n">
        <v>4.935</v>
      </c>
      <c r="L79" s="102" t="n">
        <v>5.64</v>
      </c>
      <c r="M79" s="102" t="n">
        <v>6.58</v>
      </c>
      <c r="N79" s="102" t="n">
        <v>7.52</v>
      </c>
      <c r="O79" s="102" t="n">
        <v>8.93</v>
      </c>
      <c r="P79" s="102" t="n">
        <v>10.34</v>
      </c>
      <c r="Q79" s="102" t="n">
        <v>11.28</v>
      </c>
      <c r="R79" s="102" t="n">
        <v>12.22</v>
      </c>
      <c r="S79" s="102" t="n">
        <v>12.69</v>
      </c>
      <c r="T79" s="102" t="n">
        <v>13.16</v>
      </c>
      <c r="U79" s="102" t="n">
        <v>13.63</v>
      </c>
      <c r="V79" s="102" t="n">
        <v>14.1</v>
      </c>
      <c r="W79" s="102" t="n">
        <v>14.241</v>
      </c>
      <c r="X79" s="102" t="n">
        <v>14.382</v>
      </c>
      <c r="Y79" s="102" t="n">
        <v>14.523</v>
      </c>
      <c r="Z79" s="102" t="n">
        <v>14.664</v>
      </c>
      <c r="AA79" s="102" t="n">
        <v>14.805</v>
      </c>
      <c r="AB79" s="102" t="n">
        <v>14.852</v>
      </c>
      <c r="AC79" s="102" t="n">
        <v>14.899</v>
      </c>
      <c r="AD79" s="102" t="n">
        <v>14.946</v>
      </c>
      <c r="AE79" s="102" t="n">
        <v>14.993</v>
      </c>
      <c r="AF79" s="102" t="n">
        <v>15.04</v>
      </c>
      <c r="AG79" s="102" t="n">
        <v>15.04</v>
      </c>
      <c r="AH79" s="102" t="n">
        <v>15.04</v>
      </c>
      <c r="AI79" s="102" t="n">
        <v>15.04</v>
      </c>
      <c r="AJ79" s="102" t="n">
        <v>15.04</v>
      </c>
      <c r="AK79" s="102" t="n">
        <v>15.04</v>
      </c>
      <c r="AL79" s="102" t="n">
        <v>14.5512</v>
      </c>
      <c r="AM79" s="102" t="n">
        <v>14.0624</v>
      </c>
      <c r="AN79" s="102" t="n">
        <v>13.5736</v>
      </c>
      <c r="AO79" s="102" t="n">
        <v>13.0848</v>
      </c>
      <c r="AP79" s="102" t="n">
        <v>12.596</v>
      </c>
      <c r="AQ79" s="102" t="n">
        <v>8.93</v>
      </c>
      <c r="AR79" s="102" t="n">
        <v>5.264</v>
      </c>
      <c r="AS79" s="102" t="n">
        <v>3.7976</v>
      </c>
      <c r="AT79" s="102" t="n">
        <v>2.3312</v>
      </c>
      <c r="AU79" s="102" t="n">
        <v>0.864799999999998</v>
      </c>
      <c r="AV79" s="102" t="n">
        <v>-0.601600000000003</v>
      </c>
      <c r="AW79" s="102" t="n">
        <v>-2.068</v>
      </c>
      <c r="AX79" s="102" t="n">
        <v>-3.5344</v>
      </c>
      <c r="AY79" s="102" t="n">
        <v>-5.00080000000001</v>
      </c>
      <c r="AZ79" s="102" t="n">
        <v>-6.46720000000001</v>
      </c>
      <c r="BA79" s="102" t="n">
        <v>-7.93360000000001</v>
      </c>
      <c r="BB79" s="102" t="n">
        <v>-9.40000000000001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0.705</v>
      </c>
      <c r="D80" s="102" t="n">
        <v>1.41</v>
      </c>
      <c r="E80" s="102" t="n">
        <v>2.115</v>
      </c>
      <c r="F80" s="102" t="n">
        <v>2.82</v>
      </c>
      <c r="G80" s="102" t="n">
        <v>3.1725</v>
      </c>
      <c r="H80" s="102" t="n">
        <v>3.525</v>
      </c>
      <c r="I80" s="102" t="n">
        <v>3.8775</v>
      </c>
      <c r="J80" s="102" t="n">
        <v>4.23</v>
      </c>
      <c r="K80" s="102" t="n">
        <v>4.935</v>
      </c>
      <c r="L80" s="102" t="n">
        <v>5.64</v>
      </c>
      <c r="M80" s="102" t="n">
        <v>6.58</v>
      </c>
      <c r="N80" s="102" t="n">
        <v>7.52</v>
      </c>
      <c r="O80" s="102" t="n">
        <v>8.93</v>
      </c>
      <c r="P80" s="102" t="n">
        <v>10.34</v>
      </c>
      <c r="Q80" s="102" t="n">
        <v>11.28</v>
      </c>
      <c r="R80" s="102" t="n">
        <v>12.22</v>
      </c>
      <c r="S80" s="102" t="n">
        <v>12.69</v>
      </c>
      <c r="T80" s="102" t="n">
        <v>13.16</v>
      </c>
      <c r="U80" s="102" t="n">
        <v>13.63</v>
      </c>
      <c r="V80" s="102" t="n">
        <v>14.1</v>
      </c>
      <c r="W80" s="102" t="n">
        <v>14.241</v>
      </c>
      <c r="X80" s="102" t="n">
        <v>14.382</v>
      </c>
      <c r="Y80" s="102" t="n">
        <v>14.523</v>
      </c>
      <c r="Z80" s="102" t="n">
        <v>14.664</v>
      </c>
      <c r="AA80" s="102" t="n">
        <v>14.805</v>
      </c>
      <c r="AB80" s="102" t="n">
        <v>14.852</v>
      </c>
      <c r="AC80" s="102" t="n">
        <v>14.899</v>
      </c>
      <c r="AD80" s="102" t="n">
        <v>14.946</v>
      </c>
      <c r="AE80" s="102" t="n">
        <v>14.993</v>
      </c>
      <c r="AF80" s="102" t="n">
        <v>15.04</v>
      </c>
      <c r="AG80" s="102" t="n">
        <v>15.04</v>
      </c>
      <c r="AH80" s="102" t="n">
        <v>15.04</v>
      </c>
      <c r="AI80" s="102" t="n">
        <v>15.04</v>
      </c>
      <c r="AJ80" s="102" t="n">
        <v>15.04</v>
      </c>
      <c r="AK80" s="102" t="n">
        <v>15.04</v>
      </c>
      <c r="AL80" s="102" t="n">
        <v>14.5888</v>
      </c>
      <c r="AM80" s="102" t="n">
        <v>14.1376</v>
      </c>
      <c r="AN80" s="102" t="n">
        <v>13.6864</v>
      </c>
      <c r="AO80" s="102" t="n">
        <v>13.2352</v>
      </c>
      <c r="AP80" s="102" t="n">
        <v>12.784</v>
      </c>
      <c r="AQ80" s="102" t="n">
        <v>9.0475</v>
      </c>
      <c r="AR80" s="102" t="n">
        <v>5.311</v>
      </c>
      <c r="AS80" s="102" t="n">
        <v>3.8164</v>
      </c>
      <c r="AT80" s="102" t="n">
        <v>2.3218</v>
      </c>
      <c r="AU80" s="102" t="n">
        <v>0.827199999999997</v>
      </c>
      <c r="AV80" s="102" t="n">
        <v>-0.667400000000003</v>
      </c>
      <c r="AW80" s="102" t="n">
        <v>-2.162</v>
      </c>
      <c r="AX80" s="102" t="n">
        <v>-3.6566</v>
      </c>
      <c r="AY80" s="102" t="n">
        <v>-5.1512</v>
      </c>
      <c r="AZ80" s="102" t="n">
        <v>-6.64580000000001</v>
      </c>
      <c r="BA80" s="102" t="n">
        <v>-8.14040000000001</v>
      </c>
      <c r="BB80" s="102" t="n">
        <v>-9.63500000000001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0.705</v>
      </c>
      <c r="D81" s="102" t="n">
        <v>1.41</v>
      </c>
      <c r="E81" s="102" t="n">
        <v>2.115</v>
      </c>
      <c r="F81" s="102" t="n">
        <v>2.82</v>
      </c>
      <c r="G81" s="102" t="n">
        <v>3.1725</v>
      </c>
      <c r="H81" s="102" t="n">
        <v>3.525</v>
      </c>
      <c r="I81" s="102" t="n">
        <v>3.8775</v>
      </c>
      <c r="J81" s="102" t="n">
        <v>4.23</v>
      </c>
      <c r="K81" s="102" t="n">
        <v>4.935</v>
      </c>
      <c r="L81" s="102" t="n">
        <v>5.64</v>
      </c>
      <c r="M81" s="102" t="n">
        <v>6.58</v>
      </c>
      <c r="N81" s="102" t="n">
        <v>7.52</v>
      </c>
      <c r="O81" s="102" t="n">
        <v>8.93</v>
      </c>
      <c r="P81" s="102" t="n">
        <v>10.34</v>
      </c>
      <c r="Q81" s="102" t="n">
        <v>11.28</v>
      </c>
      <c r="R81" s="102" t="n">
        <v>12.22</v>
      </c>
      <c r="S81" s="102" t="n">
        <v>12.69</v>
      </c>
      <c r="T81" s="102" t="n">
        <v>13.16</v>
      </c>
      <c r="U81" s="102" t="n">
        <v>13.63</v>
      </c>
      <c r="V81" s="102" t="n">
        <v>14.1</v>
      </c>
      <c r="W81" s="102" t="n">
        <v>14.241</v>
      </c>
      <c r="X81" s="102" t="n">
        <v>14.382</v>
      </c>
      <c r="Y81" s="102" t="n">
        <v>14.523</v>
      </c>
      <c r="Z81" s="102" t="n">
        <v>14.664</v>
      </c>
      <c r="AA81" s="102" t="n">
        <v>14.805</v>
      </c>
      <c r="AB81" s="102" t="n">
        <v>14.852</v>
      </c>
      <c r="AC81" s="102" t="n">
        <v>14.899</v>
      </c>
      <c r="AD81" s="102" t="n">
        <v>14.946</v>
      </c>
      <c r="AE81" s="102" t="n">
        <v>14.993</v>
      </c>
      <c r="AF81" s="102" t="n">
        <v>15.04</v>
      </c>
      <c r="AG81" s="102" t="n">
        <v>15.04</v>
      </c>
      <c r="AH81" s="102" t="n">
        <v>15.04</v>
      </c>
      <c r="AI81" s="102" t="n">
        <v>15.04</v>
      </c>
      <c r="AJ81" s="102" t="n">
        <v>15.04</v>
      </c>
      <c r="AK81" s="102" t="n">
        <v>15.04</v>
      </c>
      <c r="AL81" s="102" t="n">
        <v>14.6264</v>
      </c>
      <c r="AM81" s="102" t="n">
        <v>14.2128</v>
      </c>
      <c r="AN81" s="102" t="n">
        <v>13.7992</v>
      </c>
      <c r="AO81" s="102" t="n">
        <v>13.3856</v>
      </c>
      <c r="AP81" s="102" t="n">
        <v>12.972</v>
      </c>
      <c r="AQ81" s="102" t="n">
        <v>9.165</v>
      </c>
      <c r="AR81" s="102" t="n">
        <v>5.358</v>
      </c>
      <c r="AS81" s="102" t="n">
        <v>3.8352</v>
      </c>
      <c r="AT81" s="102" t="n">
        <v>2.3124</v>
      </c>
      <c r="AU81" s="102" t="n">
        <v>0.789599999999996</v>
      </c>
      <c r="AV81" s="102" t="n">
        <v>-0.733200000000005</v>
      </c>
      <c r="AW81" s="102" t="n">
        <v>-2.25600000000001</v>
      </c>
      <c r="AX81" s="102" t="n">
        <v>-3.77880000000001</v>
      </c>
      <c r="AY81" s="102" t="n">
        <v>-5.30160000000001</v>
      </c>
      <c r="AZ81" s="102" t="n">
        <v>-6.82440000000001</v>
      </c>
      <c r="BA81" s="102" t="n">
        <v>-8.34720000000001</v>
      </c>
      <c r="BB81" s="102" t="n">
        <v>-9.87000000000001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0.705</v>
      </c>
      <c r="D82" s="102" t="n">
        <v>1.41</v>
      </c>
      <c r="E82" s="102" t="n">
        <v>2.115</v>
      </c>
      <c r="F82" s="102" t="n">
        <v>2.82</v>
      </c>
      <c r="G82" s="102" t="n">
        <v>3.1725</v>
      </c>
      <c r="H82" s="102" t="n">
        <v>3.525</v>
      </c>
      <c r="I82" s="102" t="n">
        <v>3.8775</v>
      </c>
      <c r="J82" s="102" t="n">
        <v>4.23</v>
      </c>
      <c r="K82" s="102" t="n">
        <v>4.935</v>
      </c>
      <c r="L82" s="102" t="n">
        <v>5.64</v>
      </c>
      <c r="M82" s="102" t="n">
        <v>6.58</v>
      </c>
      <c r="N82" s="102" t="n">
        <v>7.52</v>
      </c>
      <c r="O82" s="102" t="n">
        <v>8.93</v>
      </c>
      <c r="P82" s="102" t="n">
        <v>10.34</v>
      </c>
      <c r="Q82" s="102" t="n">
        <v>11.28</v>
      </c>
      <c r="R82" s="102" t="n">
        <v>12.22</v>
      </c>
      <c r="S82" s="102" t="n">
        <v>12.69</v>
      </c>
      <c r="T82" s="102" t="n">
        <v>13.16</v>
      </c>
      <c r="U82" s="102" t="n">
        <v>13.63</v>
      </c>
      <c r="V82" s="102" t="n">
        <v>14.1</v>
      </c>
      <c r="W82" s="102" t="n">
        <v>14.241</v>
      </c>
      <c r="X82" s="102" t="n">
        <v>14.382</v>
      </c>
      <c r="Y82" s="102" t="n">
        <v>14.523</v>
      </c>
      <c r="Z82" s="102" t="n">
        <v>14.664</v>
      </c>
      <c r="AA82" s="102" t="n">
        <v>14.805</v>
      </c>
      <c r="AB82" s="102" t="n">
        <v>14.852</v>
      </c>
      <c r="AC82" s="102" t="n">
        <v>14.899</v>
      </c>
      <c r="AD82" s="102" t="n">
        <v>14.946</v>
      </c>
      <c r="AE82" s="102" t="n">
        <v>14.993</v>
      </c>
      <c r="AF82" s="102" t="n">
        <v>15.04</v>
      </c>
      <c r="AG82" s="102" t="n">
        <v>15.04</v>
      </c>
      <c r="AH82" s="102" t="n">
        <v>15.04</v>
      </c>
      <c r="AI82" s="102" t="n">
        <v>15.04</v>
      </c>
      <c r="AJ82" s="102" t="n">
        <v>15.04</v>
      </c>
      <c r="AK82" s="102" t="n">
        <v>15.04</v>
      </c>
      <c r="AL82" s="102" t="n">
        <v>14.664</v>
      </c>
      <c r="AM82" s="102" t="n">
        <v>14.288</v>
      </c>
      <c r="AN82" s="102" t="n">
        <v>13.912</v>
      </c>
      <c r="AO82" s="102" t="n">
        <v>13.536</v>
      </c>
      <c r="AP82" s="102" t="n">
        <v>13.16</v>
      </c>
      <c r="AQ82" s="102" t="n">
        <v>9.2825</v>
      </c>
      <c r="AR82" s="102" t="n">
        <v>5.405</v>
      </c>
      <c r="AS82" s="102" t="n">
        <v>3.854</v>
      </c>
      <c r="AT82" s="102" t="n">
        <v>2.303</v>
      </c>
      <c r="AU82" s="102" t="n">
        <v>0.752</v>
      </c>
      <c r="AV82" s="102" t="n">
        <v>-0.799</v>
      </c>
      <c r="AW82" s="102" t="n">
        <v>-2.35</v>
      </c>
      <c r="AX82" s="102" t="n">
        <v>-3.901</v>
      </c>
      <c r="AY82" s="102" t="n">
        <v>-5.452</v>
      </c>
      <c r="AZ82" s="102" t="n">
        <v>-7.003</v>
      </c>
      <c r="BA82" s="102" t="n">
        <v>-8.554</v>
      </c>
      <c r="BB82" s="102" t="n">
        <v>-10.105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0.705</v>
      </c>
      <c r="D83" s="102" t="n">
        <v>1.41</v>
      </c>
      <c r="E83" s="102" t="n">
        <v>2.115</v>
      </c>
      <c r="F83" s="102" t="n">
        <v>2.82</v>
      </c>
      <c r="G83" s="102" t="n">
        <v>3.1725</v>
      </c>
      <c r="H83" s="102" t="n">
        <v>3.525</v>
      </c>
      <c r="I83" s="102" t="n">
        <v>3.8775</v>
      </c>
      <c r="J83" s="102" t="n">
        <v>4.23</v>
      </c>
      <c r="K83" s="102" t="n">
        <v>4.935</v>
      </c>
      <c r="L83" s="102" t="n">
        <v>5.64</v>
      </c>
      <c r="M83" s="102" t="n">
        <v>6.58</v>
      </c>
      <c r="N83" s="102" t="n">
        <v>7.52</v>
      </c>
      <c r="O83" s="102" t="n">
        <v>8.93</v>
      </c>
      <c r="P83" s="102" t="n">
        <v>10.34</v>
      </c>
      <c r="Q83" s="102" t="n">
        <v>11.28</v>
      </c>
      <c r="R83" s="102" t="n">
        <v>12.22</v>
      </c>
      <c r="S83" s="102" t="n">
        <v>12.69</v>
      </c>
      <c r="T83" s="102" t="n">
        <v>13.16</v>
      </c>
      <c r="U83" s="102" t="n">
        <v>13.63</v>
      </c>
      <c r="V83" s="102" t="n">
        <v>14.1</v>
      </c>
      <c r="W83" s="102" t="n">
        <v>14.241</v>
      </c>
      <c r="X83" s="102" t="n">
        <v>14.382</v>
      </c>
      <c r="Y83" s="102" t="n">
        <v>14.523</v>
      </c>
      <c r="Z83" s="102" t="n">
        <v>14.664</v>
      </c>
      <c r="AA83" s="102" t="n">
        <v>14.805</v>
      </c>
      <c r="AB83" s="102" t="n">
        <v>14.852</v>
      </c>
      <c r="AC83" s="102" t="n">
        <v>14.899</v>
      </c>
      <c r="AD83" s="102" t="n">
        <v>14.946</v>
      </c>
      <c r="AE83" s="102" t="n">
        <v>14.993</v>
      </c>
      <c r="AF83" s="102" t="n">
        <v>15.04</v>
      </c>
      <c r="AG83" s="102" t="n">
        <v>15.04</v>
      </c>
      <c r="AH83" s="102" t="n">
        <v>15.04</v>
      </c>
      <c r="AI83" s="102" t="n">
        <v>15.04</v>
      </c>
      <c r="AJ83" s="102" t="n">
        <v>15.04</v>
      </c>
      <c r="AK83" s="102" t="n">
        <v>15.04</v>
      </c>
      <c r="AL83" s="102" t="n">
        <v>14.7016</v>
      </c>
      <c r="AM83" s="102" t="n">
        <v>14.3632</v>
      </c>
      <c r="AN83" s="102" t="n">
        <v>14.0248</v>
      </c>
      <c r="AO83" s="102" t="n">
        <v>13.6864</v>
      </c>
      <c r="AP83" s="102" t="n">
        <v>13.348</v>
      </c>
      <c r="AQ83" s="102" t="n">
        <v>9.4</v>
      </c>
      <c r="AR83" s="102" t="n">
        <v>5.452</v>
      </c>
      <c r="AS83" s="102" t="n">
        <v>3.8728</v>
      </c>
      <c r="AT83" s="102" t="n">
        <v>2.2936</v>
      </c>
      <c r="AU83" s="102" t="n">
        <v>0.7144</v>
      </c>
      <c r="AV83" s="102" t="n">
        <v>-0.864800000000001</v>
      </c>
      <c r="AW83" s="102" t="n">
        <v>-2.444</v>
      </c>
      <c r="AX83" s="102" t="n">
        <v>-4.0232</v>
      </c>
      <c r="AY83" s="102" t="n">
        <v>-5.6024</v>
      </c>
      <c r="AZ83" s="102" t="n">
        <v>-7.1816</v>
      </c>
      <c r="BA83" s="102" t="n">
        <v>-8.7608</v>
      </c>
      <c r="BB83" s="102" t="n">
        <v>-10.34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0.705</v>
      </c>
      <c r="D84" s="102" t="n">
        <v>1.41</v>
      </c>
      <c r="E84" s="102" t="n">
        <v>2.115</v>
      </c>
      <c r="F84" s="102" t="n">
        <v>2.82</v>
      </c>
      <c r="G84" s="102" t="n">
        <v>3.1725</v>
      </c>
      <c r="H84" s="102" t="n">
        <v>3.525</v>
      </c>
      <c r="I84" s="102" t="n">
        <v>3.8775</v>
      </c>
      <c r="J84" s="102" t="n">
        <v>4.23</v>
      </c>
      <c r="K84" s="102" t="n">
        <v>4.935</v>
      </c>
      <c r="L84" s="102" t="n">
        <v>5.64</v>
      </c>
      <c r="M84" s="102" t="n">
        <v>6.58</v>
      </c>
      <c r="N84" s="102" t="n">
        <v>7.52</v>
      </c>
      <c r="O84" s="102" t="n">
        <v>8.93</v>
      </c>
      <c r="P84" s="102" t="n">
        <v>10.34</v>
      </c>
      <c r="Q84" s="102" t="n">
        <v>11.28</v>
      </c>
      <c r="R84" s="102" t="n">
        <v>12.22</v>
      </c>
      <c r="S84" s="102" t="n">
        <v>12.69</v>
      </c>
      <c r="T84" s="102" t="n">
        <v>13.16</v>
      </c>
      <c r="U84" s="102" t="n">
        <v>13.63</v>
      </c>
      <c r="V84" s="102" t="n">
        <v>14.1</v>
      </c>
      <c r="W84" s="102" t="n">
        <v>14.241</v>
      </c>
      <c r="X84" s="102" t="n">
        <v>14.382</v>
      </c>
      <c r="Y84" s="102" t="n">
        <v>14.523</v>
      </c>
      <c r="Z84" s="102" t="n">
        <v>14.664</v>
      </c>
      <c r="AA84" s="102" t="n">
        <v>14.805</v>
      </c>
      <c r="AB84" s="102" t="n">
        <v>14.852</v>
      </c>
      <c r="AC84" s="102" t="n">
        <v>14.899</v>
      </c>
      <c r="AD84" s="102" t="n">
        <v>14.946</v>
      </c>
      <c r="AE84" s="102" t="n">
        <v>14.993</v>
      </c>
      <c r="AF84" s="102" t="n">
        <v>15.04</v>
      </c>
      <c r="AG84" s="102" t="n">
        <v>15.04</v>
      </c>
      <c r="AH84" s="102" t="n">
        <v>15.04</v>
      </c>
      <c r="AI84" s="102" t="n">
        <v>15.04</v>
      </c>
      <c r="AJ84" s="102" t="n">
        <v>15.04</v>
      </c>
      <c r="AK84" s="102" t="n">
        <v>15.04</v>
      </c>
      <c r="AL84" s="102" t="n">
        <v>14.7392</v>
      </c>
      <c r="AM84" s="102" t="n">
        <v>14.4384</v>
      </c>
      <c r="AN84" s="102" t="n">
        <v>14.1376</v>
      </c>
      <c r="AO84" s="102" t="n">
        <v>13.8368</v>
      </c>
      <c r="AP84" s="102" t="n">
        <v>13.536</v>
      </c>
      <c r="AQ84" s="102" t="n">
        <v>9.5175</v>
      </c>
      <c r="AR84" s="102" t="n">
        <v>5.499</v>
      </c>
      <c r="AS84" s="102" t="n">
        <v>3.8916</v>
      </c>
      <c r="AT84" s="102" t="n">
        <v>2.2842</v>
      </c>
      <c r="AU84" s="102" t="n">
        <v>0.676799999999998</v>
      </c>
      <c r="AV84" s="102" t="n">
        <v>-0.930600000000003</v>
      </c>
      <c r="AW84" s="102" t="n">
        <v>-2.538</v>
      </c>
      <c r="AX84" s="102" t="n">
        <v>-4.1454</v>
      </c>
      <c r="AY84" s="102" t="n">
        <v>-5.7528</v>
      </c>
      <c r="AZ84" s="102" t="n">
        <v>-7.3602</v>
      </c>
      <c r="BA84" s="102" t="n">
        <v>-8.9676</v>
      </c>
      <c r="BB84" s="102" t="n">
        <v>-10.575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0.705</v>
      </c>
      <c r="D85" s="102" t="n">
        <v>1.41</v>
      </c>
      <c r="E85" s="102" t="n">
        <v>2.115</v>
      </c>
      <c r="F85" s="102" t="n">
        <v>2.82</v>
      </c>
      <c r="G85" s="102" t="n">
        <v>3.1725</v>
      </c>
      <c r="H85" s="102" t="n">
        <v>3.525</v>
      </c>
      <c r="I85" s="102" t="n">
        <v>3.8775</v>
      </c>
      <c r="J85" s="102" t="n">
        <v>4.23</v>
      </c>
      <c r="K85" s="102" t="n">
        <v>4.935</v>
      </c>
      <c r="L85" s="102" t="n">
        <v>5.64</v>
      </c>
      <c r="M85" s="102" t="n">
        <v>6.58</v>
      </c>
      <c r="N85" s="102" t="n">
        <v>7.52</v>
      </c>
      <c r="O85" s="102" t="n">
        <v>8.93</v>
      </c>
      <c r="P85" s="102" t="n">
        <v>10.34</v>
      </c>
      <c r="Q85" s="102" t="n">
        <v>11.28</v>
      </c>
      <c r="R85" s="102" t="n">
        <v>12.22</v>
      </c>
      <c r="S85" s="102" t="n">
        <v>12.69</v>
      </c>
      <c r="T85" s="102" t="n">
        <v>13.16</v>
      </c>
      <c r="U85" s="102" t="n">
        <v>13.63</v>
      </c>
      <c r="V85" s="102" t="n">
        <v>14.1</v>
      </c>
      <c r="W85" s="102" t="n">
        <v>14.241</v>
      </c>
      <c r="X85" s="102" t="n">
        <v>14.382</v>
      </c>
      <c r="Y85" s="102" t="n">
        <v>14.523</v>
      </c>
      <c r="Z85" s="102" t="n">
        <v>14.664</v>
      </c>
      <c r="AA85" s="102" t="n">
        <v>14.805</v>
      </c>
      <c r="AB85" s="102" t="n">
        <v>14.852</v>
      </c>
      <c r="AC85" s="102" t="n">
        <v>14.899</v>
      </c>
      <c r="AD85" s="102" t="n">
        <v>14.946</v>
      </c>
      <c r="AE85" s="102" t="n">
        <v>14.993</v>
      </c>
      <c r="AF85" s="102" t="n">
        <v>15.04</v>
      </c>
      <c r="AG85" s="102" t="n">
        <v>15.04</v>
      </c>
      <c r="AH85" s="102" t="n">
        <v>15.04</v>
      </c>
      <c r="AI85" s="102" t="n">
        <v>15.04</v>
      </c>
      <c r="AJ85" s="102" t="n">
        <v>15.04</v>
      </c>
      <c r="AK85" s="102" t="n">
        <v>15.04</v>
      </c>
      <c r="AL85" s="102" t="n">
        <v>14.7768</v>
      </c>
      <c r="AM85" s="102" t="n">
        <v>14.5136</v>
      </c>
      <c r="AN85" s="102" t="n">
        <v>14.2504</v>
      </c>
      <c r="AO85" s="102" t="n">
        <v>13.9872</v>
      </c>
      <c r="AP85" s="102" t="n">
        <v>13.724</v>
      </c>
      <c r="AQ85" s="102" t="n">
        <v>9.635</v>
      </c>
      <c r="AR85" s="102" t="n">
        <v>5.546</v>
      </c>
      <c r="AS85" s="102" t="n">
        <v>3.9104</v>
      </c>
      <c r="AT85" s="102" t="n">
        <v>2.2748</v>
      </c>
      <c r="AU85" s="102" t="n">
        <v>0.639199999999998</v>
      </c>
      <c r="AV85" s="102" t="n">
        <v>-0.996400000000003</v>
      </c>
      <c r="AW85" s="102" t="n">
        <v>-2.632</v>
      </c>
      <c r="AX85" s="102" t="n">
        <v>-4.2676</v>
      </c>
      <c r="AY85" s="102" t="n">
        <v>-5.90320000000001</v>
      </c>
      <c r="AZ85" s="102" t="n">
        <v>-7.53880000000001</v>
      </c>
      <c r="BA85" s="102" t="n">
        <v>-9.17440000000001</v>
      </c>
      <c r="BB85" s="102" t="n">
        <v>-10.81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0.705</v>
      </c>
      <c r="D86" s="102" t="n">
        <v>1.41</v>
      </c>
      <c r="E86" s="102" t="n">
        <v>2.115</v>
      </c>
      <c r="F86" s="102" t="n">
        <v>2.82</v>
      </c>
      <c r="G86" s="102" t="n">
        <v>3.1725</v>
      </c>
      <c r="H86" s="102" t="n">
        <v>3.525</v>
      </c>
      <c r="I86" s="102" t="n">
        <v>3.8775</v>
      </c>
      <c r="J86" s="102" t="n">
        <v>4.23</v>
      </c>
      <c r="K86" s="102" t="n">
        <v>4.935</v>
      </c>
      <c r="L86" s="102" t="n">
        <v>5.64</v>
      </c>
      <c r="M86" s="102" t="n">
        <v>6.58</v>
      </c>
      <c r="N86" s="102" t="n">
        <v>7.52</v>
      </c>
      <c r="O86" s="102" t="n">
        <v>8.93</v>
      </c>
      <c r="P86" s="102" t="n">
        <v>10.34</v>
      </c>
      <c r="Q86" s="102" t="n">
        <v>11.28</v>
      </c>
      <c r="R86" s="102" t="n">
        <v>12.22</v>
      </c>
      <c r="S86" s="102" t="n">
        <v>12.69</v>
      </c>
      <c r="T86" s="102" t="n">
        <v>13.16</v>
      </c>
      <c r="U86" s="102" t="n">
        <v>13.63</v>
      </c>
      <c r="V86" s="102" t="n">
        <v>14.1</v>
      </c>
      <c r="W86" s="102" t="n">
        <v>14.241</v>
      </c>
      <c r="X86" s="102" t="n">
        <v>14.382</v>
      </c>
      <c r="Y86" s="102" t="n">
        <v>14.523</v>
      </c>
      <c r="Z86" s="102" t="n">
        <v>14.664</v>
      </c>
      <c r="AA86" s="102" t="n">
        <v>14.805</v>
      </c>
      <c r="AB86" s="102" t="n">
        <v>14.852</v>
      </c>
      <c r="AC86" s="102" t="n">
        <v>14.899</v>
      </c>
      <c r="AD86" s="102" t="n">
        <v>14.946</v>
      </c>
      <c r="AE86" s="102" t="n">
        <v>14.993</v>
      </c>
      <c r="AF86" s="102" t="n">
        <v>15.04</v>
      </c>
      <c r="AG86" s="102" t="n">
        <v>15.04</v>
      </c>
      <c r="AH86" s="102" t="n">
        <v>15.04</v>
      </c>
      <c r="AI86" s="102" t="n">
        <v>15.04</v>
      </c>
      <c r="AJ86" s="102" t="n">
        <v>15.04</v>
      </c>
      <c r="AK86" s="102" t="n">
        <v>15.04</v>
      </c>
      <c r="AL86" s="102" t="n">
        <v>14.8144</v>
      </c>
      <c r="AM86" s="102" t="n">
        <v>14.5888</v>
      </c>
      <c r="AN86" s="102" t="n">
        <v>14.3632</v>
      </c>
      <c r="AO86" s="102" t="n">
        <v>14.1376</v>
      </c>
      <c r="AP86" s="102" t="n">
        <v>13.912</v>
      </c>
      <c r="AQ86" s="102" t="n">
        <v>9.7525</v>
      </c>
      <c r="AR86" s="102" t="n">
        <v>5.593</v>
      </c>
      <c r="AS86" s="102" t="n">
        <v>3.9292</v>
      </c>
      <c r="AT86" s="102" t="n">
        <v>2.2654</v>
      </c>
      <c r="AU86" s="102" t="n">
        <v>0.601599999999997</v>
      </c>
      <c r="AV86" s="102" t="n">
        <v>-1.0622</v>
      </c>
      <c r="AW86" s="102" t="n">
        <v>-2.726</v>
      </c>
      <c r="AX86" s="102" t="n">
        <v>-4.3898</v>
      </c>
      <c r="AY86" s="102" t="n">
        <v>-6.05360000000001</v>
      </c>
      <c r="AZ86" s="102" t="n">
        <v>-7.71740000000001</v>
      </c>
      <c r="BA86" s="102" t="n">
        <v>-9.38120000000001</v>
      </c>
      <c r="BB86" s="102" t="n">
        <v>-11.045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0.705</v>
      </c>
      <c r="D87" s="102" t="n">
        <v>1.41</v>
      </c>
      <c r="E87" s="102" t="n">
        <v>2.115</v>
      </c>
      <c r="F87" s="102" t="n">
        <v>2.82</v>
      </c>
      <c r="G87" s="102" t="n">
        <v>3.1725</v>
      </c>
      <c r="H87" s="102" t="n">
        <v>3.525</v>
      </c>
      <c r="I87" s="102" t="n">
        <v>3.8775</v>
      </c>
      <c r="J87" s="102" t="n">
        <v>4.23</v>
      </c>
      <c r="K87" s="102" t="n">
        <v>4.935</v>
      </c>
      <c r="L87" s="102" t="n">
        <v>5.64</v>
      </c>
      <c r="M87" s="102" t="n">
        <v>6.58</v>
      </c>
      <c r="N87" s="102" t="n">
        <v>7.52</v>
      </c>
      <c r="O87" s="102" t="n">
        <v>8.93</v>
      </c>
      <c r="P87" s="102" t="n">
        <v>10.34</v>
      </c>
      <c r="Q87" s="102" t="n">
        <v>11.28</v>
      </c>
      <c r="R87" s="102" t="n">
        <v>12.22</v>
      </c>
      <c r="S87" s="102" t="n">
        <v>12.69</v>
      </c>
      <c r="T87" s="102" t="n">
        <v>13.16</v>
      </c>
      <c r="U87" s="102" t="n">
        <v>13.63</v>
      </c>
      <c r="V87" s="102" t="n">
        <v>14.1</v>
      </c>
      <c r="W87" s="102" t="n">
        <v>14.241</v>
      </c>
      <c r="X87" s="102" t="n">
        <v>14.382</v>
      </c>
      <c r="Y87" s="102" t="n">
        <v>14.523</v>
      </c>
      <c r="Z87" s="102" t="n">
        <v>14.664</v>
      </c>
      <c r="AA87" s="102" t="n">
        <v>14.805</v>
      </c>
      <c r="AB87" s="102" t="n">
        <v>14.852</v>
      </c>
      <c r="AC87" s="102" t="n">
        <v>14.899</v>
      </c>
      <c r="AD87" s="102" t="n">
        <v>14.946</v>
      </c>
      <c r="AE87" s="102" t="n">
        <v>14.993</v>
      </c>
      <c r="AF87" s="102" t="n">
        <v>15.04</v>
      </c>
      <c r="AG87" s="102" t="n">
        <v>15.04</v>
      </c>
      <c r="AH87" s="102" t="n">
        <v>15.04</v>
      </c>
      <c r="AI87" s="102" t="n">
        <v>15.04</v>
      </c>
      <c r="AJ87" s="102" t="n">
        <v>15.04</v>
      </c>
      <c r="AK87" s="102" t="n">
        <v>15.04</v>
      </c>
      <c r="AL87" s="102" t="n">
        <v>14.852</v>
      </c>
      <c r="AM87" s="102" t="n">
        <v>14.664</v>
      </c>
      <c r="AN87" s="102" t="n">
        <v>14.476</v>
      </c>
      <c r="AO87" s="102" t="n">
        <v>14.288</v>
      </c>
      <c r="AP87" s="102" t="n">
        <v>14.1</v>
      </c>
      <c r="AQ87" s="102" t="n">
        <v>9.87</v>
      </c>
      <c r="AR87" s="102" t="n">
        <v>5.64</v>
      </c>
      <c r="AS87" s="102" t="n">
        <v>3.948</v>
      </c>
      <c r="AT87" s="102" t="n">
        <v>2.256</v>
      </c>
      <c r="AU87" s="102" t="n">
        <v>0.563999999999999</v>
      </c>
      <c r="AV87" s="102" t="n">
        <v>-1.128</v>
      </c>
      <c r="AW87" s="102" t="n">
        <v>-2.82</v>
      </c>
      <c r="AX87" s="102" t="n">
        <v>-4.512</v>
      </c>
      <c r="AY87" s="102" t="n">
        <v>-6.204</v>
      </c>
      <c r="AZ87" s="102" t="n">
        <v>-7.896</v>
      </c>
      <c r="BA87" s="102" t="n">
        <v>-9.588</v>
      </c>
      <c r="BB87" s="102" t="n">
        <v>-11.28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0.705</v>
      </c>
      <c r="D88" s="102" t="n">
        <v>1.41</v>
      </c>
      <c r="E88" s="102" t="n">
        <v>2.115</v>
      </c>
      <c r="F88" s="102" t="n">
        <v>2.82</v>
      </c>
      <c r="G88" s="102" t="n">
        <v>3.1725</v>
      </c>
      <c r="H88" s="102" t="n">
        <v>3.525</v>
      </c>
      <c r="I88" s="102" t="n">
        <v>3.8775</v>
      </c>
      <c r="J88" s="102" t="n">
        <v>4.23</v>
      </c>
      <c r="K88" s="102" t="n">
        <v>4.935</v>
      </c>
      <c r="L88" s="102" t="n">
        <v>5.64</v>
      </c>
      <c r="M88" s="102" t="n">
        <v>6.58</v>
      </c>
      <c r="N88" s="102" t="n">
        <v>7.52</v>
      </c>
      <c r="O88" s="102" t="n">
        <v>8.883</v>
      </c>
      <c r="P88" s="102" t="n">
        <v>10.246</v>
      </c>
      <c r="Q88" s="102" t="n">
        <v>11.233</v>
      </c>
      <c r="R88" s="102" t="n">
        <v>12.22</v>
      </c>
      <c r="S88" s="102" t="n">
        <v>12.69</v>
      </c>
      <c r="T88" s="102" t="n">
        <v>13.16</v>
      </c>
      <c r="U88" s="102" t="n">
        <v>13.63</v>
      </c>
      <c r="V88" s="102" t="n">
        <v>14.1</v>
      </c>
      <c r="W88" s="102" t="n">
        <v>14.241</v>
      </c>
      <c r="X88" s="102" t="n">
        <v>14.382</v>
      </c>
      <c r="Y88" s="102" t="n">
        <v>14.523</v>
      </c>
      <c r="Z88" s="102" t="n">
        <v>14.664</v>
      </c>
      <c r="AA88" s="102" t="n">
        <v>14.805</v>
      </c>
      <c r="AB88" s="102" t="n">
        <v>14.852</v>
      </c>
      <c r="AC88" s="102" t="n">
        <v>14.899</v>
      </c>
      <c r="AD88" s="102" t="n">
        <v>14.946</v>
      </c>
      <c r="AE88" s="102" t="n">
        <v>14.993</v>
      </c>
      <c r="AF88" s="102" t="n">
        <v>15.04</v>
      </c>
      <c r="AG88" s="102" t="n">
        <v>15.04</v>
      </c>
      <c r="AH88" s="102" t="n">
        <v>15.04</v>
      </c>
      <c r="AI88" s="102" t="n">
        <v>15.04</v>
      </c>
      <c r="AJ88" s="102" t="n">
        <v>15.04</v>
      </c>
      <c r="AK88" s="102" t="n">
        <v>15.04</v>
      </c>
      <c r="AL88" s="102" t="n">
        <v>14.852</v>
      </c>
      <c r="AM88" s="102" t="n">
        <v>14.664</v>
      </c>
      <c r="AN88" s="102" t="n">
        <v>14.476</v>
      </c>
      <c r="AO88" s="102" t="n">
        <v>14.288</v>
      </c>
      <c r="AP88" s="102" t="n">
        <v>14.1</v>
      </c>
      <c r="AQ88" s="102" t="n">
        <v>9.8935</v>
      </c>
      <c r="AR88" s="102" t="n">
        <v>5.687</v>
      </c>
      <c r="AS88" s="102" t="n">
        <v>4.0044</v>
      </c>
      <c r="AT88" s="102" t="n">
        <v>2.3218</v>
      </c>
      <c r="AU88" s="102" t="n">
        <v>0.6392</v>
      </c>
      <c r="AV88" s="102" t="n">
        <v>-1.0434</v>
      </c>
      <c r="AW88" s="102" t="n">
        <v>-2.726</v>
      </c>
      <c r="AX88" s="102" t="n">
        <v>-4.4086</v>
      </c>
      <c r="AY88" s="102" t="n">
        <v>-6.0912</v>
      </c>
      <c r="AZ88" s="102" t="n">
        <v>-7.7738</v>
      </c>
      <c r="BA88" s="102" t="n">
        <v>-9.4564</v>
      </c>
      <c r="BB88" s="102" t="n">
        <v>-11.139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0.705</v>
      </c>
      <c r="D89" s="102" t="n">
        <v>1.41</v>
      </c>
      <c r="E89" s="102" t="n">
        <v>2.115</v>
      </c>
      <c r="F89" s="102" t="n">
        <v>2.82</v>
      </c>
      <c r="G89" s="102" t="n">
        <v>3.1725</v>
      </c>
      <c r="H89" s="102" t="n">
        <v>3.525</v>
      </c>
      <c r="I89" s="102" t="n">
        <v>3.8775</v>
      </c>
      <c r="J89" s="102" t="n">
        <v>4.23</v>
      </c>
      <c r="K89" s="102" t="n">
        <v>4.935</v>
      </c>
      <c r="L89" s="102" t="n">
        <v>5.64</v>
      </c>
      <c r="M89" s="102" t="n">
        <v>6.58</v>
      </c>
      <c r="N89" s="102" t="n">
        <v>7.52</v>
      </c>
      <c r="O89" s="102" t="n">
        <v>8.836</v>
      </c>
      <c r="P89" s="102" t="n">
        <v>10.152</v>
      </c>
      <c r="Q89" s="102" t="n">
        <v>11.186</v>
      </c>
      <c r="R89" s="102" t="n">
        <v>12.22</v>
      </c>
      <c r="S89" s="102" t="n">
        <v>12.69</v>
      </c>
      <c r="T89" s="102" t="n">
        <v>13.16</v>
      </c>
      <c r="U89" s="102" t="n">
        <v>13.63</v>
      </c>
      <c r="V89" s="102" t="n">
        <v>14.1</v>
      </c>
      <c r="W89" s="102" t="n">
        <v>14.241</v>
      </c>
      <c r="X89" s="102" t="n">
        <v>14.382</v>
      </c>
      <c r="Y89" s="102" t="n">
        <v>14.523</v>
      </c>
      <c r="Z89" s="102" t="n">
        <v>14.664</v>
      </c>
      <c r="AA89" s="102" t="n">
        <v>14.805</v>
      </c>
      <c r="AB89" s="102" t="n">
        <v>14.852</v>
      </c>
      <c r="AC89" s="102" t="n">
        <v>14.899</v>
      </c>
      <c r="AD89" s="102" t="n">
        <v>14.946</v>
      </c>
      <c r="AE89" s="102" t="n">
        <v>14.993</v>
      </c>
      <c r="AF89" s="102" t="n">
        <v>15.04</v>
      </c>
      <c r="AG89" s="102" t="n">
        <v>15.04</v>
      </c>
      <c r="AH89" s="102" t="n">
        <v>15.04</v>
      </c>
      <c r="AI89" s="102" t="n">
        <v>15.04</v>
      </c>
      <c r="AJ89" s="102" t="n">
        <v>15.04</v>
      </c>
      <c r="AK89" s="102" t="n">
        <v>15.04</v>
      </c>
      <c r="AL89" s="102" t="n">
        <v>14.852</v>
      </c>
      <c r="AM89" s="102" t="n">
        <v>14.664</v>
      </c>
      <c r="AN89" s="102" t="n">
        <v>14.476</v>
      </c>
      <c r="AO89" s="102" t="n">
        <v>14.288</v>
      </c>
      <c r="AP89" s="102" t="n">
        <v>14.1</v>
      </c>
      <c r="AQ89" s="102" t="n">
        <v>9.917</v>
      </c>
      <c r="AR89" s="102" t="n">
        <v>5.734</v>
      </c>
      <c r="AS89" s="102" t="n">
        <v>4.0608</v>
      </c>
      <c r="AT89" s="102" t="n">
        <v>2.3876</v>
      </c>
      <c r="AU89" s="102" t="n">
        <v>0.714399999999999</v>
      </c>
      <c r="AV89" s="102" t="n">
        <v>-0.958800000000001</v>
      </c>
      <c r="AW89" s="102" t="n">
        <v>-2.632</v>
      </c>
      <c r="AX89" s="102" t="n">
        <v>-4.3052</v>
      </c>
      <c r="AY89" s="102" t="n">
        <v>-5.9784</v>
      </c>
      <c r="AZ89" s="102" t="n">
        <v>-7.6516</v>
      </c>
      <c r="BA89" s="102" t="n">
        <v>-9.3248</v>
      </c>
      <c r="BB89" s="102" t="n">
        <v>-10.998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0.705</v>
      </c>
      <c r="D90" s="102" t="n">
        <v>1.41</v>
      </c>
      <c r="E90" s="102" t="n">
        <v>2.115</v>
      </c>
      <c r="F90" s="102" t="n">
        <v>2.82</v>
      </c>
      <c r="G90" s="102" t="n">
        <v>3.1725</v>
      </c>
      <c r="H90" s="102" t="n">
        <v>3.525</v>
      </c>
      <c r="I90" s="102" t="n">
        <v>3.8775</v>
      </c>
      <c r="J90" s="102" t="n">
        <v>4.23</v>
      </c>
      <c r="K90" s="102" t="n">
        <v>4.935</v>
      </c>
      <c r="L90" s="102" t="n">
        <v>5.64</v>
      </c>
      <c r="M90" s="102" t="n">
        <v>6.58</v>
      </c>
      <c r="N90" s="102" t="n">
        <v>7.52</v>
      </c>
      <c r="O90" s="102" t="n">
        <v>8.789</v>
      </c>
      <c r="P90" s="102" t="n">
        <v>10.058</v>
      </c>
      <c r="Q90" s="102" t="n">
        <v>11.139</v>
      </c>
      <c r="R90" s="102" t="n">
        <v>12.22</v>
      </c>
      <c r="S90" s="102" t="n">
        <v>12.69</v>
      </c>
      <c r="T90" s="102" t="n">
        <v>13.16</v>
      </c>
      <c r="U90" s="102" t="n">
        <v>13.63</v>
      </c>
      <c r="V90" s="102" t="n">
        <v>14.1</v>
      </c>
      <c r="W90" s="102" t="n">
        <v>14.241</v>
      </c>
      <c r="X90" s="102" t="n">
        <v>14.382</v>
      </c>
      <c r="Y90" s="102" t="n">
        <v>14.523</v>
      </c>
      <c r="Z90" s="102" t="n">
        <v>14.664</v>
      </c>
      <c r="AA90" s="102" t="n">
        <v>14.805</v>
      </c>
      <c r="AB90" s="102" t="n">
        <v>14.852</v>
      </c>
      <c r="AC90" s="102" t="n">
        <v>14.899</v>
      </c>
      <c r="AD90" s="102" t="n">
        <v>14.946</v>
      </c>
      <c r="AE90" s="102" t="n">
        <v>14.993</v>
      </c>
      <c r="AF90" s="102" t="n">
        <v>15.04</v>
      </c>
      <c r="AG90" s="102" t="n">
        <v>15.04</v>
      </c>
      <c r="AH90" s="102" t="n">
        <v>15.04</v>
      </c>
      <c r="AI90" s="102" t="n">
        <v>15.04</v>
      </c>
      <c r="AJ90" s="102" t="n">
        <v>15.04</v>
      </c>
      <c r="AK90" s="102" t="n">
        <v>15.04</v>
      </c>
      <c r="AL90" s="102" t="n">
        <v>14.852</v>
      </c>
      <c r="AM90" s="102" t="n">
        <v>14.664</v>
      </c>
      <c r="AN90" s="102" t="n">
        <v>14.476</v>
      </c>
      <c r="AO90" s="102" t="n">
        <v>14.288</v>
      </c>
      <c r="AP90" s="102" t="n">
        <v>14.1</v>
      </c>
      <c r="AQ90" s="102" t="n">
        <v>9.9405</v>
      </c>
      <c r="AR90" s="102" t="n">
        <v>5.781</v>
      </c>
      <c r="AS90" s="102" t="n">
        <v>4.1172</v>
      </c>
      <c r="AT90" s="102" t="n">
        <v>2.4534</v>
      </c>
      <c r="AU90" s="102" t="n">
        <v>0.789599999999998</v>
      </c>
      <c r="AV90" s="102" t="n">
        <v>-0.874200000000002</v>
      </c>
      <c r="AW90" s="102" t="n">
        <v>-2.538</v>
      </c>
      <c r="AX90" s="102" t="n">
        <v>-4.2018</v>
      </c>
      <c r="AY90" s="102" t="n">
        <v>-5.8656</v>
      </c>
      <c r="AZ90" s="102" t="n">
        <v>-7.5294</v>
      </c>
      <c r="BA90" s="102" t="n">
        <v>-9.1932</v>
      </c>
      <c r="BB90" s="102" t="n">
        <v>-10.857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0.705</v>
      </c>
      <c r="D91" s="102" t="n">
        <v>1.41</v>
      </c>
      <c r="E91" s="102" t="n">
        <v>2.115</v>
      </c>
      <c r="F91" s="102" t="n">
        <v>2.82</v>
      </c>
      <c r="G91" s="102" t="n">
        <v>3.1725</v>
      </c>
      <c r="H91" s="102" t="n">
        <v>3.525</v>
      </c>
      <c r="I91" s="102" t="n">
        <v>3.8775</v>
      </c>
      <c r="J91" s="102" t="n">
        <v>4.23</v>
      </c>
      <c r="K91" s="102" t="n">
        <v>4.935</v>
      </c>
      <c r="L91" s="102" t="n">
        <v>5.64</v>
      </c>
      <c r="M91" s="102" t="n">
        <v>6.58</v>
      </c>
      <c r="N91" s="102" t="n">
        <v>7.52</v>
      </c>
      <c r="O91" s="102" t="n">
        <v>8.742</v>
      </c>
      <c r="P91" s="102" t="n">
        <v>9.964</v>
      </c>
      <c r="Q91" s="102" t="n">
        <v>11.092</v>
      </c>
      <c r="R91" s="102" t="n">
        <v>12.22</v>
      </c>
      <c r="S91" s="102" t="n">
        <v>12.69</v>
      </c>
      <c r="T91" s="102" t="n">
        <v>13.16</v>
      </c>
      <c r="U91" s="102" t="n">
        <v>13.63</v>
      </c>
      <c r="V91" s="102" t="n">
        <v>14.1</v>
      </c>
      <c r="W91" s="102" t="n">
        <v>14.241</v>
      </c>
      <c r="X91" s="102" t="n">
        <v>14.382</v>
      </c>
      <c r="Y91" s="102" t="n">
        <v>14.523</v>
      </c>
      <c r="Z91" s="102" t="n">
        <v>14.664</v>
      </c>
      <c r="AA91" s="102" t="n">
        <v>14.805</v>
      </c>
      <c r="AB91" s="102" t="n">
        <v>14.852</v>
      </c>
      <c r="AC91" s="102" t="n">
        <v>14.899</v>
      </c>
      <c r="AD91" s="102" t="n">
        <v>14.946</v>
      </c>
      <c r="AE91" s="102" t="n">
        <v>14.993</v>
      </c>
      <c r="AF91" s="102" t="n">
        <v>15.04</v>
      </c>
      <c r="AG91" s="102" t="n">
        <v>15.04</v>
      </c>
      <c r="AH91" s="102" t="n">
        <v>15.04</v>
      </c>
      <c r="AI91" s="102" t="n">
        <v>15.04</v>
      </c>
      <c r="AJ91" s="102" t="n">
        <v>15.04</v>
      </c>
      <c r="AK91" s="102" t="n">
        <v>15.04</v>
      </c>
      <c r="AL91" s="102" t="n">
        <v>14.852</v>
      </c>
      <c r="AM91" s="102" t="n">
        <v>14.664</v>
      </c>
      <c r="AN91" s="102" t="n">
        <v>14.476</v>
      </c>
      <c r="AO91" s="102" t="n">
        <v>14.288</v>
      </c>
      <c r="AP91" s="102" t="n">
        <v>14.1</v>
      </c>
      <c r="AQ91" s="102" t="n">
        <v>9.964</v>
      </c>
      <c r="AR91" s="102" t="n">
        <v>5.828</v>
      </c>
      <c r="AS91" s="102" t="n">
        <v>4.1736</v>
      </c>
      <c r="AT91" s="102" t="n">
        <v>2.5192</v>
      </c>
      <c r="AU91" s="102" t="n">
        <v>0.864799999999998</v>
      </c>
      <c r="AV91" s="102" t="n">
        <v>-0.789600000000002</v>
      </c>
      <c r="AW91" s="102" t="n">
        <v>-2.444</v>
      </c>
      <c r="AX91" s="102" t="n">
        <v>-4.0984</v>
      </c>
      <c r="AY91" s="102" t="n">
        <v>-5.7528</v>
      </c>
      <c r="AZ91" s="102" t="n">
        <v>-7.40720000000001</v>
      </c>
      <c r="BA91" s="102" t="n">
        <v>-9.06160000000001</v>
      </c>
      <c r="BB91" s="102" t="n">
        <v>-10.716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0.705</v>
      </c>
      <c r="D92" s="102" t="n">
        <v>1.41</v>
      </c>
      <c r="E92" s="102" t="n">
        <v>2.115</v>
      </c>
      <c r="F92" s="102" t="n">
        <v>2.82</v>
      </c>
      <c r="G92" s="102" t="n">
        <v>3.1725</v>
      </c>
      <c r="H92" s="102" t="n">
        <v>3.525</v>
      </c>
      <c r="I92" s="102" t="n">
        <v>3.8775</v>
      </c>
      <c r="J92" s="102" t="n">
        <v>4.23</v>
      </c>
      <c r="K92" s="102" t="n">
        <v>4.935</v>
      </c>
      <c r="L92" s="102" t="n">
        <v>5.64</v>
      </c>
      <c r="M92" s="102" t="n">
        <v>6.58</v>
      </c>
      <c r="N92" s="102" t="n">
        <v>7.52</v>
      </c>
      <c r="O92" s="102" t="n">
        <v>8.695</v>
      </c>
      <c r="P92" s="102" t="n">
        <v>9.87</v>
      </c>
      <c r="Q92" s="102" t="n">
        <v>11.045</v>
      </c>
      <c r="R92" s="102" t="n">
        <v>12.22</v>
      </c>
      <c r="S92" s="102" t="n">
        <v>12.69</v>
      </c>
      <c r="T92" s="102" t="n">
        <v>13.16</v>
      </c>
      <c r="U92" s="102" t="n">
        <v>13.63</v>
      </c>
      <c r="V92" s="102" t="n">
        <v>14.1</v>
      </c>
      <c r="W92" s="102" t="n">
        <v>14.241</v>
      </c>
      <c r="X92" s="102" t="n">
        <v>14.382</v>
      </c>
      <c r="Y92" s="102" t="n">
        <v>14.523</v>
      </c>
      <c r="Z92" s="102" t="n">
        <v>14.664</v>
      </c>
      <c r="AA92" s="102" t="n">
        <v>14.805</v>
      </c>
      <c r="AB92" s="102" t="n">
        <v>14.852</v>
      </c>
      <c r="AC92" s="102" t="n">
        <v>14.899</v>
      </c>
      <c r="AD92" s="102" t="n">
        <v>14.946</v>
      </c>
      <c r="AE92" s="102" t="n">
        <v>14.993</v>
      </c>
      <c r="AF92" s="102" t="n">
        <v>15.04</v>
      </c>
      <c r="AG92" s="102" t="n">
        <v>15.04</v>
      </c>
      <c r="AH92" s="102" t="n">
        <v>15.04</v>
      </c>
      <c r="AI92" s="102" t="n">
        <v>15.04</v>
      </c>
      <c r="AJ92" s="102" t="n">
        <v>15.04</v>
      </c>
      <c r="AK92" s="102" t="n">
        <v>15.04</v>
      </c>
      <c r="AL92" s="102" t="n">
        <v>14.852</v>
      </c>
      <c r="AM92" s="102" t="n">
        <v>14.664</v>
      </c>
      <c r="AN92" s="102" t="n">
        <v>14.476</v>
      </c>
      <c r="AO92" s="102" t="n">
        <v>14.288</v>
      </c>
      <c r="AP92" s="102" t="n">
        <v>14.1</v>
      </c>
      <c r="AQ92" s="102" t="n">
        <v>9.9875</v>
      </c>
      <c r="AR92" s="102" t="n">
        <v>5.875</v>
      </c>
      <c r="AS92" s="102" t="n">
        <v>4.23</v>
      </c>
      <c r="AT92" s="102" t="n">
        <v>2.585</v>
      </c>
      <c r="AU92" s="102" t="n">
        <v>0.94</v>
      </c>
      <c r="AV92" s="102" t="n">
        <v>-0.705</v>
      </c>
      <c r="AW92" s="102" t="n">
        <v>-2.35</v>
      </c>
      <c r="AX92" s="102" t="n">
        <v>-3.995</v>
      </c>
      <c r="AY92" s="102" t="n">
        <v>-5.64</v>
      </c>
      <c r="AZ92" s="102" t="n">
        <v>-7.285</v>
      </c>
      <c r="BA92" s="102" t="n">
        <v>-8.93</v>
      </c>
      <c r="BB92" s="102" t="n">
        <v>-10.575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0.705</v>
      </c>
      <c r="D93" s="102" t="n">
        <v>1.41</v>
      </c>
      <c r="E93" s="102" t="n">
        <v>2.115</v>
      </c>
      <c r="F93" s="102" t="n">
        <v>2.82</v>
      </c>
      <c r="G93" s="102" t="n">
        <v>3.1725</v>
      </c>
      <c r="H93" s="102" t="n">
        <v>3.525</v>
      </c>
      <c r="I93" s="102" t="n">
        <v>3.8775</v>
      </c>
      <c r="J93" s="102" t="n">
        <v>4.23</v>
      </c>
      <c r="K93" s="102" t="n">
        <v>4.935</v>
      </c>
      <c r="L93" s="102" t="n">
        <v>5.64</v>
      </c>
      <c r="M93" s="102" t="n">
        <v>6.58</v>
      </c>
      <c r="N93" s="102" t="n">
        <v>7.52</v>
      </c>
      <c r="O93" s="102" t="n">
        <v>8.695</v>
      </c>
      <c r="P93" s="102" t="n">
        <v>9.87</v>
      </c>
      <c r="Q93" s="102" t="n">
        <v>11.045</v>
      </c>
      <c r="R93" s="102" t="n">
        <v>12.22</v>
      </c>
      <c r="S93" s="102" t="n">
        <v>12.69</v>
      </c>
      <c r="T93" s="102" t="n">
        <v>13.16</v>
      </c>
      <c r="U93" s="102" t="n">
        <v>13.63</v>
      </c>
      <c r="V93" s="102" t="n">
        <v>14.1</v>
      </c>
      <c r="W93" s="102" t="n">
        <v>14.241</v>
      </c>
      <c r="X93" s="102" t="n">
        <v>14.382</v>
      </c>
      <c r="Y93" s="102" t="n">
        <v>14.523</v>
      </c>
      <c r="Z93" s="102" t="n">
        <v>14.664</v>
      </c>
      <c r="AA93" s="102" t="n">
        <v>14.805</v>
      </c>
      <c r="AB93" s="102" t="n">
        <v>14.852</v>
      </c>
      <c r="AC93" s="102" t="n">
        <v>14.899</v>
      </c>
      <c r="AD93" s="102" t="n">
        <v>14.946</v>
      </c>
      <c r="AE93" s="102" t="n">
        <v>14.993</v>
      </c>
      <c r="AF93" s="102" t="n">
        <v>15.04</v>
      </c>
      <c r="AG93" s="102" t="n">
        <v>15.04</v>
      </c>
      <c r="AH93" s="102" t="n">
        <v>15.04</v>
      </c>
      <c r="AI93" s="102" t="n">
        <v>15.04</v>
      </c>
      <c r="AJ93" s="102" t="n">
        <v>15.04</v>
      </c>
      <c r="AK93" s="102" t="n">
        <v>15.04</v>
      </c>
      <c r="AL93" s="102" t="n">
        <v>14.852</v>
      </c>
      <c r="AM93" s="102" t="n">
        <v>14.664</v>
      </c>
      <c r="AN93" s="102" t="n">
        <v>14.476</v>
      </c>
      <c r="AO93" s="102" t="n">
        <v>14.288</v>
      </c>
      <c r="AP93" s="102" t="n">
        <v>14.1</v>
      </c>
      <c r="AQ93" s="102" t="n">
        <v>10.011</v>
      </c>
      <c r="AR93" s="102" t="n">
        <v>5.922</v>
      </c>
      <c r="AS93" s="102" t="n">
        <v>4.2864</v>
      </c>
      <c r="AT93" s="102" t="n">
        <v>2.6508</v>
      </c>
      <c r="AU93" s="102" t="n">
        <v>1.0152</v>
      </c>
      <c r="AV93" s="102" t="n">
        <v>-0.620400000000001</v>
      </c>
      <c r="AW93" s="102" t="n">
        <v>-2.256</v>
      </c>
      <c r="AX93" s="102" t="n">
        <v>-3.8916</v>
      </c>
      <c r="AY93" s="102" t="n">
        <v>-5.5272</v>
      </c>
      <c r="AZ93" s="102" t="n">
        <v>-7.1628</v>
      </c>
      <c r="BA93" s="102" t="n">
        <v>-8.7984</v>
      </c>
      <c r="BB93" s="102" t="n">
        <v>-10.434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0.705</v>
      </c>
      <c r="D94" s="102" t="n">
        <v>1.41</v>
      </c>
      <c r="E94" s="102" t="n">
        <v>2.115</v>
      </c>
      <c r="F94" s="102" t="n">
        <v>2.82</v>
      </c>
      <c r="G94" s="102" t="n">
        <v>3.1725</v>
      </c>
      <c r="H94" s="102" t="n">
        <v>3.525</v>
      </c>
      <c r="I94" s="102" t="n">
        <v>3.8775</v>
      </c>
      <c r="J94" s="102" t="n">
        <v>4.23</v>
      </c>
      <c r="K94" s="102" t="n">
        <v>4.935</v>
      </c>
      <c r="L94" s="102" t="n">
        <v>5.64</v>
      </c>
      <c r="M94" s="102" t="n">
        <v>6.58</v>
      </c>
      <c r="N94" s="102" t="n">
        <v>7.52</v>
      </c>
      <c r="O94" s="102" t="n">
        <v>8.695</v>
      </c>
      <c r="P94" s="102" t="n">
        <v>9.87</v>
      </c>
      <c r="Q94" s="102" t="n">
        <v>11.045</v>
      </c>
      <c r="R94" s="102" t="n">
        <v>12.22</v>
      </c>
      <c r="S94" s="102" t="n">
        <v>12.69</v>
      </c>
      <c r="T94" s="102" t="n">
        <v>13.16</v>
      </c>
      <c r="U94" s="102" t="n">
        <v>13.63</v>
      </c>
      <c r="V94" s="102" t="n">
        <v>14.1</v>
      </c>
      <c r="W94" s="102" t="n">
        <v>14.241</v>
      </c>
      <c r="X94" s="102" t="n">
        <v>14.382</v>
      </c>
      <c r="Y94" s="102" t="n">
        <v>14.523</v>
      </c>
      <c r="Z94" s="102" t="n">
        <v>14.664</v>
      </c>
      <c r="AA94" s="102" t="n">
        <v>14.805</v>
      </c>
      <c r="AB94" s="102" t="n">
        <v>14.852</v>
      </c>
      <c r="AC94" s="102" t="n">
        <v>14.899</v>
      </c>
      <c r="AD94" s="102" t="n">
        <v>14.946</v>
      </c>
      <c r="AE94" s="102" t="n">
        <v>14.993</v>
      </c>
      <c r="AF94" s="102" t="n">
        <v>15.04</v>
      </c>
      <c r="AG94" s="102" t="n">
        <v>15.04</v>
      </c>
      <c r="AH94" s="102" t="n">
        <v>15.04</v>
      </c>
      <c r="AI94" s="102" t="n">
        <v>15.04</v>
      </c>
      <c r="AJ94" s="102" t="n">
        <v>15.04</v>
      </c>
      <c r="AK94" s="102" t="n">
        <v>15.04</v>
      </c>
      <c r="AL94" s="102" t="n">
        <v>14.852</v>
      </c>
      <c r="AM94" s="102" t="n">
        <v>14.664</v>
      </c>
      <c r="AN94" s="102" t="n">
        <v>14.476</v>
      </c>
      <c r="AO94" s="102" t="n">
        <v>14.288</v>
      </c>
      <c r="AP94" s="102" t="n">
        <v>14.1</v>
      </c>
      <c r="AQ94" s="102" t="n">
        <v>10.0345</v>
      </c>
      <c r="AR94" s="102" t="n">
        <v>5.969</v>
      </c>
      <c r="AS94" s="102" t="n">
        <v>4.3428</v>
      </c>
      <c r="AT94" s="102" t="n">
        <v>2.7166</v>
      </c>
      <c r="AU94" s="102" t="n">
        <v>1.0904</v>
      </c>
      <c r="AV94" s="102" t="n">
        <v>-0.535800000000001</v>
      </c>
      <c r="AW94" s="102" t="n">
        <v>-2.162</v>
      </c>
      <c r="AX94" s="102" t="n">
        <v>-3.7882</v>
      </c>
      <c r="AY94" s="102" t="n">
        <v>-5.4144</v>
      </c>
      <c r="AZ94" s="102" t="n">
        <v>-7.0406</v>
      </c>
      <c r="BA94" s="102" t="n">
        <v>-8.6668</v>
      </c>
      <c r="BB94" s="102" t="n">
        <v>-10.293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0.705</v>
      </c>
      <c r="D95" s="102" t="n">
        <v>1.41</v>
      </c>
      <c r="E95" s="102" t="n">
        <v>2.115</v>
      </c>
      <c r="F95" s="102" t="n">
        <v>2.82</v>
      </c>
      <c r="G95" s="102" t="n">
        <v>3.1725</v>
      </c>
      <c r="H95" s="102" t="n">
        <v>3.525</v>
      </c>
      <c r="I95" s="102" t="n">
        <v>3.8775</v>
      </c>
      <c r="J95" s="102" t="n">
        <v>4.23</v>
      </c>
      <c r="K95" s="102" t="n">
        <v>4.935</v>
      </c>
      <c r="L95" s="102" t="n">
        <v>5.64</v>
      </c>
      <c r="M95" s="102" t="n">
        <v>6.58</v>
      </c>
      <c r="N95" s="102" t="n">
        <v>7.52</v>
      </c>
      <c r="O95" s="102" t="n">
        <v>8.695</v>
      </c>
      <c r="P95" s="102" t="n">
        <v>9.87</v>
      </c>
      <c r="Q95" s="102" t="n">
        <v>11.045</v>
      </c>
      <c r="R95" s="102" t="n">
        <v>12.22</v>
      </c>
      <c r="S95" s="102" t="n">
        <v>12.69</v>
      </c>
      <c r="T95" s="102" t="n">
        <v>13.16</v>
      </c>
      <c r="U95" s="102" t="n">
        <v>13.63</v>
      </c>
      <c r="V95" s="102" t="n">
        <v>14.1</v>
      </c>
      <c r="W95" s="102" t="n">
        <v>14.241</v>
      </c>
      <c r="X95" s="102" t="n">
        <v>14.382</v>
      </c>
      <c r="Y95" s="102" t="n">
        <v>14.523</v>
      </c>
      <c r="Z95" s="102" t="n">
        <v>14.664</v>
      </c>
      <c r="AA95" s="102" t="n">
        <v>14.805</v>
      </c>
      <c r="AB95" s="102" t="n">
        <v>14.852</v>
      </c>
      <c r="AC95" s="102" t="n">
        <v>14.899</v>
      </c>
      <c r="AD95" s="102" t="n">
        <v>14.946</v>
      </c>
      <c r="AE95" s="102" t="n">
        <v>14.993</v>
      </c>
      <c r="AF95" s="102" t="n">
        <v>15.04</v>
      </c>
      <c r="AG95" s="102" t="n">
        <v>15.04</v>
      </c>
      <c r="AH95" s="102" t="n">
        <v>15.04</v>
      </c>
      <c r="AI95" s="102" t="n">
        <v>15.04</v>
      </c>
      <c r="AJ95" s="102" t="n">
        <v>15.04</v>
      </c>
      <c r="AK95" s="102" t="n">
        <v>15.04</v>
      </c>
      <c r="AL95" s="102" t="n">
        <v>14.852</v>
      </c>
      <c r="AM95" s="102" t="n">
        <v>14.664</v>
      </c>
      <c r="AN95" s="102" t="n">
        <v>14.476</v>
      </c>
      <c r="AO95" s="102" t="n">
        <v>14.288</v>
      </c>
      <c r="AP95" s="102" t="n">
        <v>14.1</v>
      </c>
      <c r="AQ95" s="102" t="n">
        <v>10.058</v>
      </c>
      <c r="AR95" s="102" t="n">
        <v>6.016</v>
      </c>
      <c r="AS95" s="102" t="n">
        <v>4.3992</v>
      </c>
      <c r="AT95" s="102" t="n">
        <v>2.7824</v>
      </c>
      <c r="AU95" s="102" t="n">
        <v>1.1656</v>
      </c>
      <c r="AV95" s="102" t="n">
        <v>-0.451200000000001</v>
      </c>
      <c r="AW95" s="102" t="n">
        <v>-2.068</v>
      </c>
      <c r="AX95" s="102" t="n">
        <v>-3.6848</v>
      </c>
      <c r="AY95" s="102" t="n">
        <v>-5.3016</v>
      </c>
      <c r="AZ95" s="102" t="n">
        <v>-6.9184</v>
      </c>
      <c r="BA95" s="102" t="n">
        <v>-8.5352</v>
      </c>
      <c r="BB95" s="102" t="n">
        <v>-10.152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0.705</v>
      </c>
      <c r="D96" s="102" t="n">
        <v>1.41</v>
      </c>
      <c r="E96" s="102" t="n">
        <v>2.115</v>
      </c>
      <c r="F96" s="102" t="n">
        <v>2.82</v>
      </c>
      <c r="G96" s="102" t="n">
        <v>3.1725</v>
      </c>
      <c r="H96" s="102" t="n">
        <v>3.525</v>
      </c>
      <c r="I96" s="102" t="n">
        <v>3.8775</v>
      </c>
      <c r="J96" s="102" t="n">
        <v>4.23</v>
      </c>
      <c r="K96" s="102" t="n">
        <v>4.935</v>
      </c>
      <c r="L96" s="102" t="n">
        <v>5.64</v>
      </c>
      <c r="M96" s="102" t="n">
        <v>6.58</v>
      </c>
      <c r="N96" s="102" t="n">
        <v>7.52</v>
      </c>
      <c r="O96" s="102" t="n">
        <v>8.695</v>
      </c>
      <c r="P96" s="102" t="n">
        <v>9.87</v>
      </c>
      <c r="Q96" s="102" t="n">
        <v>11.045</v>
      </c>
      <c r="R96" s="102" t="n">
        <v>12.22</v>
      </c>
      <c r="S96" s="102" t="n">
        <v>12.69</v>
      </c>
      <c r="T96" s="102" t="n">
        <v>13.16</v>
      </c>
      <c r="U96" s="102" t="n">
        <v>13.63</v>
      </c>
      <c r="V96" s="102" t="n">
        <v>14.1</v>
      </c>
      <c r="W96" s="102" t="n">
        <v>14.241</v>
      </c>
      <c r="X96" s="102" t="n">
        <v>14.382</v>
      </c>
      <c r="Y96" s="102" t="n">
        <v>14.523</v>
      </c>
      <c r="Z96" s="102" t="n">
        <v>14.664</v>
      </c>
      <c r="AA96" s="102" t="n">
        <v>14.805</v>
      </c>
      <c r="AB96" s="102" t="n">
        <v>14.852</v>
      </c>
      <c r="AC96" s="102" t="n">
        <v>14.899</v>
      </c>
      <c r="AD96" s="102" t="n">
        <v>14.946</v>
      </c>
      <c r="AE96" s="102" t="n">
        <v>14.993</v>
      </c>
      <c r="AF96" s="102" t="n">
        <v>15.04</v>
      </c>
      <c r="AG96" s="102" t="n">
        <v>15.04</v>
      </c>
      <c r="AH96" s="102" t="n">
        <v>15.04</v>
      </c>
      <c r="AI96" s="102" t="n">
        <v>15.04</v>
      </c>
      <c r="AJ96" s="102" t="n">
        <v>15.04</v>
      </c>
      <c r="AK96" s="102" t="n">
        <v>15.04</v>
      </c>
      <c r="AL96" s="102" t="n">
        <v>14.852</v>
      </c>
      <c r="AM96" s="102" t="n">
        <v>14.664</v>
      </c>
      <c r="AN96" s="102" t="n">
        <v>14.476</v>
      </c>
      <c r="AO96" s="102" t="n">
        <v>14.288</v>
      </c>
      <c r="AP96" s="102" t="n">
        <v>14.1</v>
      </c>
      <c r="AQ96" s="102" t="n">
        <v>10.0815</v>
      </c>
      <c r="AR96" s="102" t="n">
        <v>6.063</v>
      </c>
      <c r="AS96" s="102" t="n">
        <v>4.4556</v>
      </c>
      <c r="AT96" s="102" t="n">
        <v>2.8482</v>
      </c>
      <c r="AU96" s="102" t="n">
        <v>1.2408</v>
      </c>
      <c r="AV96" s="102" t="n">
        <v>-0.366600000000002</v>
      </c>
      <c r="AW96" s="102" t="n">
        <v>-1.974</v>
      </c>
      <c r="AX96" s="102" t="n">
        <v>-3.5814</v>
      </c>
      <c r="AY96" s="102" t="n">
        <v>-5.1888</v>
      </c>
      <c r="AZ96" s="102" t="n">
        <v>-6.7962</v>
      </c>
      <c r="BA96" s="102" t="n">
        <v>-8.4036</v>
      </c>
      <c r="BB96" s="102" t="n">
        <v>-10.011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0.705</v>
      </c>
      <c r="D97" s="102" t="n">
        <v>1.41</v>
      </c>
      <c r="E97" s="102" t="n">
        <v>2.115</v>
      </c>
      <c r="F97" s="102" t="n">
        <v>2.82</v>
      </c>
      <c r="G97" s="102" t="n">
        <v>3.1725</v>
      </c>
      <c r="H97" s="102" t="n">
        <v>3.525</v>
      </c>
      <c r="I97" s="102" t="n">
        <v>3.8775</v>
      </c>
      <c r="J97" s="102" t="n">
        <v>4.23</v>
      </c>
      <c r="K97" s="102" t="n">
        <v>4.935</v>
      </c>
      <c r="L97" s="102" t="n">
        <v>5.64</v>
      </c>
      <c r="M97" s="102" t="n">
        <v>6.58</v>
      </c>
      <c r="N97" s="102" t="n">
        <v>7.52</v>
      </c>
      <c r="O97" s="102" t="n">
        <v>8.695</v>
      </c>
      <c r="P97" s="102" t="n">
        <v>9.87</v>
      </c>
      <c r="Q97" s="102" t="n">
        <v>11.045</v>
      </c>
      <c r="R97" s="102" t="n">
        <v>12.22</v>
      </c>
      <c r="S97" s="102" t="n">
        <v>12.69</v>
      </c>
      <c r="T97" s="102" t="n">
        <v>13.16</v>
      </c>
      <c r="U97" s="102" t="n">
        <v>13.63</v>
      </c>
      <c r="V97" s="102" t="n">
        <v>14.1</v>
      </c>
      <c r="W97" s="102" t="n">
        <v>14.241</v>
      </c>
      <c r="X97" s="102" t="n">
        <v>14.382</v>
      </c>
      <c r="Y97" s="102" t="n">
        <v>14.523</v>
      </c>
      <c r="Z97" s="102" t="n">
        <v>14.664</v>
      </c>
      <c r="AA97" s="102" t="n">
        <v>14.805</v>
      </c>
      <c r="AB97" s="102" t="n">
        <v>14.852</v>
      </c>
      <c r="AC97" s="102" t="n">
        <v>14.899</v>
      </c>
      <c r="AD97" s="102" t="n">
        <v>14.946</v>
      </c>
      <c r="AE97" s="102" t="n">
        <v>14.993</v>
      </c>
      <c r="AF97" s="102" t="n">
        <v>15.04</v>
      </c>
      <c r="AG97" s="102" t="n">
        <v>15.04</v>
      </c>
      <c r="AH97" s="102" t="n">
        <v>15.04</v>
      </c>
      <c r="AI97" s="102" t="n">
        <v>15.04</v>
      </c>
      <c r="AJ97" s="102" t="n">
        <v>15.04</v>
      </c>
      <c r="AK97" s="102" t="n">
        <v>15.04</v>
      </c>
      <c r="AL97" s="102" t="n">
        <v>14.852</v>
      </c>
      <c r="AM97" s="102" t="n">
        <v>14.664</v>
      </c>
      <c r="AN97" s="102" t="n">
        <v>14.476</v>
      </c>
      <c r="AO97" s="102" t="n">
        <v>14.288</v>
      </c>
      <c r="AP97" s="102" t="n">
        <v>14.1</v>
      </c>
      <c r="AQ97" s="102" t="n">
        <v>10.105</v>
      </c>
      <c r="AR97" s="102" t="n">
        <v>6.11</v>
      </c>
      <c r="AS97" s="102" t="n">
        <v>4.512</v>
      </c>
      <c r="AT97" s="102" t="n">
        <v>2.914</v>
      </c>
      <c r="AU97" s="102" t="n">
        <v>1.316</v>
      </c>
      <c r="AV97" s="102" t="n">
        <v>-0.281999999999999</v>
      </c>
      <c r="AW97" s="102" t="n">
        <v>-1.88</v>
      </c>
      <c r="AX97" s="102" t="n">
        <v>-3.478</v>
      </c>
      <c r="AY97" s="102" t="n">
        <v>-5.076</v>
      </c>
      <c r="AZ97" s="102" t="n">
        <v>-6.674</v>
      </c>
      <c r="BA97" s="102" t="n">
        <v>-8.272</v>
      </c>
      <c r="BB97" s="102" t="n">
        <v>-9.87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0.6815</v>
      </c>
      <c r="D98" s="102" t="n">
        <v>1.363</v>
      </c>
      <c r="E98" s="102" t="n">
        <v>2.0445</v>
      </c>
      <c r="F98" s="102" t="n">
        <v>2.726</v>
      </c>
      <c r="G98" s="102" t="n">
        <v>3.102</v>
      </c>
      <c r="H98" s="102" t="n">
        <v>3.478</v>
      </c>
      <c r="I98" s="102" t="n">
        <v>3.854</v>
      </c>
      <c r="J98" s="102" t="n">
        <v>4.23</v>
      </c>
      <c r="K98" s="102" t="n">
        <v>4.935</v>
      </c>
      <c r="L98" s="102" t="n">
        <v>5.64</v>
      </c>
      <c r="M98" s="102" t="n">
        <v>6.58</v>
      </c>
      <c r="N98" s="102" t="n">
        <v>7.52</v>
      </c>
      <c r="O98" s="102" t="n">
        <v>8.648</v>
      </c>
      <c r="P98" s="102" t="n">
        <v>9.776</v>
      </c>
      <c r="Q98" s="102" t="n">
        <v>10.998</v>
      </c>
      <c r="R98" s="102" t="n">
        <v>12.22</v>
      </c>
      <c r="S98" s="102" t="n">
        <v>12.69</v>
      </c>
      <c r="T98" s="102" t="n">
        <v>13.16</v>
      </c>
      <c r="U98" s="102" t="n">
        <v>13.63</v>
      </c>
      <c r="V98" s="102" t="n">
        <v>14.1</v>
      </c>
      <c r="W98" s="102" t="n">
        <v>14.241</v>
      </c>
      <c r="X98" s="102" t="n">
        <v>14.382</v>
      </c>
      <c r="Y98" s="102" t="n">
        <v>14.523</v>
      </c>
      <c r="Z98" s="102" t="n">
        <v>14.664</v>
      </c>
      <c r="AA98" s="102" t="n">
        <v>14.805</v>
      </c>
      <c r="AB98" s="102" t="n">
        <v>14.852</v>
      </c>
      <c r="AC98" s="102" t="n">
        <v>14.899</v>
      </c>
      <c r="AD98" s="102" t="n">
        <v>14.946</v>
      </c>
      <c r="AE98" s="102" t="n">
        <v>14.993</v>
      </c>
      <c r="AF98" s="102" t="n">
        <v>15.04</v>
      </c>
      <c r="AG98" s="102" t="n">
        <v>15.04</v>
      </c>
      <c r="AH98" s="102" t="n">
        <v>15.04</v>
      </c>
      <c r="AI98" s="102" t="n">
        <v>15.04</v>
      </c>
      <c r="AJ98" s="102" t="n">
        <v>15.04</v>
      </c>
      <c r="AK98" s="102" t="n">
        <v>15.04</v>
      </c>
      <c r="AL98" s="102" t="n">
        <v>14.8332</v>
      </c>
      <c r="AM98" s="102" t="n">
        <v>14.6264</v>
      </c>
      <c r="AN98" s="102" t="n">
        <v>14.4196</v>
      </c>
      <c r="AO98" s="102" t="n">
        <v>14.2128</v>
      </c>
      <c r="AP98" s="102" t="n">
        <v>14.006</v>
      </c>
      <c r="AQ98" s="102" t="n">
        <v>10.0815</v>
      </c>
      <c r="AR98" s="102" t="n">
        <v>6.157</v>
      </c>
      <c r="AS98" s="102" t="n">
        <v>4.5872</v>
      </c>
      <c r="AT98" s="102" t="n">
        <v>3.0174</v>
      </c>
      <c r="AU98" s="102" t="n">
        <v>1.4476</v>
      </c>
      <c r="AV98" s="102" t="n">
        <v>-0.1222</v>
      </c>
      <c r="AW98" s="102" t="n">
        <v>-1.692</v>
      </c>
      <c r="AX98" s="102" t="n">
        <v>-3.2618</v>
      </c>
      <c r="AY98" s="102" t="n">
        <v>-4.8316</v>
      </c>
      <c r="AZ98" s="102" t="n">
        <v>-6.4014</v>
      </c>
      <c r="BA98" s="102" t="n">
        <v>-7.9712</v>
      </c>
      <c r="BB98" s="102" t="n">
        <v>-9.541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0.658</v>
      </c>
      <c r="D99" s="102" t="n">
        <v>1.316</v>
      </c>
      <c r="E99" s="102" t="n">
        <v>1.974</v>
      </c>
      <c r="F99" s="102" t="n">
        <v>2.632</v>
      </c>
      <c r="G99" s="102" t="n">
        <v>3.0315</v>
      </c>
      <c r="H99" s="102" t="n">
        <v>3.431</v>
      </c>
      <c r="I99" s="102" t="n">
        <v>3.8305</v>
      </c>
      <c r="J99" s="102" t="n">
        <v>4.23</v>
      </c>
      <c r="K99" s="102" t="n">
        <v>4.935</v>
      </c>
      <c r="L99" s="102" t="n">
        <v>5.64</v>
      </c>
      <c r="M99" s="102" t="n">
        <v>6.58</v>
      </c>
      <c r="N99" s="102" t="n">
        <v>7.52</v>
      </c>
      <c r="O99" s="102" t="n">
        <v>8.601</v>
      </c>
      <c r="P99" s="102" t="n">
        <v>9.682</v>
      </c>
      <c r="Q99" s="102" t="n">
        <v>10.951</v>
      </c>
      <c r="R99" s="102" t="n">
        <v>12.22</v>
      </c>
      <c r="S99" s="102" t="n">
        <v>12.69</v>
      </c>
      <c r="T99" s="102" t="n">
        <v>13.16</v>
      </c>
      <c r="U99" s="102" t="n">
        <v>13.63</v>
      </c>
      <c r="V99" s="102" t="n">
        <v>14.1</v>
      </c>
      <c r="W99" s="102" t="n">
        <v>14.241</v>
      </c>
      <c r="X99" s="102" t="n">
        <v>14.382</v>
      </c>
      <c r="Y99" s="102" t="n">
        <v>14.523</v>
      </c>
      <c r="Z99" s="102" t="n">
        <v>14.664</v>
      </c>
      <c r="AA99" s="102" t="n">
        <v>14.805</v>
      </c>
      <c r="AB99" s="102" t="n">
        <v>14.852</v>
      </c>
      <c r="AC99" s="102" t="n">
        <v>14.899</v>
      </c>
      <c r="AD99" s="102" t="n">
        <v>14.946</v>
      </c>
      <c r="AE99" s="102" t="n">
        <v>14.993</v>
      </c>
      <c r="AF99" s="102" t="n">
        <v>15.04</v>
      </c>
      <c r="AG99" s="102" t="n">
        <v>15.04</v>
      </c>
      <c r="AH99" s="102" t="n">
        <v>15.04</v>
      </c>
      <c r="AI99" s="102" t="n">
        <v>15.04</v>
      </c>
      <c r="AJ99" s="102" t="n">
        <v>15.04</v>
      </c>
      <c r="AK99" s="102" t="n">
        <v>15.04</v>
      </c>
      <c r="AL99" s="102" t="n">
        <v>14.8144</v>
      </c>
      <c r="AM99" s="102" t="n">
        <v>14.5888</v>
      </c>
      <c r="AN99" s="102" t="n">
        <v>14.3632</v>
      </c>
      <c r="AO99" s="102" t="n">
        <v>14.1376</v>
      </c>
      <c r="AP99" s="102" t="n">
        <v>13.912</v>
      </c>
      <c r="AQ99" s="102" t="n">
        <v>10.058</v>
      </c>
      <c r="AR99" s="102" t="n">
        <v>6.204</v>
      </c>
      <c r="AS99" s="102" t="n">
        <v>4.6624</v>
      </c>
      <c r="AT99" s="102" t="n">
        <v>3.1208</v>
      </c>
      <c r="AU99" s="102" t="n">
        <v>1.5792</v>
      </c>
      <c r="AV99" s="102" t="n">
        <v>0.037599999999999</v>
      </c>
      <c r="AW99" s="102" t="n">
        <v>-1.504</v>
      </c>
      <c r="AX99" s="102" t="n">
        <v>-3.0456</v>
      </c>
      <c r="AY99" s="102" t="n">
        <v>-4.5872</v>
      </c>
      <c r="AZ99" s="102" t="n">
        <v>-6.1288</v>
      </c>
      <c r="BA99" s="102" t="n">
        <v>-7.6704</v>
      </c>
      <c r="BB99" s="102" t="n">
        <v>-9.212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0.6345</v>
      </c>
      <c r="D100" s="102" t="n">
        <v>1.269</v>
      </c>
      <c r="E100" s="102" t="n">
        <v>1.9035</v>
      </c>
      <c r="F100" s="102" t="n">
        <v>2.538</v>
      </c>
      <c r="G100" s="102" t="n">
        <v>2.961</v>
      </c>
      <c r="H100" s="102" t="n">
        <v>3.384</v>
      </c>
      <c r="I100" s="102" t="n">
        <v>3.807</v>
      </c>
      <c r="J100" s="102" t="n">
        <v>4.23</v>
      </c>
      <c r="K100" s="102" t="n">
        <v>4.935</v>
      </c>
      <c r="L100" s="102" t="n">
        <v>5.64</v>
      </c>
      <c r="M100" s="102" t="n">
        <v>6.58</v>
      </c>
      <c r="N100" s="102" t="n">
        <v>7.52</v>
      </c>
      <c r="O100" s="102" t="n">
        <v>8.554</v>
      </c>
      <c r="P100" s="102" t="n">
        <v>9.588</v>
      </c>
      <c r="Q100" s="102" t="n">
        <v>10.904</v>
      </c>
      <c r="R100" s="102" t="n">
        <v>12.22</v>
      </c>
      <c r="S100" s="102" t="n">
        <v>12.69</v>
      </c>
      <c r="T100" s="102" t="n">
        <v>13.16</v>
      </c>
      <c r="U100" s="102" t="n">
        <v>13.63</v>
      </c>
      <c r="V100" s="102" t="n">
        <v>14.1</v>
      </c>
      <c r="W100" s="102" t="n">
        <v>14.241</v>
      </c>
      <c r="X100" s="102" t="n">
        <v>14.382</v>
      </c>
      <c r="Y100" s="102" t="n">
        <v>14.523</v>
      </c>
      <c r="Z100" s="102" t="n">
        <v>14.664</v>
      </c>
      <c r="AA100" s="102" t="n">
        <v>14.805</v>
      </c>
      <c r="AB100" s="102" t="n">
        <v>14.852</v>
      </c>
      <c r="AC100" s="102" t="n">
        <v>14.899</v>
      </c>
      <c r="AD100" s="102" t="n">
        <v>14.946</v>
      </c>
      <c r="AE100" s="102" t="n">
        <v>14.993</v>
      </c>
      <c r="AF100" s="102" t="n">
        <v>15.04</v>
      </c>
      <c r="AG100" s="102" t="n">
        <v>15.04</v>
      </c>
      <c r="AH100" s="102" t="n">
        <v>15.04</v>
      </c>
      <c r="AI100" s="102" t="n">
        <v>15.04</v>
      </c>
      <c r="AJ100" s="102" t="n">
        <v>15.04</v>
      </c>
      <c r="AK100" s="102" t="n">
        <v>15.04</v>
      </c>
      <c r="AL100" s="102" t="n">
        <v>14.7956</v>
      </c>
      <c r="AM100" s="102" t="n">
        <v>14.5512</v>
      </c>
      <c r="AN100" s="102" t="n">
        <v>14.3068</v>
      </c>
      <c r="AO100" s="102" t="n">
        <v>14.0624</v>
      </c>
      <c r="AP100" s="102" t="n">
        <v>13.818</v>
      </c>
      <c r="AQ100" s="102" t="n">
        <v>10.0345</v>
      </c>
      <c r="AR100" s="102" t="n">
        <v>6.251</v>
      </c>
      <c r="AS100" s="102" t="n">
        <v>4.7376</v>
      </c>
      <c r="AT100" s="102" t="n">
        <v>3.2242</v>
      </c>
      <c r="AU100" s="102" t="n">
        <v>1.7108</v>
      </c>
      <c r="AV100" s="102" t="n">
        <v>0.197399999999998</v>
      </c>
      <c r="AW100" s="102" t="n">
        <v>-1.316</v>
      </c>
      <c r="AX100" s="102" t="n">
        <v>-2.8294</v>
      </c>
      <c r="AY100" s="102" t="n">
        <v>-4.3428</v>
      </c>
      <c r="AZ100" s="102" t="n">
        <v>-5.8562</v>
      </c>
      <c r="BA100" s="102" t="n">
        <v>-7.3696</v>
      </c>
      <c r="BB100" s="102" t="n">
        <v>-8.883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0.611</v>
      </c>
      <c r="D101" s="102" t="n">
        <v>1.222</v>
      </c>
      <c r="E101" s="102" t="n">
        <v>1.833</v>
      </c>
      <c r="F101" s="102" t="n">
        <v>2.444</v>
      </c>
      <c r="G101" s="102" t="n">
        <v>2.8905</v>
      </c>
      <c r="H101" s="102" t="n">
        <v>3.337</v>
      </c>
      <c r="I101" s="102" t="n">
        <v>3.7835</v>
      </c>
      <c r="J101" s="102" t="n">
        <v>4.23</v>
      </c>
      <c r="K101" s="102" t="n">
        <v>4.935</v>
      </c>
      <c r="L101" s="102" t="n">
        <v>5.64</v>
      </c>
      <c r="M101" s="102" t="n">
        <v>6.58</v>
      </c>
      <c r="N101" s="102" t="n">
        <v>7.52</v>
      </c>
      <c r="O101" s="102" t="n">
        <v>8.507</v>
      </c>
      <c r="P101" s="102" t="n">
        <v>9.494</v>
      </c>
      <c r="Q101" s="102" t="n">
        <v>10.857</v>
      </c>
      <c r="R101" s="102" t="n">
        <v>12.22</v>
      </c>
      <c r="S101" s="102" t="n">
        <v>12.69</v>
      </c>
      <c r="T101" s="102" t="n">
        <v>13.16</v>
      </c>
      <c r="U101" s="102" t="n">
        <v>13.63</v>
      </c>
      <c r="V101" s="102" t="n">
        <v>14.1</v>
      </c>
      <c r="W101" s="102" t="n">
        <v>14.241</v>
      </c>
      <c r="X101" s="102" t="n">
        <v>14.382</v>
      </c>
      <c r="Y101" s="102" t="n">
        <v>14.523</v>
      </c>
      <c r="Z101" s="102" t="n">
        <v>14.664</v>
      </c>
      <c r="AA101" s="102" t="n">
        <v>14.805</v>
      </c>
      <c r="AB101" s="102" t="n">
        <v>14.852</v>
      </c>
      <c r="AC101" s="102" t="n">
        <v>14.899</v>
      </c>
      <c r="AD101" s="102" t="n">
        <v>14.946</v>
      </c>
      <c r="AE101" s="102" t="n">
        <v>14.993</v>
      </c>
      <c r="AF101" s="102" t="n">
        <v>15.04</v>
      </c>
      <c r="AG101" s="102" t="n">
        <v>15.04</v>
      </c>
      <c r="AH101" s="102" t="n">
        <v>15.04</v>
      </c>
      <c r="AI101" s="102" t="n">
        <v>15.04</v>
      </c>
      <c r="AJ101" s="102" t="n">
        <v>15.04</v>
      </c>
      <c r="AK101" s="102" t="n">
        <v>15.04</v>
      </c>
      <c r="AL101" s="102" t="n">
        <v>14.7768</v>
      </c>
      <c r="AM101" s="102" t="n">
        <v>14.5136</v>
      </c>
      <c r="AN101" s="102" t="n">
        <v>14.2504</v>
      </c>
      <c r="AO101" s="102" t="n">
        <v>13.9872</v>
      </c>
      <c r="AP101" s="102" t="n">
        <v>13.724</v>
      </c>
      <c r="AQ101" s="102" t="n">
        <v>10.011</v>
      </c>
      <c r="AR101" s="102" t="n">
        <v>6.298</v>
      </c>
      <c r="AS101" s="102" t="n">
        <v>4.8128</v>
      </c>
      <c r="AT101" s="102" t="n">
        <v>3.3276</v>
      </c>
      <c r="AU101" s="102" t="n">
        <v>1.8424</v>
      </c>
      <c r="AV101" s="102" t="n">
        <v>0.357199999999997</v>
      </c>
      <c r="AW101" s="102" t="n">
        <v>-1.128</v>
      </c>
      <c r="AX101" s="102" t="n">
        <v>-2.6132</v>
      </c>
      <c r="AY101" s="102" t="n">
        <v>-4.09840000000001</v>
      </c>
      <c r="AZ101" s="102" t="n">
        <v>-5.58360000000001</v>
      </c>
      <c r="BA101" s="102" t="n">
        <v>-7.06880000000001</v>
      </c>
      <c r="BB101" s="102" t="n">
        <v>-8.55400000000001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0.5875</v>
      </c>
      <c r="D102" s="102" t="n">
        <v>1.175</v>
      </c>
      <c r="E102" s="102" t="n">
        <v>1.7625</v>
      </c>
      <c r="F102" s="102" t="n">
        <v>2.35</v>
      </c>
      <c r="G102" s="102" t="n">
        <v>2.82</v>
      </c>
      <c r="H102" s="102" t="n">
        <v>3.29</v>
      </c>
      <c r="I102" s="102" t="n">
        <v>3.76</v>
      </c>
      <c r="J102" s="102" t="n">
        <v>4.23</v>
      </c>
      <c r="K102" s="102" t="n">
        <v>4.935</v>
      </c>
      <c r="L102" s="102" t="n">
        <v>5.64</v>
      </c>
      <c r="M102" s="102" t="n">
        <v>6.58</v>
      </c>
      <c r="N102" s="102" t="n">
        <v>7.52</v>
      </c>
      <c r="O102" s="102" t="n">
        <v>8.46</v>
      </c>
      <c r="P102" s="102" t="n">
        <v>9.4</v>
      </c>
      <c r="Q102" s="102" t="n">
        <v>10.81</v>
      </c>
      <c r="R102" s="102" t="n">
        <v>12.22</v>
      </c>
      <c r="S102" s="102" t="n">
        <v>12.69</v>
      </c>
      <c r="T102" s="102" t="n">
        <v>13.16</v>
      </c>
      <c r="U102" s="102" t="n">
        <v>13.63</v>
      </c>
      <c r="V102" s="102" t="n">
        <v>14.1</v>
      </c>
      <c r="W102" s="102" t="n">
        <v>14.241</v>
      </c>
      <c r="X102" s="102" t="n">
        <v>14.382</v>
      </c>
      <c r="Y102" s="102" t="n">
        <v>14.523</v>
      </c>
      <c r="Z102" s="102" t="n">
        <v>14.664</v>
      </c>
      <c r="AA102" s="102" t="n">
        <v>14.805</v>
      </c>
      <c r="AB102" s="102" t="n">
        <v>14.852</v>
      </c>
      <c r="AC102" s="102" t="n">
        <v>14.899</v>
      </c>
      <c r="AD102" s="102" t="n">
        <v>14.946</v>
      </c>
      <c r="AE102" s="102" t="n">
        <v>14.993</v>
      </c>
      <c r="AF102" s="102" t="n">
        <v>15.04</v>
      </c>
      <c r="AG102" s="102" t="n">
        <v>15.04</v>
      </c>
      <c r="AH102" s="102" t="n">
        <v>15.04</v>
      </c>
      <c r="AI102" s="102" t="n">
        <v>15.04</v>
      </c>
      <c r="AJ102" s="102" t="n">
        <v>15.04</v>
      </c>
      <c r="AK102" s="102" t="n">
        <v>15.04</v>
      </c>
      <c r="AL102" s="102" t="n">
        <v>14.758</v>
      </c>
      <c r="AM102" s="102" t="n">
        <v>14.476</v>
      </c>
      <c r="AN102" s="102" t="n">
        <v>14.194</v>
      </c>
      <c r="AO102" s="102" t="n">
        <v>13.912</v>
      </c>
      <c r="AP102" s="102" t="n">
        <v>13.63</v>
      </c>
      <c r="AQ102" s="102" t="n">
        <v>9.9875</v>
      </c>
      <c r="AR102" s="102" t="n">
        <v>6.345</v>
      </c>
      <c r="AS102" s="102" t="n">
        <v>4.888</v>
      </c>
      <c r="AT102" s="102" t="n">
        <v>3.431</v>
      </c>
      <c r="AU102" s="102" t="n">
        <v>1.974</v>
      </c>
      <c r="AV102" s="102" t="n">
        <v>0.516999999999999</v>
      </c>
      <c r="AW102" s="102" t="n">
        <v>-0.940000000000001</v>
      </c>
      <c r="AX102" s="102" t="n">
        <v>-2.397</v>
      </c>
      <c r="AY102" s="102" t="n">
        <v>-3.854</v>
      </c>
      <c r="AZ102" s="102" t="n">
        <v>-5.311</v>
      </c>
      <c r="BA102" s="102" t="n">
        <v>-6.768</v>
      </c>
      <c r="BB102" s="102" t="n">
        <v>-8.225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0.564</v>
      </c>
      <c r="D103" s="102" t="n">
        <v>1.128</v>
      </c>
      <c r="E103" s="102" t="n">
        <v>1.692</v>
      </c>
      <c r="F103" s="102" t="n">
        <v>2.256</v>
      </c>
      <c r="G103" s="102" t="n">
        <v>2.7495</v>
      </c>
      <c r="H103" s="102" t="n">
        <v>3.243</v>
      </c>
      <c r="I103" s="102" t="n">
        <v>3.7365</v>
      </c>
      <c r="J103" s="102" t="n">
        <v>4.23</v>
      </c>
      <c r="K103" s="102" t="n">
        <v>4.935</v>
      </c>
      <c r="L103" s="102" t="n">
        <v>5.64</v>
      </c>
      <c r="M103" s="102" t="n">
        <v>6.58</v>
      </c>
      <c r="N103" s="102" t="n">
        <v>7.52</v>
      </c>
      <c r="O103" s="102" t="n">
        <v>8.46</v>
      </c>
      <c r="P103" s="102" t="n">
        <v>9.4</v>
      </c>
      <c r="Q103" s="102" t="n">
        <v>10.81</v>
      </c>
      <c r="R103" s="102" t="n">
        <v>12.22</v>
      </c>
      <c r="S103" s="102" t="n">
        <v>12.69</v>
      </c>
      <c r="T103" s="102" t="n">
        <v>13.16</v>
      </c>
      <c r="U103" s="102" t="n">
        <v>13.63</v>
      </c>
      <c r="V103" s="102" t="n">
        <v>14.1</v>
      </c>
      <c r="W103" s="102" t="n">
        <v>14.241</v>
      </c>
      <c r="X103" s="102" t="n">
        <v>14.382</v>
      </c>
      <c r="Y103" s="102" t="n">
        <v>14.523</v>
      </c>
      <c r="Z103" s="102" t="n">
        <v>14.664</v>
      </c>
      <c r="AA103" s="102" t="n">
        <v>14.805</v>
      </c>
      <c r="AB103" s="102" t="n">
        <v>14.852</v>
      </c>
      <c r="AC103" s="102" t="n">
        <v>14.899</v>
      </c>
      <c r="AD103" s="102" t="n">
        <v>14.946</v>
      </c>
      <c r="AE103" s="102" t="n">
        <v>14.993</v>
      </c>
      <c r="AF103" s="102" t="n">
        <v>15.04</v>
      </c>
      <c r="AG103" s="102" t="n">
        <v>15.04</v>
      </c>
      <c r="AH103" s="102" t="n">
        <v>15.04</v>
      </c>
      <c r="AI103" s="102" t="n">
        <v>15.04</v>
      </c>
      <c r="AJ103" s="102" t="n">
        <v>15.04</v>
      </c>
      <c r="AK103" s="102" t="n">
        <v>15.04</v>
      </c>
      <c r="AL103" s="102" t="n">
        <v>14.7392</v>
      </c>
      <c r="AM103" s="102" t="n">
        <v>14.4384</v>
      </c>
      <c r="AN103" s="102" t="n">
        <v>14.1376</v>
      </c>
      <c r="AO103" s="102" t="n">
        <v>13.8368</v>
      </c>
      <c r="AP103" s="102" t="n">
        <v>13.536</v>
      </c>
      <c r="AQ103" s="102" t="n">
        <v>9.964</v>
      </c>
      <c r="AR103" s="102" t="n">
        <v>6.392</v>
      </c>
      <c r="AS103" s="102" t="n">
        <v>4.9632</v>
      </c>
      <c r="AT103" s="102" t="n">
        <v>3.5344</v>
      </c>
      <c r="AU103" s="102" t="n">
        <v>2.1056</v>
      </c>
      <c r="AV103" s="102" t="n">
        <v>0.676799999999998</v>
      </c>
      <c r="AW103" s="102" t="n">
        <v>-0.752000000000002</v>
      </c>
      <c r="AX103" s="102" t="n">
        <v>-2.1808</v>
      </c>
      <c r="AY103" s="102" t="n">
        <v>-3.6096</v>
      </c>
      <c r="AZ103" s="102" t="n">
        <v>-5.0384</v>
      </c>
      <c r="BA103" s="102" t="n">
        <v>-6.4672</v>
      </c>
      <c r="BB103" s="102" t="n">
        <v>-7.896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0.5405</v>
      </c>
      <c r="D104" s="102" t="n">
        <v>1.081</v>
      </c>
      <c r="E104" s="102" t="n">
        <v>1.6215</v>
      </c>
      <c r="F104" s="102" t="n">
        <v>2.162</v>
      </c>
      <c r="G104" s="102" t="n">
        <v>2.679</v>
      </c>
      <c r="H104" s="102" t="n">
        <v>3.196</v>
      </c>
      <c r="I104" s="102" t="n">
        <v>3.713</v>
      </c>
      <c r="J104" s="102" t="n">
        <v>4.23</v>
      </c>
      <c r="K104" s="102" t="n">
        <v>4.935</v>
      </c>
      <c r="L104" s="102" t="n">
        <v>5.64</v>
      </c>
      <c r="M104" s="102" t="n">
        <v>6.58</v>
      </c>
      <c r="N104" s="102" t="n">
        <v>7.52</v>
      </c>
      <c r="O104" s="102" t="n">
        <v>8.46</v>
      </c>
      <c r="P104" s="102" t="n">
        <v>9.4</v>
      </c>
      <c r="Q104" s="102" t="n">
        <v>10.81</v>
      </c>
      <c r="R104" s="102" t="n">
        <v>12.22</v>
      </c>
      <c r="S104" s="102" t="n">
        <v>12.69</v>
      </c>
      <c r="T104" s="102" t="n">
        <v>13.16</v>
      </c>
      <c r="U104" s="102" t="n">
        <v>13.63</v>
      </c>
      <c r="V104" s="102" t="n">
        <v>14.1</v>
      </c>
      <c r="W104" s="102" t="n">
        <v>14.241</v>
      </c>
      <c r="X104" s="102" t="n">
        <v>14.382</v>
      </c>
      <c r="Y104" s="102" t="n">
        <v>14.523</v>
      </c>
      <c r="Z104" s="102" t="n">
        <v>14.664</v>
      </c>
      <c r="AA104" s="102" t="n">
        <v>14.805</v>
      </c>
      <c r="AB104" s="102" t="n">
        <v>14.852</v>
      </c>
      <c r="AC104" s="102" t="n">
        <v>14.899</v>
      </c>
      <c r="AD104" s="102" t="n">
        <v>14.946</v>
      </c>
      <c r="AE104" s="102" t="n">
        <v>14.993</v>
      </c>
      <c r="AF104" s="102" t="n">
        <v>15.04</v>
      </c>
      <c r="AG104" s="102" t="n">
        <v>15.04</v>
      </c>
      <c r="AH104" s="102" t="n">
        <v>15.04</v>
      </c>
      <c r="AI104" s="102" t="n">
        <v>15.04</v>
      </c>
      <c r="AJ104" s="102" t="n">
        <v>15.04</v>
      </c>
      <c r="AK104" s="102" t="n">
        <v>15.04</v>
      </c>
      <c r="AL104" s="102" t="n">
        <v>14.7204</v>
      </c>
      <c r="AM104" s="102" t="n">
        <v>14.4008</v>
      </c>
      <c r="AN104" s="102" t="n">
        <v>14.0812</v>
      </c>
      <c r="AO104" s="102" t="n">
        <v>13.7616</v>
      </c>
      <c r="AP104" s="102" t="n">
        <v>13.442</v>
      </c>
      <c r="AQ104" s="102" t="n">
        <v>9.9405</v>
      </c>
      <c r="AR104" s="102" t="n">
        <v>6.439</v>
      </c>
      <c r="AS104" s="102" t="n">
        <v>5.0384</v>
      </c>
      <c r="AT104" s="102" t="n">
        <v>3.6378</v>
      </c>
      <c r="AU104" s="102" t="n">
        <v>2.2372</v>
      </c>
      <c r="AV104" s="102" t="n">
        <v>0.836599999999996</v>
      </c>
      <c r="AW104" s="102" t="n">
        <v>-0.564000000000004</v>
      </c>
      <c r="AX104" s="102" t="n">
        <v>-1.9646</v>
      </c>
      <c r="AY104" s="102" t="n">
        <v>-3.3652</v>
      </c>
      <c r="AZ104" s="102" t="n">
        <v>-4.76580000000001</v>
      </c>
      <c r="BA104" s="102" t="n">
        <v>-6.16640000000001</v>
      </c>
      <c r="BB104" s="102" t="n">
        <v>-7.56700000000001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0.517</v>
      </c>
      <c r="D105" s="102" t="n">
        <v>1.034</v>
      </c>
      <c r="E105" s="102" t="n">
        <v>1.551</v>
      </c>
      <c r="F105" s="102" t="n">
        <v>2.068</v>
      </c>
      <c r="G105" s="102" t="n">
        <v>2.6085</v>
      </c>
      <c r="H105" s="102" t="n">
        <v>3.149</v>
      </c>
      <c r="I105" s="102" t="n">
        <v>3.6895</v>
      </c>
      <c r="J105" s="102" t="n">
        <v>4.23</v>
      </c>
      <c r="K105" s="102" t="n">
        <v>4.935</v>
      </c>
      <c r="L105" s="102" t="n">
        <v>5.64</v>
      </c>
      <c r="M105" s="102" t="n">
        <v>6.58</v>
      </c>
      <c r="N105" s="102" t="n">
        <v>7.52</v>
      </c>
      <c r="O105" s="102" t="n">
        <v>8.46</v>
      </c>
      <c r="P105" s="102" t="n">
        <v>9.4</v>
      </c>
      <c r="Q105" s="102" t="n">
        <v>10.81</v>
      </c>
      <c r="R105" s="102" t="n">
        <v>12.22</v>
      </c>
      <c r="S105" s="102" t="n">
        <v>12.69</v>
      </c>
      <c r="T105" s="102" t="n">
        <v>13.16</v>
      </c>
      <c r="U105" s="102" t="n">
        <v>13.63</v>
      </c>
      <c r="V105" s="102" t="n">
        <v>14.1</v>
      </c>
      <c r="W105" s="102" t="n">
        <v>14.241</v>
      </c>
      <c r="X105" s="102" t="n">
        <v>14.382</v>
      </c>
      <c r="Y105" s="102" t="n">
        <v>14.523</v>
      </c>
      <c r="Z105" s="102" t="n">
        <v>14.664</v>
      </c>
      <c r="AA105" s="102" t="n">
        <v>14.805</v>
      </c>
      <c r="AB105" s="102" t="n">
        <v>14.852</v>
      </c>
      <c r="AC105" s="102" t="n">
        <v>14.899</v>
      </c>
      <c r="AD105" s="102" t="n">
        <v>14.946</v>
      </c>
      <c r="AE105" s="102" t="n">
        <v>14.993</v>
      </c>
      <c r="AF105" s="102" t="n">
        <v>15.04</v>
      </c>
      <c r="AG105" s="102" t="n">
        <v>15.04</v>
      </c>
      <c r="AH105" s="102" t="n">
        <v>15.04</v>
      </c>
      <c r="AI105" s="102" t="n">
        <v>15.04</v>
      </c>
      <c r="AJ105" s="102" t="n">
        <v>15.04</v>
      </c>
      <c r="AK105" s="102" t="n">
        <v>15.04</v>
      </c>
      <c r="AL105" s="102" t="n">
        <v>14.7016</v>
      </c>
      <c r="AM105" s="102" t="n">
        <v>14.3632</v>
      </c>
      <c r="AN105" s="102" t="n">
        <v>14.0248</v>
      </c>
      <c r="AO105" s="102" t="n">
        <v>13.6864</v>
      </c>
      <c r="AP105" s="102" t="n">
        <v>13.348</v>
      </c>
      <c r="AQ105" s="102" t="n">
        <v>9.917</v>
      </c>
      <c r="AR105" s="102" t="n">
        <v>6.486</v>
      </c>
      <c r="AS105" s="102" t="n">
        <v>5.1136</v>
      </c>
      <c r="AT105" s="102" t="n">
        <v>3.7412</v>
      </c>
      <c r="AU105" s="102" t="n">
        <v>2.3688</v>
      </c>
      <c r="AV105" s="102" t="n">
        <v>0.996399999999996</v>
      </c>
      <c r="AW105" s="102" t="n">
        <v>-0.376000000000005</v>
      </c>
      <c r="AX105" s="102" t="n">
        <v>-1.74840000000001</v>
      </c>
      <c r="AY105" s="102" t="n">
        <v>-3.12080000000001</v>
      </c>
      <c r="AZ105" s="102" t="n">
        <v>-4.49320000000001</v>
      </c>
      <c r="BA105" s="102" t="n">
        <v>-5.86560000000001</v>
      </c>
      <c r="BB105" s="102" t="n">
        <v>-7.23800000000001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0.4935</v>
      </c>
      <c r="D106" s="102" t="n">
        <v>0.987</v>
      </c>
      <c r="E106" s="102" t="n">
        <v>1.4805</v>
      </c>
      <c r="F106" s="102" t="n">
        <v>1.974</v>
      </c>
      <c r="G106" s="102" t="n">
        <v>2.538</v>
      </c>
      <c r="H106" s="102" t="n">
        <v>3.102</v>
      </c>
      <c r="I106" s="102" t="n">
        <v>3.666</v>
      </c>
      <c r="J106" s="102" t="n">
        <v>4.23</v>
      </c>
      <c r="K106" s="102" t="n">
        <v>4.935</v>
      </c>
      <c r="L106" s="102" t="n">
        <v>5.64</v>
      </c>
      <c r="M106" s="102" t="n">
        <v>6.58</v>
      </c>
      <c r="N106" s="102" t="n">
        <v>7.52</v>
      </c>
      <c r="O106" s="102" t="n">
        <v>8.46</v>
      </c>
      <c r="P106" s="102" t="n">
        <v>9.4</v>
      </c>
      <c r="Q106" s="102" t="n">
        <v>10.81</v>
      </c>
      <c r="R106" s="102" t="n">
        <v>12.22</v>
      </c>
      <c r="S106" s="102" t="n">
        <v>12.69</v>
      </c>
      <c r="T106" s="102" t="n">
        <v>13.16</v>
      </c>
      <c r="U106" s="102" t="n">
        <v>13.63</v>
      </c>
      <c r="V106" s="102" t="n">
        <v>14.1</v>
      </c>
      <c r="W106" s="102" t="n">
        <v>14.241</v>
      </c>
      <c r="X106" s="102" t="n">
        <v>14.382</v>
      </c>
      <c r="Y106" s="102" t="n">
        <v>14.523</v>
      </c>
      <c r="Z106" s="102" t="n">
        <v>14.664</v>
      </c>
      <c r="AA106" s="102" t="n">
        <v>14.805</v>
      </c>
      <c r="AB106" s="102" t="n">
        <v>14.852</v>
      </c>
      <c r="AC106" s="102" t="n">
        <v>14.899</v>
      </c>
      <c r="AD106" s="102" t="n">
        <v>14.946</v>
      </c>
      <c r="AE106" s="102" t="n">
        <v>14.993</v>
      </c>
      <c r="AF106" s="102" t="n">
        <v>15.04</v>
      </c>
      <c r="AG106" s="102" t="n">
        <v>15.04</v>
      </c>
      <c r="AH106" s="102" t="n">
        <v>15.04</v>
      </c>
      <c r="AI106" s="102" t="n">
        <v>15.04</v>
      </c>
      <c r="AJ106" s="102" t="n">
        <v>15.04</v>
      </c>
      <c r="AK106" s="102" t="n">
        <v>15.04</v>
      </c>
      <c r="AL106" s="102" t="n">
        <v>14.6828</v>
      </c>
      <c r="AM106" s="102" t="n">
        <v>14.3256</v>
      </c>
      <c r="AN106" s="102" t="n">
        <v>13.9684</v>
      </c>
      <c r="AO106" s="102" t="n">
        <v>13.6112</v>
      </c>
      <c r="AP106" s="102" t="n">
        <v>13.254</v>
      </c>
      <c r="AQ106" s="102" t="n">
        <v>9.8935</v>
      </c>
      <c r="AR106" s="102" t="n">
        <v>6.533</v>
      </c>
      <c r="AS106" s="102" t="n">
        <v>5.1888</v>
      </c>
      <c r="AT106" s="102" t="n">
        <v>3.8446</v>
      </c>
      <c r="AU106" s="102" t="n">
        <v>2.5004</v>
      </c>
      <c r="AV106" s="102" t="n">
        <v>1.1562</v>
      </c>
      <c r="AW106" s="102" t="n">
        <v>-0.188000000000006</v>
      </c>
      <c r="AX106" s="102" t="n">
        <v>-1.53220000000001</v>
      </c>
      <c r="AY106" s="102" t="n">
        <v>-2.87640000000001</v>
      </c>
      <c r="AZ106" s="102" t="n">
        <v>-4.22060000000001</v>
      </c>
      <c r="BA106" s="102" t="n">
        <v>-5.56480000000001</v>
      </c>
      <c r="BB106" s="102" t="n">
        <v>-6.90900000000001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0.47</v>
      </c>
      <c r="D107" s="102" t="n">
        <v>0.94</v>
      </c>
      <c r="E107" s="102" t="n">
        <v>1.41</v>
      </c>
      <c r="F107" s="102" t="n">
        <v>1.88</v>
      </c>
      <c r="G107" s="102" t="n">
        <v>2.4675</v>
      </c>
      <c r="H107" s="102" t="n">
        <v>3.055</v>
      </c>
      <c r="I107" s="102" t="n">
        <v>3.6425</v>
      </c>
      <c r="J107" s="102" t="n">
        <v>4.23</v>
      </c>
      <c r="K107" s="102" t="n">
        <v>4.935</v>
      </c>
      <c r="L107" s="102" t="n">
        <v>5.64</v>
      </c>
      <c r="M107" s="102" t="n">
        <v>6.58</v>
      </c>
      <c r="N107" s="102" t="n">
        <v>7.52</v>
      </c>
      <c r="O107" s="102" t="n">
        <v>8.46</v>
      </c>
      <c r="P107" s="102" t="n">
        <v>9.4</v>
      </c>
      <c r="Q107" s="102" t="n">
        <v>10.81</v>
      </c>
      <c r="R107" s="102" t="n">
        <v>12.22</v>
      </c>
      <c r="S107" s="102" t="n">
        <v>12.69</v>
      </c>
      <c r="T107" s="102" t="n">
        <v>13.16</v>
      </c>
      <c r="U107" s="102" t="n">
        <v>13.63</v>
      </c>
      <c r="V107" s="102" t="n">
        <v>14.1</v>
      </c>
      <c r="W107" s="102" t="n">
        <v>14.241</v>
      </c>
      <c r="X107" s="102" t="n">
        <v>14.382</v>
      </c>
      <c r="Y107" s="102" t="n">
        <v>14.523</v>
      </c>
      <c r="Z107" s="102" t="n">
        <v>14.664</v>
      </c>
      <c r="AA107" s="102" t="n">
        <v>14.805</v>
      </c>
      <c r="AB107" s="102" t="n">
        <v>14.852</v>
      </c>
      <c r="AC107" s="102" t="n">
        <v>14.899</v>
      </c>
      <c r="AD107" s="102" t="n">
        <v>14.946</v>
      </c>
      <c r="AE107" s="102" t="n">
        <v>14.993</v>
      </c>
      <c r="AF107" s="102" t="n">
        <v>15.04</v>
      </c>
      <c r="AG107" s="102" t="n">
        <v>15.04</v>
      </c>
      <c r="AH107" s="102" t="n">
        <v>15.04</v>
      </c>
      <c r="AI107" s="102" t="n">
        <v>15.04</v>
      </c>
      <c r="AJ107" s="102" t="n">
        <v>15.04</v>
      </c>
      <c r="AK107" s="102" t="n">
        <v>15.04</v>
      </c>
      <c r="AL107" s="102" t="n">
        <v>14.664</v>
      </c>
      <c r="AM107" s="102" t="n">
        <v>14.288</v>
      </c>
      <c r="AN107" s="102" t="n">
        <v>13.912</v>
      </c>
      <c r="AO107" s="102" t="n">
        <v>13.536</v>
      </c>
      <c r="AP107" s="102" t="n">
        <v>13.16</v>
      </c>
      <c r="AQ107" s="102" t="n">
        <v>9.87</v>
      </c>
      <c r="AR107" s="102" t="n">
        <v>6.58</v>
      </c>
      <c r="AS107" s="102" t="n">
        <v>5.264</v>
      </c>
      <c r="AT107" s="102" t="n">
        <v>3.948</v>
      </c>
      <c r="AU107" s="102" t="n">
        <v>2.632</v>
      </c>
      <c r="AV107" s="102" t="n">
        <v>1.316</v>
      </c>
      <c r="AW107" s="102" t="n">
        <v>0</v>
      </c>
      <c r="AX107" s="102" t="n">
        <v>-1.316</v>
      </c>
      <c r="AY107" s="102" t="n">
        <v>-2.632</v>
      </c>
      <c r="AZ107" s="102" t="n">
        <v>-3.948</v>
      </c>
      <c r="BA107" s="102" t="n">
        <v>-5.264</v>
      </c>
      <c r="BB107" s="102" t="n">
        <v>-6.58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0.45825</v>
      </c>
      <c r="D108" s="102" t="n">
        <v>0.9165</v>
      </c>
      <c r="E108" s="102" t="n">
        <v>1.37475</v>
      </c>
      <c r="F108" s="102" t="n">
        <v>1.833</v>
      </c>
      <c r="G108" s="102" t="n">
        <v>2.397</v>
      </c>
      <c r="H108" s="102" t="n">
        <v>2.961</v>
      </c>
      <c r="I108" s="102" t="n">
        <v>3.525</v>
      </c>
      <c r="J108" s="102" t="n">
        <v>4.089</v>
      </c>
      <c r="K108" s="102" t="n">
        <v>4.7705</v>
      </c>
      <c r="L108" s="102" t="n">
        <v>5.452</v>
      </c>
      <c r="M108" s="102" t="n">
        <v>6.345</v>
      </c>
      <c r="N108" s="102" t="n">
        <v>7.238</v>
      </c>
      <c r="O108" s="102" t="n">
        <v>8.131</v>
      </c>
      <c r="P108" s="102" t="n">
        <v>9.024</v>
      </c>
      <c r="Q108" s="102" t="n">
        <v>10.34</v>
      </c>
      <c r="R108" s="102" t="n">
        <v>11.656</v>
      </c>
      <c r="S108" s="102" t="n">
        <v>12.1025</v>
      </c>
      <c r="T108" s="102" t="n">
        <v>12.549</v>
      </c>
      <c r="U108" s="102" t="n">
        <v>12.9955</v>
      </c>
      <c r="V108" s="102" t="n">
        <v>13.442</v>
      </c>
      <c r="W108" s="102" t="n">
        <v>13.5971</v>
      </c>
      <c r="X108" s="102" t="n">
        <v>13.7522</v>
      </c>
      <c r="Y108" s="102" t="n">
        <v>13.9073</v>
      </c>
      <c r="Z108" s="102" t="n">
        <v>14.0624</v>
      </c>
      <c r="AA108" s="102" t="n">
        <v>14.2175</v>
      </c>
      <c r="AB108" s="102" t="n">
        <v>14.2692</v>
      </c>
      <c r="AC108" s="102" t="n">
        <v>14.3209</v>
      </c>
      <c r="AD108" s="102" t="n">
        <v>14.3726</v>
      </c>
      <c r="AE108" s="102" t="n">
        <v>14.4243</v>
      </c>
      <c r="AF108" s="102" t="n">
        <v>14.476</v>
      </c>
      <c r="AG108" s="102" t="n">
        <v>14.5136</v>
      </c>
      <c r="AH108" s="102" t="n">
        <v>14.5512</v>
      </c>
      <c r="AI108" s="102" t="n">
        <v>14.5888</v>
      </c>
      <c r="AJ108" s="102" t="n">
        <v>14.6264</v>
      </c>
      <c r="AK108" s="102" t="n">
        <v>14.664</v>
      </c>
      <c r="AL108" s="102" t="n">
        <v>14.3444</v>
      </c>
      <c r="AM108" s="102" t="n">
        <v>14.0248</v>
      </c>
      <c r="AN108" s="102" t="n">
        <v>13.7052</v>
      </c>
      <c r="AO108" s="102" t="n">
        <v>13.3856</v>
      </c>
      <c r="AP108" s="102" t="n">
        <v>13.066</v>
      </c>
      <c r="AQ108" s="102" t="n">
        <v>9.8465</v>
      </c>
      <c r="AR108" s="102" t="n">
        <v>6.627</v>
      </c>
      <c r="AS108" s="102" t="n">
        <v>5.3392</v>
      </c>
      <c r="AT108" s="102" t="n">
        <v>4.0514</v>
      </c>
      <c r="AU108" s="102" t="n">
        <v>2.7636</v>
      </c>
      <c r="AV108" s="102" t="n">
        <v>1.4758</v>
      </c>
      <c r="AW108" s="102" t="n">
        <v>0.187999999999998</v>
      </c>
      <c r="AX108" s="102" t="n">
        <v>-1.0998</v>
      </c>
      <c r="AY108" s="102" t="n">
        <v>-2.3876</v>
      </c>
      <c r="AZ108" s="102" t="n">
        <v>-3.6754</v>
      </c>
      <c r="BA108" s="102" t="n">
        <v>-4.9632</v>
      </c>
      <c r="BB108" s="102" t="n">
        <v>-6.251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0.4465</v>
      </c>
      <c r="D109" s="102" t="n">
        <v>0.893</v>
      </c>
      <c r="E109" s="102" t="n">
        <v>1.3395</v>
      </c>
      <c r="F109" s="102" t="n">
        <v>1.786</v>
      </c>
      <c r="G109" s="102" t="n">
        <v>2.3265</v>
      </c>
      <c r="H109" s="102" t="n">
        <v>2.867</v>
      </c>
      <c r="I109" s="102" t="n">
        <v>3.4075</v>
      </c>
      <c r="J109" s="102" t="n">
        <v>3.948</v>
      </c>
      <c r="K109" s="102" t="n">
        <v>4.606</v>
      </c>
      <c r="L109" s="102" t="n">
        <v>5.264</v>
      </c>
      <c r="M109" s="102" t="n">
        <v>6.11</v>
      </c>
      <c r="N109" s="102" t="n">
        <v>6.956</v>
      </c>
      <c r="O109" s="102" t="n">
        <v>7.802</v>
      </c>
      <c r="P109" s="102" t="n">
        <v>8.648</v>
      </c>
      <c r="Q109" s="102" t="n">
        <v>9.87</v>
      </c>
      <c r="R109" s="102" t="n">
        <v>11.092</v>
      </c>
      <c r="S109" s="102" t="n">
        <v>11.515</v>
      </c>
      <c r="T109" s="102" t="n">
        <v>11.938</v>
      </c>
      <c r="U109" s="102" t="n">
        <v>12.361</v>
      </c>
      <c r="V109" s="102" t="n">
        <v>12.784</v>
      </c>
      <c r="W109" s="102" t="n">
        <v>12.9532</v>
      </c>
      <c r="X109" s="102" t="n">
        <v>13.1224</v>
      </c>
      <c r="Y109" s="102" t="n">
        <v>13.2916</v>
      </c>
      <c r="Z109" s="102" t="n">
        <v>13.4608</v>
      </c>
      <c r="AA109" s="102" t="n">
        <v>13.63</v>
      </c>
      <c r="AB109" s="102" t="n">
        <v>13.6864</v>
      </c>
      <c r="AC109" s="102" t="n">
        <v>13.7428</v>
      </c>
      <c r="AD109" s="102" t="n">
        <v>13.7992</v>
      </c>
      <c r="AE109" s="102" t="n">
        <v>13.8556</v>
      </c>
      <c r="AF109" s="102" t="n">
        <v>13.912</v>
      </c>
      <c r="AG109" s="102" t="n">
        <v>13.9872</v>
      </c>
      <c r="AH109" s="102" t="n">
        <v>14.0624</v>
      </c>
      <c r="AI109" s="102" t="n">
        <v>14.1376</v>
      </c>
      <c r="AJ109" s="102" t="n">
        <v>14.2128</v>
      </c>
      <c r="AK109" s="102" t="n">
        <v>14.288</v>
      </c>
      <c r="AL109" s="102" t="n">
        <v>14.0248</v>
      </c>
      <c r="AM109" s="102" t="n">
        <v>13.7616</v>
      </c>
      <c r="AN109" s="102" t="n">
        <v>13.4984</v>
      </c>
      <c r="AO109" s="102" t="n">
        <v>13.2352</v>
      </c>
      <c r="AP109" s="102" t="n">
        <v>12.972</v>
      </c>
      <c r="AQ109" s="102" t="n">
        <v>9.823</v>
      </c>
      <c r="AR109" s="102" t="n">
        <v>6.674</v>
      </c>
      <c r="AS109" s="102" t="n">
        <v>5.4144</v>
      </c>
      <c r="AT109" s="102" t="n">
        <v>4.1548</v>
      </c>
      <c r="AU109" s="102" t="n">
        <v>2.8952</v>
      </c>
      <c r="AV109" s="102" t="n">
        <v>1.6356</v>
      </c>
      <c r="AW109" s="102" t="n">
        <v>0.375999999999997</v>
      </c>
      <c r="AX109" s="102" t="n">
        <v>-0.883600000000003</v>
      </c>
      <c r="AY109" s="102" t="n">
        <v>-2.1432</v>
      </c>
      <c r="AZ109" s="102" t="n">
        <v>-3.4028</v>
      </c>
      <c r="BA109" s="102" t="n">
        <v>-4.6624</v>
      </c>
      <c r="BB109" s="102" t="n">
        <v>-5.922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0.43475</v>
      </c>
      <c r="D110" s="102" t="n">
        <v>0.8695</v>
      </c>
      <c r="E110" s="102" t="n">
        <v>1.30425</v>
      </c>
      <c r="F110" s="102" t="n">
        <v>1.739</v>
      </c>
      <c r="G110" s="102" t="n">
        <v>2.256</v>
      </c>
      <c r="H110" s="102" t="n">
        <v>2.773</v>
      </c>
      <c r="I110" s="102" t="n">
        <v>3.29</v>
      </c>
      <c r="J110" s="102" t="n">
        <v>3.807</v>
      </c>
      <c r="K110" s="102" t="n">
        <v>4.4415</v>
      </c>
      <c r="L110" s="102" t="n">
        <v>5.076</v>
      </c>
      <c r="M110" s="102" t="n">
        <v>5.875</v>
      </c>
      <c r="N110" s="102" t="n">
        <v>6.674</v>
      </c>
      <c r="O110" s="102" t="n">
        <v>7.473</v>
      </c>
      <c r="P110" s="102" t="n">
        <v>8.272</v>
      </c>
      <c r="Q110" s="102" t="n">
        <v>9.4</v>
      </c>
      <c r="R110" s="102" t="n">
        <v>10.528</v>
      </c>
      <c r="S110" s="102" t="n">
        <v>10.9275</v>
      </c>
      <c r="T110" s="102" t="n">
        <v>11.327</v>
      </c>
      <c r="U110" s="102" t="n">
        <v>11.7265</v>
      </c>
      <c r="V110" s="102" t="n">
        <v>12.126</v>
      </c>
      <c r="W110" s="102" t="n">
        <v>12.3093</v>
      </c>
      <c r="X110" s="102" t="n">
        <v>12.4926</v>
      </c>
      <c r="Y110" s="102" t="n">
        <v>12.6759</v>
      </c>
      <c r="Z110" s="102" t="n">
        <v>12.8592</v>
      </c>
      <c r="AA110" s="102" t="n">
        <v>13.0425</v>
      </c>
      <c r="AB110" s="102" t="n">
        <v>13.1036</v>
      </c>
      <c r="AC110" s="102" t="n">
        <v>13.1647</v>
      </c>
      <c r="AD110" s="102" t="n">
        <v>13.2258</v>
      </c>
      <c r="AE110" s="102" t="n">
        <v>13.2869</v>
      </c>
      <c r="AF110" s="102" t="n">
        <v>13.348</v>
      </c>
      <c r="AG110" s="102" t="n">
        <v>13.4608</v>
      </c>
      <c r="AH110" s="102" t="n">
        <v>13.5736</v>
      </c>
      <c r="AI110" s="102" t="n">
        <v>13.6864</v>
      </c>
      <c r="AJ110" s="102" t="n">
        <v>13.7992</v>
      </c>
      <c r="AK110" s="102" t="n">
        <v>13.912</v>
      </c>
      <c r="AL110" s="102" t="n">
        <v>13.7052</v>
      </c>
      <c r="AM110" s="102" t="n">
        <v>13.4984</v>
      </c>
      <c r="AN110" s="102" t="n">
        <v>13.2916</v>
      </c>
      <c r="AO110" s="102" t="n">
        <v>13.0848</v>
      </c>
      <c r="AP110" s="102" t="n">
        <v>12.878</v>
      </c>
      <c r="AQ110" s="102" t="n">
        <v>9.7995</v>
      </c>
      <c r="AR110" s="102" t="n">
        <v>6.721</v>
      </c>
      <c r="AS110" s="102" t="n">
        <v>5.4896</v>
      </c>
      <c r="AT110" s="102" t="n">
        <v>4.2582</v>
      </c>
      <c r="AU110" s="102" t="n">
        <v>3.0268</v>
      </c>
      <c r="AV110" s="102" t="n">
        <v>1.7954</v>
      </c>
      <c r="AW110" s="102" t="n">
        <v>0.563999999999996</v>
      </c>
      <c r="AX110" s="102" t="n">
        <v>-0.667400000000004</v>
      </c>
      <c r="AY110" s="102" t="n">
        <v>-1.89880000000001</v>
      </c>
      <c r="AZ110" s="102" t="n">
        <v>-3.13020000000001</v>
      </c>
      <c r="BA110" s="102" t="n">
        <v>-4.36160000000001</v>
      </c>
      <c r="BB110" s="102" t="n">
        <v>-5.59300000000001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0.423</v>
      </c>
      <c r="D111" s="102" t="n">
        <v>0.846</v>
      </c>
      <c r="E111" s="102" t="n">
        <v>1.269</v>
      </c>
      <c r="F111" s="102" t="n">
        <v>1.692</v>
      </c>
      <c r="G111" s="102" t="n">
        <v>2.1855</v>
      </c>
      <c r="H111" s="102" t="n">
        <v>2.679</v>
      </c>
      <c r="I111" s="102" t="n">
        <v>3.1725</v>
      </c>
      <c r="J111" s="102" t="n">
        <v>3.666</v>
      </c>
      <c r="K111" s="102" t="n">
        <v>4.277</v>
      </c>
      <c r="L111" s="102" t="n">
        <v>4.888</v>
      </c>
      <c r="M111" s="102" t="n">
        <v>5.64</v>
      </c>
      <c r="N111" s="102" t="n">
        <v>6.392</v>
      </c>
      <c r="O111" s="102" t="n">
        <v>7.144</v>
      </c>
      <c r="P111" s="102" t="n">
        <v>7.896</v>
      </c>
      <c r="Q111" s="102" t="n">
        <v>8.93</v>
      </c>
      <c r="R111" s="102" t="n">
        <v>9.964</v>
      </c>
      <c r="S111" s="102" t="n">
        <v>10.34</v>
      </c>
      <c r="T111" s="102" t="n">
        <v>10.716</v>
      </c>
      <c r="U111" s="102" t="n">
        <v>11.092</v>
      </c>
      <c r="V111" s="102" t="n">
        <v>11.468</v>
      </c>
      <c r="W111" s="102" t="n">
        <v>11.6654</v>
      </c>
      <c r="X111" s="102" t="n">
        <v>11.8628</v>
      </c>
      <c r="Y111" s="102" t="n">
        <v>12.0602</v>
      </c>
      <c r="Z111" s="102" t="n">
        <v>12.2576</v>
      </c>
      <c r="AA111" s="102" t="n">
        <v>12.455</v>
      </c>
      <c r="AB111" s="102" t="n">
        <v>12.5208</v>
      </c>
      <c r="AC111" s="102" t="n">
        <v>12.5866</v>
      </c>
      <c r="AD111" s="102" t="n">
        <v>12.6524</v>
      </c>
      <c r="AE111" s="102" t="n">
        <v>12.7182</v>
      </c>
      <c r="AF111" s="102" t="n">
        <v>12.784</v>
      </c>
      <c r="AG111" s="102" t="n">
        <v>12.9344</v>
      </c>
      <c r="AH111" s="102" t="n">
        <v>13.0848</v>
      </c>
      <c r="AI111" s="102" t="n">
        <v>13.2352</v>
      </c>
      <c r="AJ111" s="102" t="n">
        <v>13.3856</v>
      </c>
      <c r="AK111" s="102" t="n">
        <v>13.536</v>
      </c>
      <c r="AL111" s="102" t="n">
        <v>13.3856</v>
      </c>
      <c r="AM111" s="102" t="n">
        <v>13.2352</v>
      </c>
      <c r="AN111" s="102" t="n">
        <v>13.0848</v>
      </c>
      <c r="AO111" s="102" t="n">
        <v>12.9344</v>
      </c>
      <c r="AP111" s="102" t="n">
        <v>12.784</v>
      </c>
      <c r="AQ111" s="102" t="n">
        <v>9.776</v>
      </c>
      <c r="AR111" s="102" t="n">
        <v>6.768</v>
      </c>
      <c r="AS111" s="102" t="n">
        <v>5.5648</v>
      </c>
      <c r="AT111" s="102" t="n">
        <v>4.3616</v>
      </c>
      <c r="AU111" s="102" t="n">
        <v>3.1584</v>
      </c>
      <c r="AV111" s="102" t="n">
        <v>1.9552</v>
      </c>
      <c r="AW111" s="102" t="n">
        <v>0.751999999999995</v>
      </c>
      <c r="AX111" s="102" t="n">
        <v>-0.451200000000005</v>
      </c>
      <c r="AY111" s="102" t="n">
        <v>-1.65440000000001</v>
      </c>
      <c r="AZ111" s="102" t="n">
        <v>-2.85760000000001</v>
      </c>
      <c r="BA111" s="102" t="n">
        <v>-4.06080000000001</v>
      </c>
      <c r="BB111" s="102" t="n">
        <v>-5.26400000000001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0.41125</v>
      </c>
      <c r="D112" s="102" t="n">
        <v>0.8225</v>
      </c>
      <c r="E112" s="102" t="n">
        <v>1.23375</v>
      </c>
      <c r="F112" s="102" t="n">
        <v>1.645</v>
      </c>
      <c r="G112" s="102" t="n">
        <v>2.115</v>
      </c>
      <c r="H112" s="102" t="n">
        <v>2.585</v>
      </c>
      <c r="I112" s="102" t="n">
        <v>3.055</v>
      </c>
      <c r="J112" s="102" t="n">
        <v>3.525</v>
      </c>
      <c r="K112" s="102" t="n">
        <v>4.1125</v>
      </c>
      <c r="L112" s="102" t="n">
        <v>4.7</v>
      </c>
      <c r="M112" s="102" t="n">
        <v>5.405</v>
      </c>
      <c r="N112" s="102" t="n">
        <v>6.11</v>
      </c>
      <c r="O112" s="102" t="n">
        <v>6.815</v>
      </c>
      <c r="P112" s="102" t="n">
        <v>7.52</v>
      </c>
      <c r="Q112" s="102" t="n">
        <v>8.46</v>
      </c>
      <c r="R112" s="102" t="n">
        <v>9.4</v>
      </c>
      <c r="S112" s="102" t="n">
        <v>9.7525</v>
      </c>
      <c r="T112" s="102" t="n">
        <v>10.105</v>
      </c>
      <c r="U112" s="102" t="n">
        <v>10.4575</v>
      </c>
      <c r="V112" s="102" t="n">
        <v>10.81</v>
      </c>
      <c r="W112" s="102" t="n">
        <v>11.0215</v>
      </c>
      <c r="X112" s="102" t="n">
        <v>11.233</v>
      </c>
      <c r="Y112" s="102" t="n">
        <v>11.4445</v>
      </c>
      <c r="Z112" s="102" t="n">
        <v>11.656</v>
      </c>
      <c r="AA112" s="102" t="n">
        <v>11.8675</v>
      </c>
      <c r="AB112" s="102" t="n">
        <v>11.938</v>
      </c>
      <c r="AC112" s="102" t="n">
        <v>12.0085</v>
      </c>
      <c r="AD112" s="102" t="n">
        <v>12.079</v>
      </c>
      <c r="AE112" s="102" t="n">
        <v>12.1495</v>
      </c>
      <c r="AF112" s="102" t="n">
        <v>12.22</v>
      </c>
      <c r="AG112" s="102" t="n">
        <v>12.408</v>
      </c>
      <c r="AH112" s="102" t="n">
        <v>12.596</v>
      </c>
      <c r="AI112" s="102" t="n">
        <v>12.784</v>
      </c>
      <c r="AJ112" s="102" t="n">
        <v>12.972</v>
      </c>
      <c r="AK112" s="102" t="n">
        <v>13.16</v>
      </c>
      <c r="AL112" s="102" t="n">
        <v>13.066</v>
      </c>
      <c r="AM112" s="102" t="n">
        <v>12.972</v>
      </c>
      <c r="AN112" s="102" t="n">
        <v>12.878</v>
      </c>
      <c r="AO112" s="102" t="n">
        <v>12.784</v>
      </c>
      <c r="AP112" s="102" t="n">
        <v>12.69</v>
      </c>
      <c r="AQ112" s="102" t="n">
        <v>9.7525</v>
      </c>
      <c r="AR112" s="102" t="n">
        <v>6.815</v>
      </c>
      <c r="AS112" s="102" t="n">
        <v>5.64</v>
      </c>
      <c r="AT112" s="102" t="n">
        <v>4.465</v>
      </c>
      <c r="AU112" s="102" t="n">
        <v>3.29</v>
      </c>
      <c r="AV112" s="102" t="n">
        <v>2.115</v>
      </c>
      <c r="AW112" s="102" t="n">
        <v>0.940000000000001</v>
      </c>
      <c r="AX112" s="102" t="n">
        <v>-0.234999999999999</v>
      </c>
      <c r="AY112" s="102" t="n">
        <v>-1.41</v>
      </c>
      <c r="AZ112" s="102" t="n">
        <v>-2.585</v>
      </c>
      <c r="BA112" s="102" t="n">
        <v>-3.76</v>
      </c>
      <c r="BB112" s="102" t="n">
        <v>-4.935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0.3995</v>
      </c>
      <c r="D113" s="102" t="n">
        <v>0.799</v>
      </c>
      <c r="E113" s="102" t="n">
        <v>1.1985</v>
      </c>
      <c r="F113" s="102" t="n">
        <v>1.598</v>
      </c>
      <c r="G113" s="102" t="n">
        <v>2.0445</v>
      </c>
      <c r="H113" s="102" t="n">
        <v>2.491</v>
      </c>
      <c r="I113" s="102" t="n">
        <v>2.9375</v>
      </c>
      <c r="J113" s="102" t="n">
        <v>3.384</v>
      </c>
      <c r="K113" s="102" t="n">
        <v>3.948</v>
      </c>
      <c r="L113" s="102" t="n">
        <v>4.512</v>
      </c>
      <c r="M113" s="102" t="n">
        <v>5.17</v>
      </c>
      <c r="N113" s="102" t="n">
        <v>5.828</v>
      </c>
      <c r="O113" s="102" t="n">
        <v>6.486</v>
      </c>
      <c r="P113" s="102" t="n">
        <v>7.144</v>
      </c>
      <c r="Q113" s="102" t="n">
        <v>7.99</v>
      </c>
      <c r="R113" s="102" t="n">
        <v>8.836</v>
      </c>
      <c r="S113" s="102" t="n">
        <v>9.165</v>
      </c>
      <c r="T113" s="102" t="n">
        <v>9.494</v>
      </c>
      <c r="U113" s="102" t="n">
        <v>9.823</v>
      </c>
      <c r="V113" s="102" t="n">
        <v>10.152</v>
      </c>
      <c r="W113" s="102" t="n">
        <v>10.3776</v>
      </c>
      <c r="X113" s="102" t="n">
        <v>10.6032</v>
      </c>
      <c r="Y113" s="102" t="n">
        <v>10.8288</v>
      </c>
      <c r="Z113" s="102" t="n">
        <v>11.0544</v>
      </c>
      <c r="AA113" s="102" t="n">
        <v>11.28</v>
      </c>
      <c r="AB113" s="102" t="n">
        <v>11.3552</v>
      </c>
      <c r="AC113" s="102" t="n">
        <v>11.4304</v>
      </c>
      <c r="AD113" s="102" t="n">
        <v>11.5056</v>
      </c>
      <c r="AE113" s="102" t="n">
        <v>11.5808</v>
      </c>
      <c r="AF113" s="102" t="n">
        <v>11.656</v>
      </c>
      <c r="AG113" s="102" t="n">
        <v>11.8816</v>
      </c>
      <c r="AH113" s="102" t="n">
        <v>12.1072</v>
      </c>
      <c r="AI113" s="102" t="n">
        <v>12.3328</v>
      </c>
      <c r="AJ113" s="102" t="n">
        <v>12.5584</v>
      </c>
      <c r="AK113" s="102" t="n">
        <v>12.784</v>
      </c>
      <c r="AL113" s="102" t="n">
        <v>12.7464</v>
      </c>
      <c r="AM113" s="102" t="n">
        <v>12.7088</v>
      </c>
      <c r="AN113" s="102" t="n">
        <v>12.6712</v>
      </c>
      <c r="AO113" s="102" t="n">
        <v>12.6336</v>
      </c>
      <c r="AP113" s="102" t="n">
        <v>12.596</v>
      </c>
      <c r="AQ113" s="102" t="n">
        <v>9.729</v>
      </c>
      <c r="AR113" s="102" t="n">
        <v>6.862</v>
      </c>
      <c r="AS113" s="102" t="n">
        <v>5.7152</v>
      </c>
      <c r="AT113" s="102" t="n">
        <v>4.5684</v>
      </c>
      <c r="AU113" s="102" t="n">
        <v>3.4216</v>
      </c>
      <c r="AV113" s="102" t="n">
        <v>2.2748</v>
      </c>
      <c r="AW113" s="102" t="n">
        <v>1.128</v>
      </c>
      <c r="AX113" s="102" t="n">
        <v>-0.0187999999999993</v>
      </c>
      <c r="AY113" s="102" t="n">
        <v>-1.1656</v>
      </c>
      <c r="AZ113" s="102" t="n">
        <v>-2.3124</v>
      </c>
      <c r="BA113" s="102" t="n">
        <v>-3.4592</v>
      </c>
      <c r="BB113" s="102" t="n">
        <v>-4.606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0.38775</v>
      </c>
      <c r="D114" s="102" t="n">
        <v>0.7755</v>
      </c>
      <c r="E114" s="102" t="n">
        <v>1.16325</v>
      </c>
      <c r="F114" s="102" t="n">
        <v>1.551</v>
      </c>
      <c r="G114" s="102" t="n">
        <v>1.974</v>
      </c>
      <c r="H114" s="102" t="n">
        <v>2.397</v>
      </c>
      <c r="I114" s="102" t="n">
        <v>2.82</v>
      </c>
      <c r="J114" s="102" t="n">
        <v>3.243</v>
      </c>
      <c r="K114" s="102" t="n">
        <v>3.7835</v>
      </c>
      <c r="L114" s="102" t="n">
        <v>4.324</v>
      </c>
      <c r="M114" s="102" t="n">
        <v>4.935</v>
      </c>
      <c r="N114" s="102" t="n">
        <v>5.546</v>
      </c>
      <c r="O114" s="102" t="n">
        <v>6.157</v>
      </c>
      <c r="P114" s="102" t="n">
        <v>6.768</v>
      </c>
      <c r="Q114" s="102" t="n">
        <v>7.52</v>
      </c>
      <c r="R114" s="102" t="n">
        <v>8.272</v>
      </c>
      <c r="S114" s="102" t="n">
        <v>8.5775</v>
      </c>
      <c r="T114" s="102" t="n">
        <v>8.883</v>
      </c>
      <c r="U114" s="102" t="n">
        <v>9.1885</v>
      </c>
      <c r="V114" s="102" t="n">
        <v>9.494</v>
      </c>
      <c r="W114" s="102" t="n">
        <v>9.7337</v>
      </c>
      <c r="X114" s="102" t="n">
        <v>9.9734</v>
      </c>
      <c r="Y114" s="102" t="n">
        <v>10.2131</v>
      </c>
      <c r="Z114" s="102" t="n">
        <v>10.4528</v>
      </c>
      <c r="AA114" s="102" t="n">
        <v>10.6925</v>
      </c>
      <c r="AB114" s="102" t="n">
        <v>10.7724</v>
      </c>
      <c r="AC114" s="102" t="n">
        <v>10.8523</v>
      </c>
      <c r="AD114" s="102" t="n">
        <v>10.9322</v>
      </c>
      <c r="AE114" s="102" t="n">
        <v>11.0121</v>
      </c>
      <c r="AF114" s="102" t="n">
        <v>11.092</v>
      </c>
      <c r="AG114" s="102" t="n">
        <v>11.3552</v>
      </c>
      <c r="AH114" s="102" t="n">
        <v>11.6184</v>
      </c>
      <c r="AI114" s="102" t="n">
        <v>11.8816</v>
      </c>
      <c r="AJ114" s="102" t="n">
        <v>12.1448</v>
      </c>
      <c r="AK114" s="102" t="n">
        <v>12.408</v>
      </c>
      <c r="AL114" s="102" t="n">
        <v>12.4268</v>
      </c>
      <c r="AM114" s="102" t="n">
        <v>12.4456</v>
      </c>
      <c r="AN114" s="102" t="n">
        <v>12.4644</v>
      </c>
      <c r="AO114" s="102" t="n">
        <v>12.4832</v>
      </c>
      <c r="AP114" s="102" t="n">
        <v>12.502</v>
      </c>
      <c r="AQ114" s="102" t="n">
        <v>9.7055</v>
      </c>
      <c r="AR114" s="102" t="n">
        <v>6.909</v>
      </c>
      <c r="AS114" s="102" t="n">
        <v>5.7904</v>
      </c>
      <c r="AT114" s="102" t="n">
        <v>4.6718</v>
      </c>
      <c r="AU114" s="102" t="n">
        <v>3.5532</v>
      </c>
      <c r="AV114" s="102" t="n">
        <v>2.4346</v>
      </c>
      <c r="AW114" s="102" t="n">
        <v>1.316</v>
      </c>
      <c r="AX114" s="102" t="n">
        <v>0.197399999999998</v>
      </c>
      <c r="AY114" s="102" t="n">
        <v>-0.921200000000002</v>
      </c>
      <c r="AZ114" s="102" t="n">
        <v>-2.0398</v>
      </c>
      <c r="BA114" s="102" t="n">
        <v>-3.1584</v>
      </c>
      <c r="BB114" s="102" t="n">
        <v>-4.277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0.376</v>
      </c>
      <c r="D115" s="102" t="n">
        <v>0.752</v>
      </c>
      <c r="E115" s="102" t="n">
        <v>1.128</v>
      </c>
      <c r="F115" s="102" t="n">
        <v>1.504</v>
      </c>
      <c r="G115" s="102" t="n">
        <v>1.9035</v>
      </c>
      <c r="H115" s="102" t="n">
        <v>2.303</v>
      </c>
      <c r="I115" s="102" t="n">
        <v>2.7025</v>
      </c>
      <c r="J115" s="102" t="n">
        <v>3.102</v>
      </c>
      <c r="K115" s="102" t="n">
        <v>3.619</v>
      </c>
      <c r="L115" s="102" t="n">
        <v>4.136</v>
      </c>
      <c r="M115" s="102" t="n">
        <v>4.7</v>
      </c>
      <c r="N115" s="102" t="n">
        <v>5.264</v>
      </c>
      <c r="O115" s="102" t="n">
        <v>5.828</v>
      </c>
      <c r="P115" s="102" t="n">
        <v>6.392</v>
      </c>
      <c r="Q115" s="102" t="n">
        <v>7.05</v>
      </c>
      <c r="R115" s="102" t="n">
        <v>7.708</v>
      </c>
      <c r="S115" s="102" t="n">
        <v>7.99</v>
      </c>
      <c r="T115" s="102" t="n">
        <v>8.272</v>
      </c>
      <c r="U115" s="102" t="n">
        <v>8.554</v>
      </c>
      <c r="V115" s="102" t="n">
        <v>8.836</v>
      </c>
      <c r="W115" s="102" t="n">
        <v>9.0898</v>
      </c>
      <c r="X115" s="102" t="n">
        <v>9.3436</v>
      </c>
      <c r="Y115" s="102" t="n">
        <v>9.5974</v>
      </c>
      <c r="Z115" s="102" t="n">
        <v>9.8512</v>
      </c>
      <c r="AA115" s="102" t="n">
        <v>10.105</v>
      </c>
      <c r="AB115" s="102" t="n">
        <v>10.1896</v>
      </c>
      <c r="AC115" s="102" t="n">
        <v>10.2742</v>
      </c>
      <c r="AD115" s="102" t="n">
        <v>10.3588</v>
      </c>
      <c r="AE115" s="102" t="n">
        <v>10.4434</v>
      </c>
      <c r="AF115" s="102" t="n">
        <v>10.528</v>
      </c>
      <c r="AG115" s="102" t="n">
        <v>10.8288</v>
      </c>
      <c r="AH115" s="102" t="n">
        <v>11.1296</v>
      </c>
      <c r="AI115" s="102" t="n">
        <v>11.4304</v>
      </c>
      <c r="AJ115" s="102" t="n">
        <v>11.7312</v>
      </c>
      <c r="AK115" s="102" t="n">
        <v>12.032</v>
      </c>
      <c r="AL115" s="102" t="n">
        <v>12.1072</v>
      </c>
      <c r="AM115" s="102" t="n">
        <v>12.1824</v>
      </c>
      <c r="AN115" s="102" t="n">
        <v>12.2576</v>
      </c>
      <c r="AO115" s="102" t="n">
        <v>12.3328</v>
      </c>
      <c r="AP115" s="102" t="n">
        <v>12.408</v>
      </c>
      <c r="AQ115" s="102" t="n">
        <v>9.682</v>
      </c>
      <c r="AR115" s="102" t="n">
        <v>6.956</v>
      </c>
      <c r="AS115" s="102" t="n">
        <v>5.8656</v>
      </c>
      <c r="AT115" s="102" t="n">
        <v>4.7752</v>
      </c>
      <c r="AU115" s="102" t="n">
        <v>3.6848</v>
      </c>
      <c r="AV115" s="102" t="n">
        <v>2.5944</v>
      </c>
      <c r="AW115" s="102" t="n">
        <v>1.504</v>
      </c>
      <c r="AX115" s="102" t="n">
        <v>0.413599999999997</v>
      </c>
      <c r="AY115" s="102" t="n">
        <v>-0.676800000000003</v>
      </c>
      <c r="AZ115" s="102" t="n">
        <v>-1.7672</v>
      </c>
      <c r="BA115" s="102" t="n">
        <v>-2.8576</v>
      </c>
      <c r="BB115" s="102" t="n">
        <v>-3.948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0.36425</v>
      </c>
      <c r="D116" s="102" t="n">
        <v>0.7285</v>
      </c>
      <c r="E116" s="102" t="n">
        <v>1.09275</v>
      </c>
      <c r="F116" s="102" t="n">
        <v>1.457</v>
      </c>
      <c r="G116" s="102" t="n">
        <v>1.833</v>
      </c>
      <c r="H116" s="102" t="n">
        <v>2.209</v>
      </c>
      <c r="I116" s="102" t="n">
        <v>2.585</v>
      </c>
      <c r="J116" s="102" t="n">
        <v>2.961</v>
      </c>
      <c r="K116" s="102" t="n">
        <v>3.4545</v>
      </c>
      <c r="L116" s="102" t="n">
        <v>3.948</v>
      </c>
      <c r="M116" s="102" t="n">
        <v>4.465</v>
      </c>
      <c r="N116" s="102" t="n">
        <v>4.982</v>
      </c>
      <c r="O116" s="102" t="n">
        <v>5.499</v>
      </c>
      <c r="P116" s="102" t="n">
        <v>6.016</v>
      </c>
      <c r="Q116" s="102" t="n">
        <v>6.58</v>
      </c>
      <c r="R116" s="102" t="n">
        <v>7.144</v>
      </c>
      <c r="S116" s="102" t="n">
        <v>7.4025</v>
      </c>
      <c r="T116" s="102" t="n">
        <v>7.661</v>
      </c>
      <c r="U116" s="102" t="n">
        <v>7.9195</v>
      </c>
      <c r="V116" s="102" t="n">
        <v>8.178</v>
      </c>
      <c r="W116" s="102" t="n">
        <v>8.4459</v>
      </c>
      <c r="X116" s="102" t="n">
        <v>8.7138</v>
      </c>
      <c r="Y116" s="102" t="n">
        <v>8.9817</v>
      </c>
      <c r="Z116" s="102" t="n">
        <v>9.2496</v>
      </c>
      <c r="AA116" s="102" t="n">
        <v>9.5175</v>
      </c>
      <c r="AB116" s="102" t="n">
        <v>9.6068</v>
      </c>
      <c r="AC116" s="102" t="n">
        <v>9.6961</v>
      </c>
      <c r="AD116" s="102" t="n">
        <v>9.7854</v>
      </c>
      <c r="AE116" s="102" t="n">
        <v>9.8747</v>
      </c>
      <c r="AF116" s="102" t="n">
        <v>9.964</v>
      </c>
      <c r="AG116" s="102" t="n">
        <v>10.3024</v>
      </c>
      <c r="AH116" s="102" t="n">
        <v>10.6408</v>
      </c>
      <c r="AI116" s="102" t="n">
        <v>10.9792</v>
      </c>
      <c r="AJ116" s="102" t="n">
        <v>11.3176</v>
      </c>
      <c r="AK116" s="102" t="n">
        <v>11.656</v>
      </c>
      <c r="AL116" s="102" t="n">
        <v>11.7876</v>
      </c>
      <c r="AM116" s="102" t="n">
        <v>11.9192</v>
      </c>
      <c r="AN116" s="102" t="n">
        <v>12.0508</v>
      </c>
      <c r="AO116" s="102" t="n">
        <v>12.1824</v>
      </c>
      <c r="AP116" s="102" t="n">
        <v>12.314</v>
      </c>
      <c r="AQ116" s="102" t="n">
        <v>9.6585</v>
      </c>
      <c r="AR116" s="102" t="n">
        <v>7.003</v>
      </c>
      <c r="AS116" s="102" t="n">
        <v>5.9408</v>
      </c>
      <c r="AT116" s="102" t="n">
        <v>4.8786</v>
      </c>
      <c r="AU116" s="102" t="n">
        <v>3.8164</v>
      </c>
      <c r="AV116" s="102" t="n">
        <v>2.7542</v>
      </c>
      <c r="AW116" s="102" t="n">
        <v>1.692</v>
      </c>
      <c r="AX116" s="102" t="n">
        <v>0.629799999999996</v>
      </c>
      <c r="AY116" s="102" t="n">
        <v>-0.432400000000005</v>
      </c>
      <c r="AZ116" s="102" t="n">
        <v>-1.49460000000001</v>
      </c>
      <c r="BA116" s="102" t="n">
        <v>-2.55680000000001</v>
      </c>
      <c r="BB116" s="102" t="n">
        <v>-3.61900000000001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0.3525</v>
      </c>
      <c r="D117" s="102" t="n">
        <v>0.705</v>
      </c>
      <c r="E117" s="102" t="n">
        <v>1.0575</v>
      </c>
      <c r="F117" s="102" t="n">
        <v>1.41</v>
      </c>
      <c r="G117" s="102" t="n">
        <v>1.7625</v>
      </c>
      <c r="H117" s="102" t="n">
        <v>2.115</v>
      </c>
      <c r="I117" s="102" t="n">
        <v>2.4675</v>
      </c>
      <c r="J117" s="102" t="n">
        <v>2.82</v>
      </c>
      <c r="K117" s="102" t="n">
        <v>3.29</v>
      </c>
      <c r="L117" s="102" t="n">
        <v>3.76</v>
      </c>
      <c r="M117" s="102" t="n">
        <v>4.23</v>
      </c>
      <c r="N117" s="102" t="n">
        <v>4.7</v>
      </c>
      <c r="O117" s="102" t="n">
        <v>5.17</v>
      </c>
      <c r="P117" s="102" t="n">
        <v>5.64</v>
      </c>
      <c r="Q117" s="102" t="n">
        <v>6.11</v>
      </c>
      <c r="R117" s="102" t="n">
        <v>6.58</v>
      </c>
      <c r="S117" s="102" t="n">
        <v>6.815</v>
      </c>
      <c r="T117" s="102" t="n">
        <v>7.05</v>
      </c>
      <c r="U117" s="102" t="n">
        <v>7.285</v>
      </c>
      <c r="V117" s="102" t="n">
        <v>7.52</v>
      </c>
      <c r="W117" s="102" t="n">
        <v>7.802</v>
      </c>
      <c r="X117" s="102" t="n">
        <v>8.084</v>
      </c>
      <c r="Y117" s="102" t="n">
        <v>8.366</v>
      </c>
      <c r="Z117" s="102" t="n">
        <v>8.648</v>
      </c>
      <c r="AA117" s="102" t="n">
        <v>8.93</v>
      </c>
      <c r="AB117" s="102" t="n">
        <v>9.024</v>
      </c>
      <c r="AC117" s="102" t="n">
        <v>9.118</v>
      </c>
      <c r="AD117" s="102" t="n">
        <v>9.212</v>
      </c>
      <c r="AE117" s="102" t="n">
        <v>9.306</v>
      </c>
      <c r="AF117" s="102" t="n">
        <v>9.4</v>
      </c>
      <c r="AG117" s="102" t="n">
        <v>9.776</v>
      </c>
      <c r="AH117" s="102" t="n">
        <v>10.152</v>
      </c>
      <c r="AI117" s="102" t="n">
        <v>10.528</v>
      </c>
      <c r="AJ117" s="102" t="n">
        <v>10.904</v>
      </c>
      <c r="AK117" s="102" t="n">
        <v>11.28</v>
      </c>
      <c r="AL117" s="102" t="n">
        <v>11.468</v>
      </c>
      <c r="AM117" s="102" t="n">
        <v>11.656</v>
      </c>
      <c r="AN117" s="102" t="n">
        <v>11.844</v>
      </c>
      <c r="AO117" s="102" t="n">
        <v>12.032</v>
      </c>
      <c r="AP117" s="102" t="n">
        <v>12.22</v>
      </c>
      <c r="AQ117" s="102" t="n">
        <v>9.635</v>
      </c>
      <c r="AR117" s="102" t="n">
        <v>7.05</v>
      </c>
      <c r="AS117" s="102" t="n">
        <v>6.016</v>
      </c>
      <c r="AT117" s="102" t="n">
        <v>4.982</v>
      </c>
      <c r="AU117" s="102" t="n">
        <v>3.948</v>
      </c>
      <c r="AV117" s="102" t="n">
        <v>2.914</v>
      </c>
      <c r="AW117" s="102" t="n">
        <v>1.88</v>
      </c>
      <c r="AX117" s="102" t="n">
        <v>0.845999999999998</v>
      </c>
      <c r="AY117" s="102" t="n">
        <v>-0.188000000000002</v>
      </c>
      <c r="AZ117" s="102" t="n">
        <v>-1.222</v>
      </c>
      <c r="BA117" s="102" t="n">
        <v>-2.256</v>
      </c>
      <c r="BB117" s="102" t="n">
        <v>-3.29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0.34075</v>
      </c>
      <c r="D118" s="102" t="n">
        <v>0.6815</v>
      </c>
      <c r="E118" s="102" t="n">
        <v>1.02225</v>
      </c>
      <c r="F118" s="102" t="n">
        <v>1.363</v>
      </c>
      <c r="G118" s="102" t="n">
        <v>1.70375</v>
      </c>
      <c r="H118" s="102" t="n">
        <v>2.0445</v>
      </c>
      <c r="I118" s="102" t="n">
        <v>2.38525</v>
      </c>
      <c r="J118" s="102" t="n">
        <v>2.726</v>
      </c>
      <c r="K118" s="102" t="n">
        <v>3.149</v>
      </c>
      <c r="L118" s="102" t="n">
        <v>3.572</v>
      </c>
      <c r="M118" s="102" t="n">
        <v>4.042</v>
      </c>
      <c r="N118" s="102" t="n">
        <v>4.512</v>
      </c>
      <c r="O118" s="102" t="n">
        <v>4.982</v>
      </c>
      <c r="P118" s="102" t="n">
        <v>5.452</v>
      </c>
      <c r="Q118" s="102" t="n">
        <v>5.922</v>
      </c>
      <c r="R118" s="102" t="n">
        <v>6.392</v>
      </c>
      <c r="S118" s="102" t="n">
        <v>6.627</v>
      </c>
      <c r="T118" s="102" t="n">
        <v>6.862</v>
      </c>
      <c r="U118" s="102" t="n">
        <v>7.097</v>
      </c>
      <c r="V118" s="102" t="n">
        <v>7.332</v>
      </c>
      <c r="W118" s="102" t="n">
        <v>7.5999</v>
      </c>
      <c r="X118" s="102" t="n">
        <v>7.8678</v>
      </c>
      <c r="Y118" s="102" t="n">
        <v>8.1357</v>
      </c>
      <c r="Z118" s="102" t="n">
        <v>8.4036</v>
      </c>
      <c r="AA118" s="102" t="n">
        <v>8.6715</v>
      </c>
      <c r="AB118" s="102" t="n">
        <v>8.7608</v>
      </c>
      <c r="AC118" s="102" t="n">
        <v>8.8501</v>
      </c>
      <c r="AD118" s="102" t="n">
        <v>8.9394</v>
      </c>
      <c r="AE118" s="102" t="n">
        <v>9.0287</v>
      </c>
      <c r="AF118" s="102" t="n">
        <v>9.118</v>
      </c>
      <c r="AG118" s="102" t="n">
        <v>9.4752</v>
      </c>
      <c r="AH118" s="102" t="n">
        <v>9.8324</v>
      </c>
      <c r="AI118" s="102" t="n">
        <v>10.1896</v>
      </c>
      <c r="AJ118" s="102" t="n">
        <v>10.5468</v>
      </c>
      <c r="AK118" s="102" t="n">
        <v>10.904</v>
      </c>
      <c r="AL118" s="102" t="n">
        <v>11.0544</v>
      </c>
      <c r="AM118" s="102" t="n">
        <v>11.2048</v>
      </c>
      <c r="AN118" s="102" t="n">
        <v>11.3552</v>
      </c>
      <c r="AO118" s="102" t="n">
        <v>11.5056</v>
      </c>
      <c r="AP118" s="102" t="n">
        <v>11.656</v>
      </c>
      <c r="AQ118" s="102" t="n">
        <v>9.2825</v>
      </c>
      <c r="AR118" s="102" t="n">
        <v>6.909</v>
      </c>
      <c r="AS118" s="102" t="n">
        <v>5.9596</v>
      </c>
      <c r="AT118" s="102" t="n">
        <v>5.0102</v>
      </c>
      <c r="AU118" s="102" t="n">
        <v>4.0608</v>
      </c>
      <c r="AV118" s="102" t="n">
        <v>3.1114</v>
      </c>
      <c r="AW118" s="102" t="n">
        <v>2.162</v>
      </c>
      <c r="AX118" s="102" t="n">
        <v>1.2126</v>
      </c>
      <c r="AY118" s="102" t="n">
        <v>0.2632</v>
      </c>
      <c r="AZ118" s="102" t="n">
        <v>-0.686200000000001</v>
      </c>
      <c r="BA118" s="102" t="n">
        <v>-1.6356</v>
      </c>
      <c r="BB118" s="102" t="n">
        <v>-2.585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0.329</v>
      </c>
      <c r="D119" s="102" t="n">
        <v>0.658</v>
      </c>
      <c r="E119" s="102" t="n">
        <v>0.987</v>
      </c>
      <c r="F119" s="102" t="n">
        <v>1.316</v>
      </c>
      <c r="G119" s="102" t="n">
        <v>1.645</v>
      </c>
      <c r="H119" s="102" t="n">
        <v>1.974</v>
      </c>
      <c r="I119" s="102" t="n">
        <v>2.303</v>
      </c>
      <c r="J119" s="102" t="n">
        <v>2.632</v>
      </c>
      <c r="K119" s="102" t="n">
        <v>3.008</v>
      </c>
      <c r="L119" s="102" t="n">
        <v>3.384</v>
      </c>
      <c r="M119" s="102" t="n">
        <v>3.854</v>
      </c>
      <c r="N119" s="102" t="n">
        <v>4.324</v>
      </c>
      <c r="O119" s="102" t="n">
        <v>4.794</v>
      </c>
      <c r="P119" s="102" t="n">
        <v>5.264</v>
      </c>
      <c r="Q119" s="102" t="n">
        <v>5.734</v>
      </c>
      <c r="R119" s="102" t="n">
        <v>6.204</v>
      </c>
      <c r="S119" s="102" t="n">
        <v>6.439</v>
      </c>
      <c r="T119" s="102" t="n">
        <v>6.674</v>
      </c>
      <c r="U119" s="102" t="n">
        <v>6.909</v>
      </c>
      <c r="V119" s="102" t="n">
        <v>7.144</v>
      </c>
      <c r="W119" s="102" t="n">
        <v>7.3978</v>
      </c>
      <c r="X119" s="102" t="n">
        <v>7.6516</v>
      </c>
      <c r="Y119" s="102" t="n">
        <v>7.9054</v>
      </c>
      <c r="Z119" s="102" t="n">
        <v>8.1592</v>
      </c>
      <c r="AA119" s="102" t="n">
        <v>8.413</v>
      </c>
      <c r="AB119" s="102" t="n">
        <v>8.4976</v>
      </c>
      <c r="AC119" s="102" t="n">
        <v>8.5822</v>
      </c>
      <c r="AD119" s="102" t="n">
        <v>8.6668</v>
      </c>
      <c r="AE119" s="102" t="n">
        <v>8.7514</v>
      </c>
      <c r="AF119" s="102" t="n">
        <v>8.836</v>
      </c>
      <c r="AG119" s="102" t="n">
        <v>9.1744</v>
      </c>
      <c r="AH119" s="102" t="n">
        <v>9.5128</v>
      </c>
      <c r="AI119" s="102" t="n">
        <v>9.8512</v>
      </c>
      <c r="AJ119" s="102" t="n">
        <v>10.1896</v>
      </c>
      <c r="AK119" s="102" t="n">
        <v>10.528</v>
      </c>
      <c r="AL119" s="102" t="n">
        <v>10.6408</v>
      </c>
      <c r="AM119" s="102" t="n">
        <v>10.7536</v>
      </c>
      <c r="AN119" s="102" t="n">
        <v>10.8664</v>
      </c>
      <c r="AO119" s="102" t="n">
        <v>10.9792</v>
      </c>
      <c r="AP119" s="102" t="n">
        <v>11.092</v>
      </c>
      <c r="AQ119" s="102" t="n">
        <v>8.93</v>
      </c>
      <c r="AR119" s="102" t="n">
        <v>6.768</v>
      </c>
      <c r="AS119" s="102" t="n">
        <v>5.9032</v>
      </c>
      <c r="AT119" s="102" t="n">
        <v>5.0384</v>
      </c>
      <c r="AU119" s="102" t="n">
        <v>4.1736</v>
      </c>
      <c r="AV119" s="102" t="n">
        <v>3.3088</v>
      </c>
      <c r="AW119" s="102" t="n">
        <v>2.444</v>
      </c>
      <c r="AX119" s="102" t="n">
        <v>1.5792</v>
      </c>
      <c r="AY119" s="102" t="n">
        <v>0.7144</v>
      </c>
      <c r="AZ119" s="102" t="n">
        <v>-0.150400000000001</v>
      </c>
      <c r="BA119" s="102" t="n">
        <v>-1.0152</v>
      </c>
      <c r="BB119" s="102" t="n">
        <v>-1.88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0.31725</v>
      </c>
      <c r="D120" s="102" t="n">
        <v>0.6345</v>
      </c>
      <c r="E120" s="102" t="n">
        <v>0.95175</v>
      </c>
      <c r="F120" s="102" t="n">
        <v>1.269</v>
      </c>
      <c r="G120" s="102" t="n">
        <v>1.58625</v>
      </c>
      <c r="H120" s="102" t="n">
        <v>1.9035</v>
      </c>
      <c r="I120" s="102" t="n">
        <v>2.22075</v>
      </c>
      <c r="J120" s="102" t="n">
        <v>2.538</v>
      </c>
      <c r="K120" s="102" t="n">
        <v>2.867</v>
      </c>
      <c r="L120" s="102" t="n">
        <v>3.196</v>
      </c>
      <c r="M120" s="102" t="n">
        <v>3.666</v>
      </c>
      <c r="N120" s="102" t="n">
        <v>4.136</v>
      </c>
      <c r="O120" s="102" t="n">
        <v>4.606</v>
      </c>
      <c r="P120" s="102" t="n">
        <v>5.076</v>
      </c>
      <c r="Q120" s="102" t="n">
        <v>5.546</v>
      </c>
      <c r="R120" s="102" t="n">
        <v>6.016</v>
      </c>
      <c r="S120" s="102" t="n">
        <v>6.251</v>
      </c>
      <c r="T120" s="102" t="n">
        <v>6.486</v>
      </c>
      <c r="U120" s="102" t="n">
        <v>6.721</v>
      </c>
      <c r="V120" s="102" t="n">
        <v>6.956</v>
      </c>
      <c r="W120" s="102" t="n">
        <v>7.1957</v>
      </c>
      <c r="X120" s="102" t="n">
        <v>7.4354</v>
      </c>
      <c r="Y120" s="102" t="n">
        <v>7.6751</v>
      </c>
      <c r="Z120" s="102" t="n">
        <v>7.9148</v>
      </c>
      <c r="AA120" s="102" t="n">
        <v>8.1545</v>
      </c>
      <c r="AB120" s="102" t="n">
        <v>8.2344</v>
      </c>
      <c r="AC120" s="102" t="n">
        <v>8.3143</v>
      </c>
      <c r="AD120" s="102" t="n">
        <v>8.3942</v>
      </c>
      <c r="AE120" s="102" t="n">
        <v>8.4741</v>
      </c>
      <c r="AF120" s="102" t="n">
        <v>8.554</v>
      </c>
      <c r="AG120" s="102" t="n">
        <v>8.8736</v>
      </c>
      <c r="AH120" s="102" t="n">
        <v>9.1932</v>
      </c>
      <c r="AI120" s="102" t="n">
        <v>9.5128</v>
      </c>
      <c r="AJ120" s="102" t="n">
        <v>9.8324</v>
      </c>
      <c r="AK120" s="102" t="n">
        <v>10.152</v>
      </c>
      <c r="AL120" s="102" t="n">
        <v>10.2272</v>
      </c>
      <c r="AM120" s="102" t="n">
        <v>10.3024</v>
      </c>
      <c r="AN120" s="102" t="n">
        <v>10.3776</v>
      </c>
      <c r="AO120" s="102" t="n">
        <v>10.4528</v>
      </c>
      <c r="AP120" s="102" t="n">
        <v>10.528</v>
      </c>
      <c r="AQ120" s="102" t="n">
        <v>8.5775</v>
      </c>
      <c r="AR120" s="102" t="n">
        <v>6.627</v>
      </c>
      <c r="AS120" s="102" t="n">
        <v>5.8468</v>
      </c>
      <c r="AT120" s="102" t="n">
        <v>5.0666</v>
      </c>
      <c r="AU120" s="102" t="n">
        <v>4.2864</v>
      </c>
      <c r="AV120" s="102" t="n">
        <v>3.5062</v>
      </c>
      <c r="AW120" s="102" t="n">
        <v>2.726</v>
      </c>
      <c r="AX120" s="102" t="n">
        <v>1.9458</v>
      </c>
      <c r="AY120" s="102" t="n">
        <v>1.1656</v>
      </c>
      <c r="AZ120" s="102" t="n">
        <v>0.385399999999999</v>
      </c>
      <c r="BA120" s="102" t="n">
        <v>-0.394800000000001</v>
      </c>
      <c r="BB120" s="102" t="n">
        <v>-1.175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0.3055</v>
      </c>
      <c r="D121" s="102" t="n">
        <v>0.611</v>
      </c>
      <c r="E121" s="102" t="n">
        <v>0.9165</v>
      </c>
      <c r="F121" s="102" t="n">
        <v>1.222</v>
      </c>
      <c r="G121" s="102" t="n">
        <v>1.5275</v>
      </c>
      <c r="H121" s="102" t="n">
        <v>1.833</v>
      </c>
      <c r="I121" s="102" t="n">
        <v>2.1385</v>
      </c>
      <c r="J121" s="102" t="n">
        <v>2.444</v>
      </c>
      <c r="K121" s="102" t="n">
        <v>2.726</v>
      </c>
      <c r="L121" s="102" t="n">
        <v>3.008</v>
      </c>
      <c r="M121" s="102" t="n">
        <v>3.478</v>
      </c>
      <c r="N121" s="102" t="n">
        <v>3.948</v>
      </c>
      <c r="O121" s="102" t="n">
        <v>4.418</v>
      </c>
      <c r="P121" s="102" t="n">
        <v>4.888</v>
      </c>
      <c r="Q121" s="102" t="n">
        <v>5.358</v>
      </c>
      <c r="R121" s="102" t="n">
        <v>5.828</v>
      </c>
      <c r="S121" s="102" t="n">
        <v>6.063</v>
      </c>
      <c r="T121" s="102" t="n">
        <v>6.298</v>
      </c>
      <c r="U121" s="102" t="n">
        <v>6.533</v>
      </c>
      <c r="V121" s="102" t="n">
        <v>6.768</v>
      </c>
      <c r="W121" s="102" t="n">
        <v>6.9936</v>
      </c>
      <c r="X121" s="102" t="n">
        <v>7.2192</v>
      </c>
      <c r="Y121" s="102" t="n">
        <v>7.4448</v>
      </c>
      <c r="Z121" s="102" t="n">
        <v>7.6704</v>
      </c>
      <c r="AA121" s="102" t="n">
        <v>7.896</v>
      </c>
      <c r="AB121" s="102" t="n">
        <v>7.9712</v>
      </c>
      <c r="AC121" s="102" t="n">
        <v>8.0464</v>
      </c>
      <c r="AD121" s="102" t="n">
        <v>8.1216</v>
      </c>
      <c r="AE121" s="102" t="n">
        <v>8.1968</v>
      </c>
      <c r="AF121" s="102" t="n">
        <v>8.272</v>
      </c>
      <c r="AG121" s="102" t="n">
        <v>8.5728</v>
      </c>
      <c r="AH121" s="102" t="n">
        <v>8.8736</v>
      </c>
      <c r="AI121" s="102" t="n">
        <v>9.1744</v>
      </c>
      <c r="AJ121" s="102" t="n">
        <v>9.4752</v>
      </c>
      <c r="AK121" s="102" t="n">
        <v>9.776</v>
      </c>
      <c r="AL121" s="102" t="n">
        <v>9.8136</v>
      </c>
      <c r="AM121" s="102" t="n">
        <v>9.8512</v>
      </c>
      <c r="AN121" s="102" t="n">
        <v>9.8888</v>
      </c>
      <c r="AO121" s="102" t="n">
        <v>9.9264</v>
      </c>
      <c r="AP121" s="102" t="n">
        <v>9.964</v>
      </c>
      <c r="AQ121" s="102" t="n">
        <v>8.225</v>
      </c>
      <c r="AR121" s="102" t="n">
        <v>6.486</v>
      </c>
      <c r="AS121" s="102" t="n">
        <v>5.7904</v>
      </c>
      <c r="AT121" s="102" t="n">
        <v>5.0948</v>
      </c>
      <c r="AU121" s="102" t="n">
        <v>4.3992</v>
      </c>
      <c r="AV121" s="102" t="n">
        <v>3.7036</v>
      </c>
      <c r="AW121" s="102" t="n">
        <v>3.008</v>
      </c>
      <c r="AX121" s="102" t="n">
        <v>2.3124</v>
      </c>
      <c r="AY121" s="102" t="n">
        <v>1.6168</v>
      </c>
      <c r="AZ121" s="102" t="n">
        <v>0.921199999999999</v>
      </c>
      <c r="BA121" s="102" t="n">
        <v>0.225599999999999</v>
      </c>
      <c r="BB121" s="102" t="n">
        <v>-0.470000000000001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0.29375</v>
      </c>
      <c r="D122" s="102" t="n">
        <v>0.5875</v>
      </c>
      <c r="E122" s="102" t="n">
        <v>0.88125</v>
      </c>
      <c r="F122" s="102" t="n">
        <v>1.175</v>
      </c>
      <c r="G122" s="102" t="n">
        <v>1.46875</v>
      </c>
      <c r="H122" s="102" t="n">
        <v>1.7625</v>
      </c>
      <c r="I122" s="102" t="n">
        <v>2.05625</v>
      </c>
      <c r="J122" s="102" t="n">
        <v>2.35</v>
      </c>
      <c r="K122" s="102" t="n">
        <v>2.585</v>
      </c>
      <c r="L122" s="102" t="n">
        <v>2.82</v>
      </c>
      <c r="M122" s="102" t="n">
        <v>3.29</v>
      </c>
      <c r="N122" s="102" t="n">
        <v>3.76</v>
      </c>
      <c r="O122" s="102" t="n">
        <v>4.23</v>
      </c>
      <c r="P122" s="102" t="n">
        <v>4.7</v>
      </c>
      <c r="Q122" s="102" t="n">
        <v>5.17</v>
      </c>
      <c r="R122" s="102" t="n">
        <v>5.64</v>
      </c>
      <c r="S122" s="102" t="n">
        <v>5.875</v>
      </c>
      <c r="T122" s="102" t="n">
        <v>6.11</v>
      </c>
      <c r="U122" s="102" t="n">
        <v>6.345</v>
      </c>
      <c r="V122" s="102" t="n">
        <v>6.58</v>
      </c>
      <c r="W122" s="102" t="n">
        <v>6.7915</v>
      </c>
      <c r="X122" s="102" t="n">
        <v>7.003</v>
      </c>
      <c r="Y122" s="102" t="n">
        <v>7.2145</v>
      </c>
      <c r="Z122" s="102" t="n">
        <v>7.426</v>
      </c>
      <c r="AA122" s="102" t="n">
        <v>7.6375</v>
      </c>
      <c r="AB122" s="102" t="n">
        <v>7.708</v>
      </c>
      <c r="AC122" s="102" t="n">
        <v>7.7785</v>
      </c>
      <c r="AD122" s="102" t="n">
        <v>7.849</v>
      </c>
      <c r="AE122" s="102" t="n">
        <v>7.9195</v>
      </c>
      <c r="AF122" s="102" t="n">
        <v>7.99</v>
      </c>
      <c r="AG122" s="102" t="n">
        <v>8.272</v>
      </c>
      <c r="AH122" s="102" t="n">
        <v>8.554</v>
      </c>
      <c r="AI122" s="102" t="n">
        <v>8.836</v>
      </c>
      <c r="AJ122" s="102" t="n">
        <v>9.118</v>
      </c>
      <c r="AK122" s="102" t="n">
        <v>9.4</v>
      </c>
      <c r="AL122" s="102" t="n">
        <v>9.4</v>
      </c>
      <c r="AM122" s="102" t="n">
        <v>9.4</v>
      </c>
      <c r="AN122" s="102" t="n">
        <v>9.4</v>
      </c>
      <c r="AO122" s="102" t="n">
        <v>9.4</v>
      </c>
      <c r="AP122" s="102" t="n">
        <v>9.4</v>
      </c>
      <c r="AQ122" s="102" t="n">
        <v>7.8725</v>
      </c>
      <c r="AR122" s="102" t="n">
        <v>6.345</v>
      </c>
      <c r="AS122" s="102" t="n">
        <v>5.734</v>
      </c>
      <c r="AT122" s="102" t="n">
        <v>5.123</v>
      </c>
      <c r="AU122" s="102" t="n">
        <v>4.512</v>
      </c>
      <c r="AV122" s="102" t="n">
        <v>3.901</v>
      </c>
      <c r="AW122" s="102" t="n">
        <v>3.29</v>
      </c>
      <c r="AX122" s="102" t="n">
        <v>2.679</v>
      </c>
      <c r="AY122" s="102" t="n">
        <v>2.068</v>
      </c>
      <c r="AZ122" s="102" t="n">
        <v>1.457</v>
      </c>
      <c r="BA122" s="102" t="n">
        <v>0.845999999999999</v>
      </c>
      <c r="BB122" s="102" t="n">
        <v>0.234999999999999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0.282</v>
      </c>
      <c r="D123" s="102" t="n">
        <v>0.564</v>
      </c>
      <c r="E123" s="102" t="n">
        <v>0.846</v>
      </c>
      <c r="F123" s="102" t="n">
        <v>1.128</v>
      </c>
      <c r="G123" s="102" t="n">
        <v>1.41</v>
      </c>
      <c r="H123" s="102" t="n">
        <v>1.692</v>
      </c>
      <c r="I123" s="102" t="n">
        <v>1.974</v>
      </c>
      <c r="J123" s="102" t="n">
        <v>2.256</v>
      </c>
      <c r="K123" s="102" t="n">
        <v>2.444</v>
      </c>
      <c r="L123" s="102" t="n">
        <v>2.632</v>
      </c>
      <c r="M123" s="102" t="n">
        <v>3.102</v>
      </c>
      <c r="N123" s="102" t="n">
        <v>3.572</v>
      </c>
      <c r="O123" s="102" t="n">
        <v>4.042</v>
      </c>
      <c r="P123" s="102" t="n">
        <v>4.512</v>
      </c>
      <c r="Q123" s="102" t="n">
        <v>4.982</v>
      </c>
      <c r="R123" s="102" t="n">
        <v>5.452</v>
      </c>
      <c r="S123" s="102" t="n">
        <v>5.687</v>
      </c>
      <c r="T123" s="102" t="n">
        <v>5.922</v>
      </c>
      <c r="U123" s="102" t="n">
        <v>6.157</v>
      </c>
      <c r="V123" s="102" t="n">
        <v>6.392</v>
      </c>
      <c r="W123" s="102" t="n">
        <v>6.5894</v>
      </c>
      <c r="X123" s="102" t="n">
        <v>6.7868</v>
      </c>
      <c r="Y123" s="102" t="n">
        <v>6.9842</v>
      </c>
      <c r="Z123" s="102" t="n">
        <v>7.1816</v>
      </c>
      <c r="AA123" s="102" t="n">
        <v>7.379</v>
      </c>
      <c r="AB123" s="102" t="n">
        <v>7.4636</v>
      </c>
      <c r="AC123" s="102" t="n">
        <v>7.5482</v>
      </c>
      <c r="AD123" s="102" t="n">
        <v>7.6328</v>
      </c>
      <c r="AE123" s="102" t="n">
        <v>7.7174</v>
      </c>
      <c r="AF123" s="102" t="n">
        <v>7.802</v>
      </c>
      <c r="AG123" s="102" t="n">
        <v>8.0464</v>
      </c>
      <c r="AH123" s="102" t="n">
        <v>8.2908</v>
      </c>
      <c r="AI123" s="102" t="n">
        <v>8.5352</v>
      </c>
      <c r="AJ123" s="102" t="n">
        <v>8.7796</v>
      </c>
      <c r="AK123" s="102" t="n">
        <v>9.024</v>
      </c>
      <c r="AL123" s="102" t="n">
        <v>8.9864</v>
      </c>
      <c r="AM123" s="102" t="n">
        <v>8.9488</v>
      </c>
      <c r="AN123" s="102" t="n">
        <v>8.9112</v>
      </c>
      <c r="AO123" s="102" t="n">
        <v>8.8736</v>
      </c>
      <c r="AP123" s="102" t="n">
        <v>8.836</v>
      </c>
      <c r="AQ123" s="102" t="n">
        <v>7.52</v>
      </c>
      <c r="AR123" s="102" t="n">
        <v>6.204</v>
      </c>
      <c r="AS123" s="102" t="n">
        <v>5.6776</v>
      </c>
      <c r="AT123" s="102" t="n">
        <v>5.1512</v>
      </c>
      <c r="AU123" s="102" t="n">
        <v>4.6248</v>
      </c>
      <c r="AV123" s="102" t="n">
        <v>4.0984</v>
      </c>
      <c r="AW123" s="102" t="n">
        <v>3.572</v>
      </c>
      <c r="AX123" s="102" t="n">
        <v>3.0456</v>
      </c>
      <c r="AY123" s="102" t="n">
        <v>2.5192</v>
      </c>
      <c r="AZ123" s="102" t="n">
        <v>1.9928</v>
      </c>
      <c r="BA123" s="102" t="n">
        <v>1.4664</v>
      </c>
      <c r="BB123" s="102" t="n">
        <v>0.94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0.27025</v>
      </c>
      <c r="D124" s="102" t="n">
        <v>0.5405</v>
      </c>
      <c r="E124" s="102" t="n">
        <v>0.81075</v>
      </c>
      <c r="F124" s="102" t="n">
        <v>1.081</v>
      </c>
      <c r="G124" s="102" t="n">
        <v>1.35125</v>
      </c>
      <c r="H124" s="102" t="n">
        <v>1.6215</v>
      </c>
      <c r="I124" s="102" t="n">
        <v>1.89175</v>
      </c>
      <c r="J124" s="102" t="n">
        <v>2.162</v>
      </c>
      <c r="K124" s="102" t="n">
        <v>2.303</v>
      </c>
      <c r="L124" s="102" t="n">
        <v>2.444</v>
      </c>
      <c r="M124" s="102" t="n">
        <v>2.914</v>
      </c>
      <c r="N124" s="102" t="n">
        <v>3.384</v>
      </c>
      <c r="O124" s="102" t="n">
        <v>3.854</v>
      </c>
      <c r="P124" s="102" t="n">
        <v>4.324</v>
      </c>
      <c r="Q124" s="102" t="n">
        <v>4.794</v>
      </c>
      <c r="R124" s="102" t="n">
        <v>5.264</v>
      </c>
      <c r="S124" s="102" t="n">
        <v>5.499</v>
      </c>
      <c r="T124" s="102" t="n">
        <v>5.734</v>
      </c>
      <c r="U124" s="102" t="n">
        <v>5.969</v>
      </c>
      <c r="V124" s="102" t="n">
        <v>6.204</v>
      </c>
      <c r="W124" s="102" t="n">
        <v>6.3873</v>
      </c>
      <c r="X124" s="102" t="n">
        <v>6.5706</v>
      </c>
      <c r="Y124" s="102" t="n">
        <v>6.7539</v>
      </c>
      <c r="Z124" s="102" t="n">
        <v>6.9372</v>
      </c>
      <c r="AA124" s="102" t="n">
        <v>7.1205</v>
      </c>
      <c r="AB124" s="102" t="n">
        <v>7.2192</v>
      </c>
      <c r="AC124" s="102" t="n">
        <v>7.3179</v>
      </c>
      <c r="AD124" s="102" t="n">
        <v>7.4166</v>
      </c>
      <c r="AE124" s="102" t="n">
        <v>7.5153</v>
      </c>
      <c r="AF124" s="102" t="n">
        <v>7.614</v>
      </c>
      <c r="AG124" s="102" t="n">
        <v>7.8208</v>
      </c>
      <c r="AH124" s="102" t="n">
        <v>8.0276</v>
      </c>
      <c r="AI124" s="102" t="n">
        <v>8.2344</v>
      </c>
      <c r="AJ124" s="102" t="n">
        <v>8.4412</v>
      </c>
      <c r="AK124" s="102" t="n">
        <v>8.648</v>
      </c>
      <c r="AL124" s="102" t="n">
        <v>8.5728</v>
      </c>
      <c r="AM124" s="102" t="n">
        <v>8.4976</v>
      </c>
      <c r="AN124" s="102" t="n">
        <v>8.4224</v>
      </c>
      <c r="AO124" s="102" t="n">
        <v>8.3472</v>
      </c>
      <c r="AP124" s="102" t="n">
        <v>8.272</v>
      </c>
      <c r="AQ124" s="102" t="n">
        <v>7.1675</v>
      </c>
      <c r="AR124" s="102" t="n">
        <v>6.063</v>
      </c>
      <c r="AS124" s="102" t="n">
        <v>5.6212</v>
      </c>
      <c r="AT124" s="102" t="n">
        <v>5.1794</v>
      </c>
      <c r="AU124" s="102" t="n">
        <v>4.7376</v>
      </c>
      <c r="AV124" s="102" t="n">
        <v>4.2958</v>
      </c>
      <c r="AW124" s="102" t="n">
        <v>3.854</v>
      </c>
      <c r="AX124" s="102" t="n">
        <v>3.4122</v>
      </c>
      <c r="AY124" s="102" t="n">
        <v>2.9704</v>
      </c>
      <c r="AZ124" s="102" t="n">
        <v>2.5286</v>
      </c>
      <c r="BA124" s="102" t="n">
        <v>2.0868</v>
      </c>
      <c r="BB124" s="102" t="n">
        <v>1.645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0.2585</v>
      </c>
      <c r="D125" s="102" t="n">
        <v>0.517</v>
      </c>
      <c r="E125" s="102" t="n">
        <v>0.7755</v>
      </c>
      <c r="F125" s="102" t="n">
        <v>1.034</v>
      </c>
      <c r="G125" s="102" t="n">
        <v>1.2925</v>
      </c>
      <c r="H125" s="102" t="n">
        <v>1.551</v>
      </c>
      <c r="I125" s="102" t="n">
        <v>1.8095</v>
      </c>
      <c r="J125" s="102" t="n">
        <v>2.068</v>
      </c>
      <c r="K125" s="102" t="n">
        <v>2.162</v>
      </c>
      <c r="L125" s="102" t="n">
        <v>2.256</v>
      </c>
      <c r="M125" s="102" t="n">
        <v>2.726</v>
      </c>
      <c r="N125" s="102" t="n">
        <v>3.196</v>
      </c>
      <c r="O125" s="102" t="n">
        <v>3.666</v>
      </c>
      <c r="P125" s="102" t="n">
        <v>4.136</v>
      </c>
      <c r="Q125" s="102" t="n">
        <v>4.606</v>
      </c>
      <c r="R125" s="102" t="n">
        <v>5.076</v>
      </c>
      <c r="S125" s="102" t="n">
        <v>5.311</v>
      </c>
      <c r="T125" s="102" t="n">
        <v>5.546</v>
      </c>
      <c r="U125" s="102" t="n">
        <v>5.781</v>
      </c>
      <c r="V125" s="102" t="n">
        <v>6.016</v>
      </c>
      <c r="W125" s="102" t="n">
        <v>6.1852</v>
      </c>
      <c r="X125" s="102" t="n">
        <v>6.3544</v>
      </c>
      <c r="Y125" s="102" t="n">
        <v>6.5236</v>
      </c>
      <c r="Z125" s="102" t="n">
        <v>6.6928</v>
      </c>
      <c r="AA125" s="102" t="n">
        <v>6.862</v>
      </c>
      <c r="AB125" s="102" t="n">
        <v>6.9748</v>
      </c>
      <c r="AC125" s="102" t="n">
        <v>7.0876</v>
      </c>
      <c r="AD125" s="102" t="n">
        <v>7.2004</v>
      </c>
      <c r="AE125" s="102" t="n">
        <v>7.3132</v>
      </c>
      <c r="AF125" s="102" t="n">
        <v>7.426</v>
      </c>
      <c r="AG125" s="102" t="n">
        <v>7.5952</v>
      </c>
      <c r="AH125" s="102" t="n">
        <v>7.7644</v>
      </c>
      <c r="AI125" s="102" t="n">
        <v>7.9336</v>
      </c>
      <c r="AJ125" s="102" t="n">
        <v>8.1028</v>
      </c>
      <c r="AK125" s="102" t="n">
        <v>8.272</v>
      </c>
      <c r="AL125" s="102" t="n">
        <v>8.1592</v>
      </c>
      <c r="AM125" s="102" t="n">
        <v>8.0464</v>
      </c>
      <c r="AN125" s="102" t="n">
        <v>7.9336</v>
      </c>
      <c r="AO125" s="102" t="n">
        <v>7.8208</v>
      </c>
      <c r="AP125" s="102" t="n">
        <v>7.708</v>
      </c>
      <c r="AQ125" s="102" t="n">
        <v>6.815</v>
      </c>
      <c r="AR125" s="102" t="n">
        <v>5.922</v>
      </c>
      <c r="AS125" s="102" t="n">
        <v>5.5648</v>
      </c>
      <c r="AT125" s="102" t="n">
        <v>5.2076</v>
      </c>
      <c r="AU125" s="102" t="n">
        <v>4.8504</v>
      </c>
      <c r="AV125" s="102" t="n">
        <v>4.4932</v>
      </c>
      <c r="AW125" s="102" t="n">
        <v>4.136</v>
      </c>
      <c r="AX125" s="102" t="n">
        <v>3.7788</v>
      </c>
      <c r="AY125" s="102" t="n">
        <v>3.4216</v>
      </c>
      <c r="AZ125" s="102" t="n">
        <v>3.0644</v>
      </c>
      <c r="BA125" s="102" t="n">
        <v>2.7072</v>
      </c>
      <c r="BB125" s="102" t="n">
        <v>2.35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0.24675</v>
      </c>
      <c r="D126" s="102" t="n">
        <v>0.4935</v>
      </c>
      <c r="E126" s="102" t="n">
        <v>0.74025</v>
      </c>
      <c r="F126" s="102" t="n">
        <v>0.987</v>
      </c>
      <c r="G126" s="102" t="n">
        <v>1.23375</v>
      </c>
      <c r="H126" s="102" t="n">
        <v>1.4805</v>
      </c>
      <c r="I126" s="102" t="n">
        <v>1.72725</v>
      </c>
      <c r="J126" s="102" t="n">
        <v>1.974</v>
      </c>
      <c r="K126" s="102" t="n">
        <v>2.021</v>
      </c>
      <c r="L126" s="102" t="n">
        <v>2.068</v>
      </c>
      <c r="M126" s="102" t="n">
        <v>2.538</v>
      </c>
      <c r="N126" s="102" t="n">
        <v>3.008</v>
      </c>
      <c r="O126" s="102" t="n">
        <v>3.478</v>
      </c>
      <c r="P126" s="102" t="n">
        <v>3.948</v>
      </c>
      <c r="Q126" s="102" t="n">
        <v>4.418</v>
      </c>
      <c r="R126" s="102" t="n">
        <v>4.888</v>
      </c>
      <c r="S126" s="102" t="n">
        <v>5.123</v>
      </c>
      <c r="T126" s="102" t="n">
        <v>5.358</v>
      </c>
      <c r="U126" s="102" t="n">
        <v>5.593</v>
      </c>
      <c r="V126" s="102" t="n">
        <v>5.828</v>
      </c>
      <c r="W126" s="102" t="n">
        <v>5.9831</v>
      </c>
      <c r="X126" s="102" t="n">
        <v>6.1382</v>
      </c>
      <c r="Y126" s="102" t="n">
        <v>6.2933</v>
      </c>
      <c r="Z126" s="102" t="n">
        <v>6.4484</v>
      </c>
      <c r="AA126" s="102" t="n">
        <v>6.6035</v>
      </c>
      <c r="AB126" s="102" t="n">
        <v>6.7304</v>
      </c>
      <c r="AC126" s="102" t="n">
        <v>6.8573</v>
      </c>
      <c r="AD126" s="102" t="n">
        <v>6.9842</v>
      </c>
      <c r="AE126" s="102" t="n">
        <v>7.1111</v>
      </c>
      <c r="AF126" s="102" t="n">
        <v>7.238</v>
      </c>
      <c r="AG126" s="102" t="n">
        <v>7.3696</v>
      </c>
      <c r="AH126" s="102" t="n">
        <v>7.5012</v>
      </c>
      <c r="AI126" s="102" t="n">
        <v>7.6328</v>
      </c>
      <c r="AJ126" s="102" t="n">
        <v>7.7644</v>
      </c>
      <c r="AK126" s="102" t="n">
        <v>7.896</v>
      </c>
      <c r="AL126" s="102" t="n">
        <v>7.7456</v>
      </c>
      <c r="AM126" s="102" t="n">
        <v>7.5952</v>
      </c>
      <c r="AN126" s="102" t="n">
        <v>7.4448</v>
      </c>
      <c r="AO126" s="102" t="n">
        <v>7.2944</v>
      </c>
      <c r="AP126" s="102" t="n">
        <v>7.144</v>
      </c>
      <c r="AQ126" s="102" t="n">
        <v>6.4625</v>
      </c>
      <c r="AR126" s="102" t="n">
        <v>5.781</v>
      </c>
      <c r="AS126" s="102" t="n">
        <v>5.5084</v>
      </c>
      <c r="AT126" s="102" t="n">
        <v>5.2358</v>
      </c>
      <c r="AU126" s="102" t="n">
        <v>4.9632</v>
      </c>
      <c r="AV126" s="102" t="n">
        <v>4.6906</v>
      </c>
      <c r="AW126" s="102" t="n">
        <v>4.418</v>
      </c>
      <c r="AX126" s="102" t="n">
        <v>4.1454</v>
      </c>
      <c r="AY126" s="102" t="n">
        <v>3.8728</v>
      </c>
      <c r="AZ126" s="102" t="n">
        <v>3.6002</v>
      </c>
      <c r="BA126" s="102" t="n">
        <v>3.3276</v>
      </c>
      <c r="BB126" s="102" t="n">
        <v>3.055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0.235</v>
      </c>
      <c r="D127" s="102" t="n">
        <v>0.47</v>
      </c>
      <c r="E127" s="102" t="n">
        <v>0.705</v>
      </c>
      <c r="F127" s="102" t="n">
        <v>0.94</v>
      </c>
      <c r="G127" s="102" t="n">
        <v>1.175</v>
      </c>
      <c r="H127" s="102" t="n">
        <v>1.41</v>
      </c>
      <c r="I127" s="102" t="n">
        <v>1.645</v>
      </c>
      <c r="J127" s="102" t="n">
        <v>1.88</v>
      </c>
      <c r="K127" s="102" t="n">
        <v>1.88</v>
      </c>
      <c r="L127" s="102" t="n">
        <v>1.88</v>
      </c>
      <c r="M127" s="102" t="n">
        <v>2.35</v>
      </c>
      <c r="N127" s="102" t="n">
        <v>2.82</v>
      </c>
      <c r="O127" s="102" t="n">
        <v>3.29</v>
      </c>
      <c r="P127" s="102" t="n">
        <v>3.76</v>
      </c>
      <c r="Q127" s="102" t="n">
        <v>4.23</v>
      </c>
      <c r="R127" s="102" t="n">
        <v>4.7</v>
      </c>
      <c r="S127" s="102" t="n">
        <v>4.935</v>
      </c>
      <c r="T127" s="102" t="n">
        <v>5.17</v>
      </c>
      <c r="U127" s="102" t="n">
        <v>5.405</v>
      </c>
      <c r="V127" s="102" t="n">
        <v>5.64</v>
      </c>
      <c r="W127" s="102" t="n">
        <v>5.781</v>
      </c>
      <c r="X127" s="102" t="n">
        <v>5.922</v>
      </c>
      <c r="Y127" s="102" t="n">
        <v>6.063</v>
      </c>
      <c r="Z127" s="102" t="n">
        <v>6.204</v>
      </c>
      <c r="AA127" s="102" t="n">
        <v>6.345</v>
      </c>
      <c r="AB127" s="102" t="n">
        <v>6.486</v>
      </c>
      <c r="AC127" s="102" t="n">
        <v>6.627</v>
      </c>
      <c r="AD127" s="102" t="n">
        <v>6.768</v>
      </c>
      <c r="AE127" s="102" t="n">
        <v>6.909</v>
      </c>
      <c r="AF127" s="102" t="n">
        <v>7.05</v>
      </c>
      <c r="AG127" s="102" t="n">
        <v>7.144</v>
      </c>
      <c r="AH127" s="102" t="n">
        <v>7.238</v>
      </c>
      <c r="AI127" s="102" t="n">
        <v>7.332</v>
      </c>
      <c r="AJ127" s="102" t="n">
        <v>7.426</v>
      </c>
      <c r="AK127" s="102" t="n">
        <v>7.52</v>
      </c>
      <c r="AL127" s="102" t="n">
        <v>7.332</v>
      </c>
      <c r="AM127" s="102" t="n">
        <v>7.144</v>
      </c>
      <c r="AN127" s="102" t="n">
        <v>6.956</v>
      </c>
      <c r="AO127" s="102" t="n">
        <v>6.768</v>
      </c>
      <c r="AP127" s="102" t="n">
        <v>6.58</v>
      </c>
      <c r="AQ127" s="102" t="n">
        <v>6.11</v>
      </c>
      <c r="AR127" s="102" t="n">
        <v>5.64</v>
      </c>
      <c r="AS127" s="102" t="n">
        <v>5.452</v>
      </c>
      <c r="AT127" s="102" t="n">
        <v>5.264</v>
      </c>
      <c r="AU127" s="102" t="n">
        <v>5.076</v>
      </c>
      <c r="AV127" s="102" t="n">
        <v>4.888</v>
      </c>
      <c r="AW127" s="102" t="n">
        <v>4.7</v>
      </c>
      <c r="AX127" s="102" t="n">
        <v>4.512</v>
      </c>
      <c r="AY127" s="102" t="n">
        <v>4.324</v>
      </c>
      <c r="AZ127" s="102" t="n">
        <v>4.136</v>
      </c>
      <c r="BA127" s="102" t="n">
        <v>3.948</v>
      </c>
      <c r="BB127" s="102" t="n">
        <v>3.76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0.235</v>
      </c>
      <c r="D128" s="102" t="n">
        <v>0.47</v>
      </c>
      <c r="E128" s="102" t="n">
        <v>0.705</v>
      </c>
      <c r="F128" s="102" t="n">
        <v>0.94</v>
      </c>
      <c r="G128" s="102" t="n">
        <v>1.1515</v>
      </c>
      <c r="H128" s="102" t="n">
        <v>1.363</v>
      </c>
      <c r="I128" s="102" t="n">
        <v>1.5745</v>
      </c>
      <c r="J128" s="102" t="n">
        <v>1.786</v>
      </c>
      <c r="K128" s="102" t="n">
        <v>1.786</v>
      </c>
      <c r="L128" s="102" t="n">
        <v>1.786</v>
      </c>
      <c r="M128" s="102" t="n">
        <v>2.209</v>
      </c>
      <c r="N128" s="102" t="n">
        <v>2.632</v>
      </c>
      <c r="O128" s="102" t="n">
        <v>3.055</v>
      </c>
      <c r="P128" s="102" t="n">
        <v>3.478</v>
      </c>
      <c r="Q128" s="102" t="n">
        <v>3.901</v>
      </c>
      <c r="R128" s="102" t="n">
        <v>4.324</v>
      </c>
      <c r="S128" s="102" t="n">
        <v>4.5355</v>
      </c>
      <c r="T128" s="102" t="n">
        <v>4.747</v>
      </c>
      <c r="U128" s="102" t="n">
        <v>4.9585</v>
      </c>
      <c r="V128" s="102" t="n">
        <v>5.17</v>
      </c>
      <c r="W128" s="102" t="n">
        <v>5.2969</v>
      </c>
      <c r="X128" s="102" t="n">
        <v>5.4238</v>
      </c>
      <c r="Y128" s="102" t="n">
        <v>5.5507</v>
      </c>
      <c r="Z128" s="102" t="n">
        <v>5.6776</v>
      </c>
      <c r="AA128" s="102" t="n">
        <v>5.8045</v>
      </c>
      <c r="AB128" s="102" t="n">
        <v>5.9314</v>
      </c>
      <c r="AC128" s="102" t="n">
        <v>6.0583</v>
      </c>
      <c r="AD128" s="102" t="n">
        <v>6.1852</v>
      </c>
      <c r="AE128" s="102" t="n">
        <v>6.3121</v>
      </c>
      <c r="AF128" s="102" t="n">
        <v>6.439</v>
      </c>
      <c r="AG128" s="102" t="n">
        <v>6.5236</v>
      </c>
      <c r="AH128" s="102" t="n">
        <v>6.6082</v>
      </c>
      <c r="AI128" s="102" t="n">
        <v>6.6928</v>
      </c>
      <c r="AJ128" s="102" t="n">
        <v>6.7774</v>
      </c>
      <c r="AK128" s="102" t="n">
        <v>6.862</v>
      </c>
      <c r="AL128" s="102" t="n">
        <v>6.6928</v>
      </c>
      <c r="AM128" s="102" t="n">
        <v>6.5236</v>
      </c>
      <c r="AN128" s="102" t="n">
        <v>6.3544</v>
      </c>
      <c r="AO128" s="102" t="n">
        <v>6.1852</v>
      </c>
      <c r="AP128" s="102" t="n">
        <v>6.016</v>
      </c>
      <c r="AQ128" s="102" t="n">
        <v>5.593</v>
      </c>
      <c r="AR128" s="102" t="n">
        <v>5.17</v>
      </c>
      <c r="AS128" s="102" t="n">
        <v>5.0008</v>
      </c>
      <c r="AT128" s="102" t="n">
        <v>4.8316</v>
      </c>
      <c r="AU128" s="102" t="n">
        <v>4.6624</v>
      </c>
      <c r="AV128" s="102" t="n">
        <v>4.4932</v>
      </c>
      <c r="AW128" s="102" t="n">
        <v>4.324</v>
      </c>
      <c r="AX128" s="102" t="n">
        <v>4.1548</v>
      </c>
      <c r="AY128" s="102" t="n">
        <v>3.9856</v>
      </c>
      <c r="AZ128" s="102" t="n">
        <v>3.8164</v>
      </c>
      <c r="BA128" s="102" t="n">
        <v>3.6472</v>
      </c>
      <c r="BB128" s="102" t="n">
        <v>3.478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0.235</v>
      </c>
      <c r="D129" s="102" t="n">
        <v>0.47</v>
      </c>
      <c r="E129" s="102" t="n">
        <v>0.705</v>
      </c>
      <c r="F129" s="102" t="n">
        <v>0.94</v>
      </c>
      <c r="G129" s="102" t="n">
        <v>1.128</v>
      </c>
      <c r="H129" s="102" t="n">
        <v>1.316</v>
      </c>
      <c r="I129" s="102" t="n">
        <v>1.504</v>
      </c>
      <c r="J129" s="102" t="n">
        <v>1.692</v>
      </c>
      <c r="K129" s="102" t="n">
        <v>1.692</v>
      </c>
      <c r="L129" s="102" t="n">
        <v>1.692</v>
      </c>
      <c r="M129" s="102" t="n">
        <v>2.068</v>
      </c>
      <c r="N129" s="102" t="n">
        <v>2.444</v>
      </c>
      <c r="O129" s="102" t="n">
        <v>2.82</v>
      </c>
      <c r="P129" s="102" t="n">
        <v>3.196</v>
      </c>
      <c r="Q129" s="102" t="n">
        <v>3.572</v>
      </c>
      <c r="R129" s="102" t="n">
        <v>3.948</v>
      </c>
      <c r="S129" s="102" t="n">
        <v>4.136</v>
      </c>
      <c r="T129" s="102" t="n">
        <v>4.324</v>
      </c>
      <c r="U129" s="102" t="n">
        <v>4.512</v>
      </c>
      <c r="V129" s="102" t="n">
        <v>4.7</v>
      </c>
      <c r="W129" s="102" t="n">
        <v>4.8128</v>
      </c>
      <c r="X129" s="102" t="n">
        <v>4.9256</v>
      </c>
      <c r="Y129" s="102" t="n">
        <v>5.0384</v>
      </c>
      <c r="Z129" s="102" t="n">
        <v>5.1512</v>
      </c>
      <c r="AA129" s="102" t="n">
        <v>5.264</v>
      </c>
      <c r="AB129" s="102" t="n">
        <v>5.3768</v>
      </c>
      <c r="AC129" s="102" t="n">
        <v>5.4896</v>
      </c>
      <c r="AD129" s="102" t="n">
        <v>5.6024</v>
      </c>
      <c r="AE129" s="102" t="n">
        <v>5.7152</v>
      </c>
      <c r="AF129" s="102" t="n">
        <v>5.828</v>
      </c>
      <c r="AG129" s="102" t="n">
        <v>5.9032</v>
      </c>
      <c r="AH129" s="102" t="n">
        <v>5.9784</v>
      </c>
      <c r="AI129" s="102" t="n">
        <v>6.0536</v>
      </c>
      <c r="AJ129" s="102" t="n">
        <v>6.1288</v>
      </c>
      <c r="AK129" s="102" t="n">
        <v>6.204</v>
      </c>
      <c r="AL129" s="102" t="n">
        <v>6.0536</v>
      </c>
      <c r="AM129" s="102" t="n">
        <v>5.9032</v>
      </c>
      <c r="AN129" s="102" t="n">
        <v>5.7528</v>
      </c>
      <c r="AO129" s="102" t="n">
        <v>5.6024</v>
      </c>
      <c r="AP129" s="102" t="n">
        <v>5.452</v>
      </c>
      <c r="AQ129" s="102" t="n">
        <v>5.076</v>
      </c>
      <c r="AR129" s="102" t="n">
        <v>4.7</v>
      </c>
      <c r="AS129" s="102" t="n">
        <v>4.5496</v>
      </c>
      <c r="AT129" s="102" t="n">
        <v>4.3992</v>
      </c>
      <c r="AU129" s="102" t="n">
        <v>4.2488</v>
      </c>
      <c r="AV129" s="102" t="n">
        <v>4.0984</v>
      </c>
      <c r="AW129" s="102" t="n">
        <v>3.948</v>
      </c>
      <c r="AX129" s="102" t="n">
        <v>3.7976</v>
      </c>
      <c r="AY129" s="102" t="n">
        <v>3.6472</v>
      </c>
      <c r="AZ129" s="102" t="n">
        <v>3.4968</v>
      </c>
      <c r="BA129" s="102" t="n">
        <v>3.3464</v>
      </c>
      <c r="BB129" s="102" t="n">
        <v>3.196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0.235</v>
      </c>
      <c r="D130" s="102" t="n">
        <v>0.47</v>
      </c>
      <c r="E130" s="102" t="n">
        <v>0.705</v>
      </c>
      <c r="F130" s="102" t="n">
        <v>0.94</v>
      </c>
      <c r="G130" s="102" t="n">
        <v>1.1045</v>
      </c>
      <c r="H130" s="102" t="n">
        <v>1.269</v>
      </c>
      <c r="I130" s="102" t="n">
        <v>1.4335</v>
      </c>
      <c r="J130" s="102" t="n">
        <v>1.598</v>
      </c>
      <c r="K130" s="102" t="n">
        <v>1.598</v>
      </c>
      <c r="L130" s="102" t="n">
        <v>1.598</v>
      </c>
      <c r="M130" s="102" t="n">
        <v>1.927</v>
      </c>
      <c r="N130" s="102" t="n">
        <v>2.256</v>
      </c>
      <c r="O130" s="102" t="n">
        <v>2.585</v>
      </c>
      <c r="P130" s="102" t="n">
        <v>2.914</v>
      </c>
      <c r="Q130" s="102" t="n">
        <v>3.243</v>
      </c>
      <c r="R130" s="102" t="n">
        <v>3.572</v>
      </c>
      <c r="S130" s="102" t="n">
        <v>3.7365</v>
      </c>
      <c r="T130" s="102" t="n">
        <v>3.901</v>
      </c>
      <c r="U130" s="102" t="n">
        <v>4.0655</v>
      </c>
      <c r="V130" s="102" t="n">
        <v>4.23</v>
      </c>
      <c r="W130" s="102" t="n">
        <v>4.3287</v>
      </c>
      <c r="X130" s="102" t="n">
        <v>4.4274</v>
      </c>
      <c r="Y130" s="102" t="n">
        <v>4.5261</v>
      </c>
      <c r="Z130" s="102" t="n">
        <v>4.6248</v>
      </c>
      <c r="AA130" s="102" t="n">
        <v>4.7235</v>
      </c>
      <c r="AB130" s="102" t="n">
        <v>4.8222</v>
      </c>
      <c r="AC130" s="102" t="n">
        <v>4.9209</v>
      </c>
      <c r="AD130" s="102" t="n">
        <v>5.0196</v>
      </c>
      <c r="AE130" s="102" t="n">
        <v>5.1183</v>
      </c>
      <c r="AF130" s="102" t="n">
        <v>5.217</v>
      </c>
      <c r="AG130" s="102" t="n">
        <v>5.2828</v>
      </c>
      <c r="AH130" s="102" t="n">
        <v>5.3486</v>
      </c>
      <c r="AI130" s="102" t="n">
        <v>5.4144</v>
      </c>
      <c r="AJ130" s="102" t="n">
        <v>5.4802</v>
      </c>
      <c r="AK130" s="102" t="n">
        <v>5.546</v>
      </c>
      <c r="AL130" s="102" t="n">
        <v>5.4144</v>
      </c>
      <c r="AM130" s="102" t="n">
        <v>5.2828</v>
      </c>
      <c r="AN130" s="102" t="n">
        <v>5.1512</v>
      </c>
      <c r="AO130" s="102" t="n">
        <v>5.0196</v>
      </c>
      <c r="AP130" s="102" t="n">
        <v>4.888</v>
      </c>
      <c r="AQ130" s="102" t="n">
        <v>4.559</v>
      </c>
      <c r="AR130" s="102" t="n">
        <v>4.23</v>
      </c>
      <c r="AS130" s="102" t="n">
        <v>4.0984</v>
      </c>
      <c r="AT130" s="102" t="n">
        <v>3.9668</v>
      </c>
      <c r="AU130" s="102" t="n">
        <v>3.8352</v>
      </c>
      <c r="AV130" s="102" t="n">
        <v>3.7036</v>
      </c>
      <c r="AW130" s="102" t="n">
        <v>3.572</v>
      </c>
      <c r="AX130" s="102" t="n">
        <v>3.4404</v>
      </c>
      <c r="AY130" s="102" t="n">
        <v>3.3088</v>
      </c>
      <c r="AZ130" s="102" t="n">
        <v>3.1772</v>
      </c>
      <c r="BA130" s="102" t="n">
        <v>3.0456</v>
      </c>
      <c r="BB130" s="102" t="n">
        <v>2.914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0.235</v>
      </c>
      <c r="D131" s="102" t="n">
        <v>0.47</v>
      </c>
      <c r="E131" s="102" t="n">
        <v>0.705</v>
      </c>
      <c r="F131" s="102" t="n">
        <v>0.94</v>
      </c>
      <c r="G131" s="102" t="n">
        <v>1.081</v>
      </c>
      <c r="H131" s="102" t="n">
        <v>1.222</v>
      </c>
      <c r="I131" s="102" t="n">
        <v>1.363</v>
      </c>
      <c r="J131" s="102" t="n">
        <v>1.504</v>
      </c>
      <c r="K131" s="102" t="n">
        <v>1.504</v>
      </c>
      <c r="L131" s="102" t="n">
        <v>1.504</v>
      </c>
      <c r="M131" s="102" t="n">
        <v>1.786</v>
      </c>
      <c r="N131" s="102" t="n">
        <v>2.068</v>
      </c>
      <c r="O131" s="102" t="n">
        <v>2.35</v>
      </c>
      <c r="P131" s="102" t="n">
        <v>2.632</v>
      </c>
      <c r="Q131" s="102" t="n">
        <v>2.914</v>
      </c>
      <c r="R131" s="102" t="n">
        <v>3.196</v>
      </c>
      <c r="S131" s="102" t="n">
        <v>3.337</v>
      </c>
      <c r="T131" s="102" t="n">
        <v>3.478</v>
      </c>
      <c r="U131" s="102" t="n">
        <v>3.619</v>
      </c>
      <c r="V131" s="102" t="n">
        <v>3.76</v>
      </c>
      <c r="W131" s="102" t="n">
        <v>3.8446</v>
      </c>
      <c r="X131" s="102" t="n">
        <v>3.9292</v>
      </c>
      <c r="Y131" s="102" t="n">
        <v>4.0138</v>
      </c>
      <c r="Z131" s="102" t="n">
        <v>4.0984</v>
      </c>
      <c r="AA131" s="102" t="n">
        <v>4.183</v>
      </c>
      <c r="AB131" s="102" t="n">
        <v>4.2676</v>
      </c>
      <c r="AC131" s="102" t="n">
        <v>4.3522</v>
      </c>
      <c r="AD131" s="102" t="n">
        <v>4.4368</v>
      </c>
      <c r="AE131" s="102" t="n">
        <v>4.5214</v>
      </c>
      <c r="AF131" s="102" t="n">
        <v>4.606</v>
      </c>
      <c r="AG131" s="102" t="n">
        <v>4.6624</v>
      </c>
      <c r="AH131" s="102" t="n">
        <v>4.7188</v>
      </c>
      <c r="AI131" s="102" t="n">
        <v>4.7752</v>
      </c>
      <c r="AJ131" s="102" t="n">
        <v>4.8316</v>
      </c>
      <c r="AK131" s="102" t="n">
        <v>4.888</v>
      </c>
      <c r="AL131" s="102" t="n">
        <v>4.7752</v>
      </c>
      <c r="AM131" s="102" t="n">
        <v>4.6624</v>
      </c>
      <c r="AN131" s="102" t="n">
        <v>4.5496</v>
      </c>
      <c r="AO131" s="102" t="n">
        <v>4.4368</v>
      </c>
      <c r="AP131" s="102" t="n">
        <v>4.324</v>
      </c>
      <c r="AQ131" s="102" t="n">
        <v>4.042</v>
      </c>
      <c r="AR131" s="102" t="n">
        <v>3.76</v>
      </c>
      <c r="AS131" s="102" t="n">
        <v>3.6472</v>
      </c>
      <c r="AT131" s="102" t="n">
        <v>3.5344</v>
      </c>
      <c r="AU131" s="102" t="n">
        <v>3.4216</v>
      </c>
      <c r="AV131" s="102" t="n">
        <v>3.3088</v>
      </c>
      <c r="AW131" s="102" t="n">
        <v>3.196</v>
      </c>
      <c r="AX131" s="102" t="n">
        <v>3.0832</v>
      </c>
      <c r="AY131" s="102" t="n">
        <v>2.9704</v>
      </c>
      <c r="AZ131" s="102" t="n">
        <v>2.8576</v>
      </c>
      <c r="BA131" s="102" t="n">
        <v>2.7448</v>
      </c>
      <c r="BB131" s="102" t="n">
        <v>2.632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0.235</v>
      </c>
      <c r="D132" s="102" t="n">
        <v>0.47</v>
      </c>
      <c r="E132" s="102" t="n">
        <v>0.705</v>
      </c>
      <c r="F132" s="102" t="n">
        <v>0.94</v>
      </c>
      <c r="G132" s="102" t="n">
        <v>1.0575</v>
      </c>
      <c r="H132" s="102" t="n">
        <v>1.175</v>
      </c>
      <c r="I132" s="102" t="n">
        <v>1.2925</v>
      </c>
      <c r="J132" s="102" t="n">
        <v>1.41</v>
      </c>
      <c r="K132" s="102" t="n">
        <v>1.41</v>
      </c>
      <c r="L132" s="102" t="n">
        <v>1.41</v>
      </c>
      <c r="M132" s="102" t="n">
        <v>1.645</v>
      </c>
      <c r="N132" s="102" t="n">
        <v>1.88</v>
      </c>
      <c r="O132" s="102" t="n">
        <v>2.115</v>
      </c>
      <c r="P132" s="102" t="n">
        <v>2.35</v>
      </c>
      <c r="Q132" s="102" t="n">
        <v>2.585</v>
      </c>
      <c r="R132" s="102" t="n">
        <v>2.82</v>
      </c>
      <c r="S132" s="102" t="n">
        <v>2.9375</v>
      </c>
      <c r="T132" s="102" t="n">
        <v>3.055</v>
      </c>
      <c r="U132" s="102" t="n">
        <v>3.1725</v>
      </c>
      <c r="V132" s="102" t="n">
        <v>3.29</v>
      </c>
      <c r="W132" s="102" t="n">
        <v>3.3605</v>
      </c>
      <c r="X132" s="102" t="n">
        <v>3.431</v>
      </c>
      <c r="Y132" s="102" t="n">
        <v>3.5015</v>
      </c>
      <c r="Z132" s="102" t="n">
        <v>3.572</v>
      </c>
      <c r="AA132" s="102" t="n">
        <v>3.6425</v>
      </c>
      <c r="AB132" s="102" t="n">
        <v>3.713</v>
      </c>
      <c r="AC132" s="102" t="n">
        <v>3.7835</v>
      </c>
      <c r="AD132" s="102" t="n">
        <v>3.854</v>
      </c>
      <c r="AE132" s="102" t="n">
        <v>3.9245</v>
      </c>
      <c r="AF132" s="102" t="n">
        <v>3.995</v>
      </c>
      <c r="AG132" s="102" t="n">
        <v>4.042</v>
      </c>
      <c r="AH132" s="102" t="n">
        <v>4.089</v>
      </c>
      <c r="AI132" s="102" t="n">
        <v>4.136</v>
      </c>
      <c r="AJ132" s="102" t="n">
        <v>4.183</v>
      </c>
      <c r="AK132" s="102" t="n">
        <v>4.23</v>
      </c>
      <c r="AL132" s="102" t="n">
        <v>4.136</v>
      </c>
      <c r="AM132" s="102" t="n">
        <v>4.042</v>
      </c>
      <c r="AN132" s="102" t="n">
        <v>3.948</v>
      </c>
      <c r="AO132" s="102" t="n">
        <v>3.854</v>
      </c>
      <c r="AP132" s="102" t="n">
        <v>3.76</v>
      </c>
      <c r="AQ132" s="102" t="n">
        <v>3.525</v>
      </c>
      <c r="AR132" s="102" t="n">
        <v>3.29</v>
      </c>
      <c r="AS132" s="102" t="n">
        <v>3.196</v>
      </c>
      <c r="AT132" s="102" t="n">
        <v>3.102</v>
      </c>
      <c r="AU132" s="102" t="n">
        <v>3.008</v>
      </c>
      <c r="AV132" s="102" t="n">
        <v>2.914</v>
      </c>
      <c r="AW132" s="102" t="n">
        <v>2.82</v>
      </c>
      <c r="AX132" s="102" t="n">
        <v>2.726</v>
      </c>
      <c r="AY132" s="102" t="n">
        <v>2.632</v>
      </c>
      <c r="AZ132" s="102" t="n">
        <v>2.538</v>
      </c>
      <c r="BA132" s="102" t="n">
        <v>2.444</v>
      </c>
      <c r="BB132" s="102" t="n">
        <v>2.35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0.235</v>
      </c>
      <c r="D133" s="102" t="n">
        <v>0.47</v>
      </c>
      <c r="E133" s="102" t="n">
        <v>0.705</v>
      </c>
      <c r="F133" s="102" t="n">
        <v>0.94</v>
      </c>
      <c r="G133" s="102" t="n">
        <v>1.034</v>
      </c>
      <c r="H133" s="102" t="n">
        <v>1.128</v>
      </c>
      <c r="I133" s="102" t="n">
        <v>1.222</v>
      </c>
      <c r="J133" s="102" t="n">
        <v>1.316</v>
      </c>
      <c r="K133" s="102" t="n">
        <v>1.316</v>
      </c>
      <c r="L133" s="102" t="n">
        <v>1.316</v>
      </c>
      <c r="M133" s="102" t="n">
        <v>1.504</v>
      </c>
      <c r="N133" s="102" t="n">
        <v>1.692</v>
      </c>
      <c r="O133" s="102" t="n">
        <v>1.88</v>
      </c>
      <c r="P133" s="102" t="n">
        <v>2.068</v>
      </c>
      <c r="Q133" s="102" t="n">
        <v>2.256</v>
      </c>
      <c r="R133" s="102" t="n">
        <v>2.444</v>
      </c>
      <c r="S133" s="102" t="n">
        <v>2.538</v>
      </c>
      <c r="T133" s="102" t="n">
        <v>2.632</v>
      </c>
      <c r="U133" s="102" t="n">
        <v>2.726</v>
      </c>
      <c r="V133" s="102" t="n">
        <v>2.82</v>
      </c>
      <c r="W133" s="102" t="n">
        <v>2.8764</v>
      </c>
      <c r="X133" s="102" t="n">
        <v>2.9328</v>
      </c>
      <c r="Y133" s="102" t="n">
        <v>2.9892</v>
      </c>
      <c r="Z133" s="102" t="n">
        <v>3.0456</v>
      </c>
      <c r="AA133" s="102" t="n">
        <v>3.102</v>
      </c>
      <c r="AB133" s="102" t="n">
        <v>3.1584</v>
      </c>
      <c r="AC133" s="102" t="n">
        <v>3.2148</v>
      </c>
      <c r="AD133" s="102" t="n">
        <v>3.2712</v>
      </c>
      <c r="AE133" s="102" t="n">
        <v>3.3276</v>
      </c>
      <c r="AF133" s="102" t="n">
        <v>3.384</v>
      </c>
      <c r="AG133" s="102" t="n">
        <v>3.4216</v>
      </c>
      <c r="AH133" s="102" t="n">
        <v>3.4592</v>
      </c>
      <c r="AI133" s="102" t="n">
        <v>3.4968</v>
      </c>
      <c r="AJ133" s="102" t="n">
        <v>3.5344</v>
      </c>
      <c r="AK133" s="102" t="n">
        <v>3.572</v>
      </c>
      <c r="AL133" s="102" t="n">
        <v>3.4968</v>
      </c>
      <c r="AM133" s="102" t="n">
        <v>3.4216</v>
      </c>
      <c r="AN133" s="102" t="n">
        <v>3.3464</v>
      </c>
      <c r="AO133" s="102" t="n">
        <v>3.2712</v>
      </c>
      <c r="AP133" s="102" t="n">
        <v>3.196</v>
      </c>
      <c r="AQ133" s="102" t="n">
        <v>3.008</v>
      </c>
      <c r="AR133" s="102" t="n">
        <v>2.82</v>
      </c>
      <c r="AS133" s="102" t="n">
        <v>2.7448</v>
      </c>
      <c r="AT133" s="102" t="n">
        <v>2.6696</v>
      </c>
      <c r="AU133" s="102" t="n">
        <v>2.5944</v>
      </c>
      <c r="AV133" s="102" t="n">
        <v>2.5192</v>
      </c>
      <c r="AW133" s="102" t="n">
        <v>2.444</v>
      </c>
      <c r="AX133" s="102" t="n">
        <v>2.3688</v>
      </c>
      <c r="AY133" s="102" t="n">
        <v>2.2936</v>
      </c>
      <c r="AZ133" s="102" t="n">
        <v>2.2184</v>
      </c>
      <c r="BA133" s="102" t="n">
        <v>2.1432</v>
      </c>
      <c r="BB133" s="102" t="n">
        <v>2.068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0.235</v>
      </c>
      <c r="D134" s="102" t="n">
        <v>0.47</v>
      </c>
      <c r="E134" s="102" t="n">
        <v>0.705</v>
      </c>
      <c r="F134" s="102" t="n">
        <v>0.94</v>
      </c>
      <c r="G134" s="102" t="n">
        <v>1.0105</v>
      </c>
      <c r="H134" s="102" t="n">
        <v>1.081</v>
      </c>
      <c r="I134" s="102" t="n">
        <v>1.1515</v>
      </c>
      <c r="J134" s="102" t="n">
        <v>1.222</v>
      </c>
      <c r="K134" s="102" t="n">
        <v>1.222</v>
      </c>
      <c r="L134" s="102" t="n">
        <v>1.222</v>
      </c>
      <c r="M134" s="102" t="n">
        <v>1.363</v>
      </c>
      <c r="N134" s="102" t="n">
        <v>1.504</v>
      </c>
      <c r="O134" s="102" t="n">
        <v>1.645</v>
      </c>
      <c r="P134" s="102" t="n">
        <v>1.786</v>
      </c>
      <c r="Q134" s="102" t="n">
        <v>1.927</v>
      </c>
      <c r="R134" s="102" t="n">
        <v>2.068</v>
      </c>
      <c r="S134" s="102" t="n">
        <v>2.1385</v>
      </c>
      <c r="T134" s="102" t="n">
        <v>2.209</v>
      </c>
      <c r="U134" s="102" t="n">
        <v>2.2795</v>
      </c>
      <c r="V134" s="102" t="n">
        <v>2.35</v>
      </c>
      <c r="W134" s="102" t="n">
        <v>2.3923</v>
      </c>
      <c r="X134" s="102" t="n">
        <v>2.4346</v>
      </c>
      <c r="Y134" s="102" t="n">
        <v>2.4769</v>
      </c>
      <c r="Z134" s="102" t="n">
        <v>2.5192</v>
      </c>
      <c r="AA134" s="102" t="n">
        <v>2.5615</v>
      </c>
      <c r="AB134" s="102" t="n">
        <v>2.6038</v>
      </c>
      <c r="AC134" s="102" t="n">
        <v>2.6461</v>
      </c>
      <c r="AD134" s="102" t="n">
        <v>2.6884</v>
      </c>
      <c r="AE134" s="102" t="n">
        <v>2.7307</v>
      </c>
      <c r="AF134" s="102" t="n">
        <v>2.773</v>
      </c>
      <c r="AG134" s="102" t="n">
        <v>2.8012</v>
      </c>
      <c r="AH134" s="102" t="n">
        <v>2.8294</v>
      </c>
      <c r="AI134" s="102" t="n">
        <v>2.8576</v>
      </c>
      <c r="AJ134" s="102" t="n">
        <v>2.8858</v>
      </c>
      <c r="AK134" s="102" t="n">
        <v>2.914</v>
      </c>
      <c r="AL134" s="102" t="n">
        <v>2.8576</v>
      </c>
      <c r="AM134" s="102" t="n">
        <v>2.8012</v>
      </c>
      <c r="AN134" s="102" t="n">
        <v>2.7448</v>
      </c>
      <c r="AO134" s="102" t="n">
        <v>2.6884</v>
      </c>
      <c r="AP134" s="102" t="n">
        <v>2.632</v>
      </c>
      <c r="AQ134" s="102" t="n">
        <v>2.491</v>
      </c>
      <c r="AR134" s="102" t="n">
        <v>2.35</v>
      </c>
      <c r="AS134" s="102" t="n">
        <v>2.2936</v>
      </c>
      <c r="AT134" s="102" t="n">
        <v>2.2372</v>
      </c>
      <c r="AU134" s="102" t="n">
        <v>2.1808</v>
      </c>
      <c r="AV134" s="102" t="n">
        <v>2.1244</v>
      </c>
      <c r="AW134" s="102" t="n">
        <v>2.068</v>
      </c>
      <c r="AX134" s="102" t="n">
        <v>2.0116</v>
      </c>
      <c r="AY134" s="102" t="n">
        <v>1.9552</v>
      </c>
      <c r="AZ134" s="102" t="n">
        <v>1.8988</v>
      </c>
      <c r="BA134" s="102" t="n">
        <v>1.8424</v>
      </c>
      <c r="BB134" s="102" t="n">
        <v>1.786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0.235</v>
      </c>
      <c r="D135" s="102" t="n">
        <v>0.47</v>
      </c>
      <c r="E135" s="102" t="n">
        <v>0.705</v>
      </c>
      <c r="F135" s="102" t="n">
        <v>0.94</v>
      </c>
      <c r="G135" s="102" t="n">
        <v>0.987</v>
      </c>
      <c r="H135" s="102" t="n">
        <v>1.034</v>
      </c>
      <c r="I135" s="102" t="n">
        <v>1.081</v>
      </c>
      <c r="J135" s="102" t="n">
        <v>1.128</v>
      </c>
      <c r="K135" s="102" t="n">
        <v>1.128</v>
      </c>
      <c r="L135" s="102" t="n">
        <v>1.128</v>
      </c>
      <c r="M135" s="102" t="n">
        <v>1.222</v>
      </c>
      <c r="N135" s="102" t="n">
        <v>1.316</v>
      </c>
      <c r="O135" s="102" t="n">
        <v>1.41</v>
      </c>
      <c r="P135" s="102" t="n">
        <v>1.504</v>
      </c>
      <c r="Q135" s="102" t="n">
        <v>1.598</v>
      </c>
      <c r="R135" s="102" t="n">
        <v>1.692</v>
      </c>
      <c r="S135" s="102" t="n">
        <v>1.739</v>
      </c>
      <c r="T135" s="102" t="n">
        <v>1.786</v>
      </c>
      <c r="U135" s="102" t="n">
        <v>1.833</v>
      </c>
      <c r="V135" s="102" t="n">
        <v>1.88</v>
      </c>
      <c r="W135" s="102" t="n">
        <v>1.9082</v>
      </c>
      <c r="X135" s="102" t="n">
        <v>1.9364</v>
      </c>
      <c r="Y135" s="102" t="n">
        <v>1.9646</v>
      </c>
      <c r="Z135" s="102" t="n">
        <v>1.9928</v>
      </c>
      <c r="AA135" s="102" t="n">
        <v>2.021</v>
      </c>
      <c r="AB135" s="102" t="n">
        <v>2.0492</v>
      </c>
      <c r="AC135" s="102" t="n">
        <v>2.0774</v>
      </c>
      <c r="AD135" s="102" t="n">
        <v>2.1056</v>
      </c>
      <c r="AE135" s="102" t="n">
        <v>2.1338</v>
      </c>
      <c r="AF135" s="102" t="n">
        <v>2.162</v>
      </c>
      <c r="AG135" s="102" t="n">
        <v>2.1808</v>
      </c>
      <c r="AH135" s="102" t="n">
        <v>2.1996</v>
      </c>
      <c r="AI135" s="102" t="n">
        <v>2.2184</v>
      </c>
      <c r="AJ135" s="102" t="n">
        <v>2.2372</v>
      </c>
      <c r="AK135" s="102" t="n">
        <v>2.256</v>
      </c>
      <c r="AL135" s="102" t="n">
        <v>2.2184</v>
      </c>
      <c r="AM135" s="102" t="n">
        <v>2.1808</v>
      </c>
      <c r="AN135" s="102" t="n">
        <v>2.1432</v>
      </c>
      <c r="AO135" s="102" t="n">
        <v>2.1056</v>
      </c>
      <c r="AP135" s="102" t="n">
        <v>2.068</v>
      </c>
      <c r="AQ135" s="102" t="n">
        <v>1.974</v>
      </c>
      <c r="AR135" s="102" t="n">
        <v>1.88</v>
      </c>
      <c r="AS135" s="102" t="n">
        <v>1.8424</v>
      </c>
      <c r="AT135" s="102" t="n">
        <v>1.8048</v>
      </c>
      <c r="AU135" s="102" t="n">
        <v>1.7672</v>
      </c>
      <c r="AV135" s="102" t="n">
        <v>1.7296</v>
      </c>
      <c r="AW135" s="102" t="n">
        <v>1.692</v>
      </c>
      <c r="AX135" s="102" t="n">
        <v>1.6544</v>
      </c>
      <c r="AY135" s="102" t="n">
        <v>1.6168</v>
      </c>
      <c r="AZ135" s="102" t="n">
        <v>1.5792</v>
      </c>
      <c r="BA135" s="102" t="n">
        <v>1.5416</v>
      </c>
      <c r="BB135" s="102" t="n">
        <v>1.504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0.235</v>
      </c>
      <c r="D136" s="102" t="n">
        <v>0.47</v>
      </c>
      <c r="E136" s="102" t="n">
        <v>0.705</v>
      </c>
      <c r="F136" s="102" t="n">
        <v>0.94</v>
      </c>
      <c r="G136" s="102" t="n">
        <v>0.9635</v>
      </c>
      <c r="H136" s="102" t="n">
        <v>0.987</v>
      </c>
      <c r="I136" s="102" t="n">
        <v>1.0105</v>
      </c>
      <c r="J136" s="102" t="n">
        <v>1.034</v>
      </c>
      <c r="K136" s="102" t="n">
        <v>1.034</v>
      </c>
      <c r="L136" s="102" t="n">
        <v>1.034</v>
      </c>
      <c r="M136" s="102" t="n">
        <v>1.081</v>
      </c>
      <c r="N136" s="102" t="n">
        <v>1.128</v>
      </c>
      <c r="O136" s="102" t="n">
        <v>1.175</v>
      </c>
      <c r="P136" s="102" t="n">
        <v>1.222</v>
      </c>
      <c r="Q136" s="102" t="n">
        <v>1.269</v>
      </c>
      <c r="R136" s="102" t="n">
        <v>1.316</v>
      </c>
      <c r="S136" s="102" t="n">
        <v>1.3395</v>
      </c>
      <c r="T136" s="102" t="n">
        <v>1.363</v>
      </c>
      <c r="U136" s="102" t="n">
        <v>1.3865</v>
      </c>
      <c r="V136" s="102" t="n">
        <v>1.41</v>
      </c>
      <c r="W136" s="102" t="n">
        <v>1.4241</v>
      </c>
      <c r="X136" s="102" t="n">
        <v>1.4382</v>
      </c>
      <c r="Y136" s="102" t="n">
        <v>1.4523</v>
      </c>
      <c r="Z136" s="102" t="n">
        <v>1.4664</v>
      </c>
      <c r="AA136" s="102" t="n">
        <v>1.4805</v>
      </c>
      <c r="AB136" s="102" t="n">
        <v>1.4946</v>
      </c>
      <c r="AC136" s="102" t="n">
        <v>1.5087</v>
      </c>
      <c r="AD136" s="102" t="n">
        <v>1.5228</v>
      </c>
      <c r="AE136" s="102" t="n">
        <v>1.5369</v>
      </c>
      <c r="AF136" s="102" t="n">
        <v>1.551</v>
      </c>
      <c r="AG136" s="102" t="n">
        <v>1.5604</v>
      </c>
      <c r="AH136" s="102" t="n">
        <v>1.5698</v>
      </c>
      <c r="AI136" s="102" t="n">
        <v>1.5792</v>
      </c>
      <c r="AJ136" s="102" t="n">
        <v>1.5886</v>
      </c>
      <c r="AK136" s="102" t="n">
        <v>1.598</v>
      </c>
      <c r="AL136" s="102" t="n">
        <v>1.5792</v>
      </c>
      <c r="AM136" s="102" t="n">
        <v>1.5604</v>
      </c>
      <c r="AN136" s="102" t="n">
        <v>1.5416</v>
      </c>
      <c r="AO136" s="102" t="n">
        <v>1.5228</v>
      </c>
      <c r="AP136" s="102" t="n">
        <v>1.504</v>
      </c>
      <c r="AQ136" s="102" t="n">
        <v>1.457</v>
      </c>
      <c r="AR136" s="102" t="n">
        <v>1.41</v>
      </c>
      <c r="AS136" s="102" t="n">
        <v>1.3912</v>
      </c>
      <c r="AT136" s="102" t="n">
        <v>1.3724</v>
      </c>
      <c r="AU136" s="102" t="n">
        <v>1.3536</v>
      </c>
      <c r="AV136" s="102" t="n">
        <v>1.3348</v>
      </c>
      <c r="AW136" s="102" t="n">
        <v>1.316</v>
      </c>
      <c r="AX136" s="102" t="n">
        <v>1.2972</v>
      </c>
      <c r="AY136" s="102" t="n">
        <v>1.2784</v>
      </c>
      <c r="AZ136" s="102" t="n">
        <v>1.2596</v>
      </c>
      <c r="BA136" s="102" t="n">
        <v>1.2408</v>
      </c>
      <c r="BB136" s="102" t="n">
        <v>1.222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0.235</v>
      </c>
      <c r="D137" s="102" t="n">
        <v>0.47</v>
      </c>
      <c r="E137" s="102" t="n">
        <v>0.705</v>
      </c>
      <c r="F137" s="102" t="n">
        <v>0.94</v>
      </c>
      <c r="G137" s="102" t="n">
        <v>0.94</v>
      </c>
      <c r="H137" s="102" t="n">
        <v>0.94</v>
      </c>
      <c r="I137" s="102" t="n">
        <v>0.94</v>
      </c>
      <c r="J137" s="102" t="n">
        <v>0.94</v>
      </c>
      <c r="K137" s="102" t="n">
        <v>0.94</v>
      </c>
      <c r="L137" s="102" t="n">
        <v>0.94</v>
      </c>
      <c r="M137" s="102" t="n">
        <v>0.94</v>
      </c>
      <c r="N137" s="102" t="n">
        <v>0.94</v>
      </c>
      <c r="O137" s="102" t="n">
        <v>0.94</v>
      </c>
      <c r="P137" s="102" t="n">
        <v>0.94</v>
      </c>
      <c r="Q137" s="102" t="n">
        <v>0.94</v>
      </c>
      <c r="R137" s="102" t="n">
        <v>0.94</v>
      </c>
      <c r="S137" s="102" t="n">
        <v>0.94</v>
      </c>
      <c r="T137" s="102" t="n">
        <v>0.94</v>
      </c>
      <c r="U137" s="102" t="n">
        <v>0.94</v>
      </c>
      <c r="V137" s="102" t="n">
        <v>0.94</v>
      </c>
      <c r="W137" s="102" t="n">
        <v>0.94</v>
      </c>
      <c r="X137" s="102" t="n">
        <v>0.94</v>
      </c>
      <c r="Y137" s="102" t="n">
        <v>0.94</v>
      </c>
      <c r="Z137" s="102" t="n">
        <v>0.94</v>
      </c>
      <c r="AA137" s="102" t="n">
        <v>0.94</v>
      </c>
      <c r="AB137" s="102" t="n">
        <v>0.94</v>
      </c>
      <c r="AC137" s="102" t="n">
        <v>0.94</v>
      </c>
      <c r="AD137" s="102" t="n">
        <v>0.94</v>
      </c>
      <c r="AE137" s="102" t="n">
        <v>0.94</v>
      </c>
      <c r="AF137" s="102" t="n">
        <v>0.94</v>
      </c>
      <c r="AG137" s="102" t="n">
        <v>0.94</v>
      </c>
      <c r="AH137" s="102" t="n">
        <v>0.94</v>
      </c>
      <c r="AI137" s="102" t="n">
        <v>0.94</v>
      </c>
      <c r="AJ137" s="102" t="n">
        <v>0.94</v>
      </c>
      <c r="AK137" s="102" t="n">
        <v>0.94</v>
      </c>
      <c r="AL137" s="102" t="n">
        <v>0.94</v>
      </c>
      <c r="AM137" s="102" t="n">
        <v>0.94</v>
      </c>
      <c r="AN137" s="102" t="n">
        <v>0.94</v>
      </c>
      <c r="AO137" s="102" t="n">
        <v>0.94</v>
      </c>
      <c r="AP137" s="102" t="n">
        <v>0.94</v>
      </c>
      <c r="AQ137" s="102" t="n">
        <v>0.94</v>
      </c>
      <c r="AR137" s="102" t="n">
        <v>0.94</v>
      </c>
      <c r="AS137" s="102" t="n">
        <v>0.94</v>
      </c>
      <c r="AT137" s="102" t="n">
        <v>0.94</v>
      </c>
      <c r="AU137" s="102" t="n">
        <v>0.94</v>
      </c>
      <c r="AV137" s="102" t="n">
        <v>0.94</v>
      </c>
      <c r="AW137" s="102" t="n">
        <v>0.94</v>
      </c>
      <c r="AX137" s="102" t="n">
        <v>0.94</v>
      </c>
      <c r="AY137" s="102" t="n">
        <v>0.94</v>
      </c>
      <c r="AZ137" s="102" t="n">
        <v>0.94</v>
      </c>
      <c r="BA137" s="102" t="n">
        <v>0.94</v>
      </c>
      <c r="BB137" s="102" t="n">
        <v>0.94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0.235</v>
      </c>
      <c r="D138" s="102" t="n">
        <v>0.47</v>
      </c>
      <c r="E138" s="102" t="n">
        <v>0.705</v>
      </c>
      <c r="F138" s="102" t="n">
        <v>0.94</v>
      </c>
      <c r="G138" s="102" t="n">
        <v>0.94</v>
      </c>
      <c r="H138" s="102" t="n">
        <v>0.94</v>
      </c>
      <c r="I138" s="102" t="n">
        <v>0.94</v>
      </c>
      <c r="J138" s="102" t="n">
        <v>0.94</v>
      </c>
      <c r="K138" s="102" t="n">
        <v>0.94</v>
      </c>
      <c r="L138" s="102" t="n">
        <v>0.94</v>
      </c>
      <c r="M138" s="102" t="n">
        <v>0.94</v>
      </c>
      <c r="N138" s="102" t="n">
        <v>0.94</v>
      </c>
      <c r="O138" s="102" t="n">
        <v>0.94</v>
      </c>
      <c r="P138" s="102" t="n">
        <v>0.94</v>
      </c>
      <c r="Q138" s="102" t="n">
        <v>0.94</v>
      </c>
      <c r="R138" s="102" t="n">
        <v>0.94</v>
      </c>
      <c r="S138" s="102" t="n">
        <v>0.94</v>
      </c>
      <c r="T138" s="102" t="n">
        <v>0.94</v>
      </c>
      <c r="U138" s="102" t="n">
        <v>0.94</v>
      </c>
      <c r="V138" s="102" t="n">
        <v>0.94</v>
      </c>
      <c r="W138" s="102" t="n">
        <v>0.94</v>
      </c>
      <c r="X138" s="102" t="n">
        <v>0.94</v>
      </c>
      <c r="Y138" s="102" t="n">
        <v>0.94</v>
      </c>
      <c r="Z138" s="102" t="n">
        <v>0.94</v>
      </c>
      <c r="AA138" s="102" t="n">
        <v>0.94</v>
      </c>
      <c r="AB138" s="102" t="n">
        <v>0.94</v>
      </c>
      <c r="AC138" s="102" t="n">
        <v>0.94</v>
      </c>
      <c r="AD138" s="102" t="n">
        <v>0.94</v>
      </c>
      <c r="AE138" s="102" t="n">
        <v>0.94</v>
      </c>
      <c r="AF138" s="102" t="n">
        <v>0.94</v>
      </c>
      <c r="AG138" s="102" t="n">
        <v>0.94</v>
      </c>
      <c r="AH138" s="102" t="n">
        <v>0.94</v>
      </c>
      <c r="AI138" s="102" t="n">
        <v>0.94</v>
      </c>
      <c r="AJ138" s="102" t="n">
        <v>0.94</v>
      </c>
      <c r="AK138" s="102" t="n">
        <v>0.94</v>
      </c>
      <c r="AL138" s="102" t="n">
        <v>0.94</v>
      </c>
      <c r="AM138" s="102" t="n">
        <v>0.94</v>
      </c>
      <c r="AN138" s="102" t="n">
        <v>0.94</v>
      </c>
      <c r="AO138" s="102" t="n">
        <v>0.94</v>
      </c>
      <c r="AP138" s="102" t="n">
        <v>0.94</v>
      </c>
      <c r="AQ138" s="102" t="n">
        <v>0.94</v>
      </c>
      <c r="AR138" s="102" t="n">
        <v>0.94</v>
      </c>
      <c r="AS138" s="102" t="n">
        <v>0.94</v>
      </c>
      <c r="AT138" s="102" t="n">
        <v>0.94</v>
      </c>
      <c r="AU138" s="102" t="n">
        <v>0.94</v>
      </c>
      <c r="AV138" s="102" t="n">
        <v>0.94</v>
      </c>
      <c r="AW138" s="102" t="n">
        <v>0.94</v>
      </c>
      <c r="AX138" s="102" t="n">
        <v>0.94</v>
      </c>
      <c r="AY138" s="102" t="n">
        <v>0.94</v>
      </c>
      <c r="AZ138" s="102" t="n">
        <v>0.94</v>
      </c>
      <c r="BA138" s="102" t="n">
        <v>0.94</v>
      </c>
      <c r="BB138" s="102" t="n">
        <v>0.94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0.235</v>
      </c>
      <c r="D139" s="102" t="n">
        <v>0.47</v>
      </c>
      <c r="E139" s="102" t="n">
        <v>0.705</v>
      </c>
      <c r="F139" s="102" t="n">
        <v>0.94</v>
      </c>
      <c r="G139" s="102" t="n">
        <v>0.94</v>
      </c>
      <c r="H139" s="102" t="n">
        <v>0.94</v>
      </c>
      <c r="I139" s="102" t="n">
        <v>0.94</v>
      </c>
      <c r="J139" s="102" t="n">
        <v>0.94</v>
      </c>
      <c r="K139" s="102" t="n">
        <v>0.94</v>
      </c>
      <c r="L139" s="102" t="n">
        <v>0.94</v>
      </c>
      <c r="M139" s="102" t="n">
        <v>0.94</v>
      </c>
      <c r="N139" s="102" t="n">
        <v>0.94</v>
      </c>
      <c r="O139" s="102" t="n">
        <v>0.94</v>
      </c>
      <c r="P139" s="102" t="n">
        <v>0.94</v>
      </c>
      <c r="Q139" s="102" t="n">
        <v>0.94</v>
      </c>
      <c r="R139" s="102" t="n">
        <v>0.94</v>
      </c>
      <c r="S139" s="102" t="n">
        <v>0.94</v>
      </c>
      <c r="T139" s="102" t="n">
        <v>0.94</v>
      </c>
      <c r="U139" s="102" t="n">
        <v>0.94</v>
      </c>
      <c r="V139" s="102" t="n">
        <v>0.94</v>
      </c>
      <c r="W139" s="102" t="n">
        <v>0.94</v>
      </c>
      <c r="X139" s="102" t="n">
        <v>0.94</v>
      </c>
      <c r="Y139" s="102" t="n">
        <v>0.94</v>
      </c>
      <c r="Z139" s="102" t="n">
        <v>0.94</v>
      </c>
      <c r="AA139" s="102" t="n">
        <v>0.94</v>
      </c>
      <c r="AB139" s="102" t="n">
        <v>0.94</v>
      </c>
      <c r="AC139" s="102" t="n">
        <v>0.94</v>
      </c>
      <c r="AD139" s="102" t="n">
        <v>0.94</v>
      </c>
      <c r="AE139" s="102" t="n">
        <v>0.94</v>
      </c>
      <c r="AF139" s="102" t="n">
        <v>0.94</v>
      </c>
      <c r="AG139" s="102" t="n">
        <v>0.94</v>
      </c>
      <c r="AH139" s="102" t="n">
        <v>0.94</v>
      </c>
      <c r="AI139" s="102" t="n">
        <v>0.94</v>
      </c>
      <c r="AJ139" s="102" t="n">
        <v>0.94</v>
      </c>
      <c r="AK139" s="102" t="n">
        <v>0.94</v>
      </c>
      <c r="AL139" s="102" t="n">
        <v>0.94</v>
      </c>
      <c r="AM139" s="102" t="n">
        <v>0.94</v>
      </c>
      <c r="AN139" s="102" t="n">
        <v>0.94</v>
      </c>
      <c r="AO139" s="102" t="n">
        <v>0.94</v>
      </c>
      <c r="AP139" s="102" t="n">
        <v>0.94</v>
      </c>
      <c r="AQ139" s="102" t="n">
        <v>0.94</v>
      </c>
      <c r="AR139" s="102" t="n">
        <v>0.94</v>
      </c>
      <c r="AS139" s="102" t="n">
        <v>0.94</v>
      </c>
      <c r="AT139" s="102" t="n">
        <v>0.94</v>
      </c>
      <c r="AU139" s="102" t="n">
        <v>0.94</v>
      </c>
      <c r="AV139" s="102" t="n">
        <v>0.94</v>
      </c>
      <c r="AW139" s="102" t="n">
        <v>0.94</v>
      </c>
      <c r="AX139" s="102" t="n">
        <v>0.94</v>
      </c>
      <c r="AY139" s="102" t="n">
        <v>0.94</v>
      </c>
      <c r="AZ139" s="102" t="n">
        <v>0.94</v>
      </c>
      <c r="BA139" s="102" t="n">
        <v>0.94</v>
      </c>
      <c r="BB139" s="102" t="n">
        <v>0.94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0.235</v>
      </c>
      <c r="D140" s="102" t="n">
        <v>0.47</v>
      </c>
      <c r="E140" s="102" t="n">
        <v>0.705</v>
      </c>
      <c r="F140" s="102" t="n">
        <v>0.94</v>
      </c>
      <c r="G140" s="102" t="n">
        <v>0.94</v>
      </c>
      <c r="H140" s="102" t="n">
        <v>0.94</v>
      </c>
      <c r="I140" s="102" t="n">
        <v>0.94</v>
      </c>
      <c r="J140" s="102" t="n">
        <v>0.94</v>
      </c>
      <c r="K140" s="102" t="n">
        <v>0.94</v>
      </c>
      <c r="L140" s="102" t="n">
        <v>0.94</v>
      </c>
      <c r="M140" s="102" t="n">
        <v>0.94</v>
      </c>
      <c r="N140" s="102" t="n">
        <v>0.94</v>
      </c>
      <c r="O140" s="102" t="n">
        <v>0.94</v>
      </c>
      <c r="P140" s="102" t="n">
        <v>0.94</v>
      </c>
      <c r="Q140" s="102" t="n">
        <v>0.94</v>
      </c>
      <c r="R140" s="102" t="n">
        <v>0.94</v>
      </c>
      <c r="S140" s="102" t="n">
        <v>0.94</v>
      </c>
      <c r="T140" s="102" t="n">
        <v>0.94</v>
      </c>
      <c r="U140" s="102" t="n">
        <v>0.94</v>
      </c>
      <c r="V140" s="102" t="n">
        <v>0.94</v>
      </c>
      <c r="W140" s="102" t="n">
        <v>0.94</v>
      </c>
      <c r="X140" s="102" t="n">
        <v>0.94</v>
      </c>
      <c r="Y140" s="102" t="n">
        <v>0.94</v>
      </c>
      <c r="Z140" s="102" t="n">
        <v>0.94</v>
      </c>
      <c r="AA140" s="102" t="n">
        <v>0.94</v>
      </c>
      <c r="AB140" s="102" t="n">
        <v>0.94</v>
      </c>
      <c r="AC140" s="102" t="n">
        <v>0.94</v>
      </c>
      <c r="AD140" s="102" t="n">
        <v>0.94</v>
      </c>
      <c r="AE140" s="102" t="n">
        <v>0.94</v>
      </c>
      <c r="AF140" s="102" t="n">
        <v>0.94</v>
      </c>
      <c r="AG140" s="102" t="n">
        <v>0.94</v>
      </c>
      <c r="AH140" s="102" t="n">
        <v>0.94</v>
      </c>
      <c r="AI140" s="102" t="n">
        <v>0.94</v>
      </c>
      <c r="AJ140" s="102" t="n">
        <v>0.94</v>
      </c>
      <c r="AK140" s="102" t="n">
        <v>0.94</v>
      </c>
      <c r="AL140" s="102" t="n">
        <v>0.94</v>
      </c>
      <c r="AM140" s="102" t="n">
        <v>0.94</v>
      </c>
      <c r="AN140" s="102" t="n">
        <v>0.94</v>
      </c>
      <c r="AO140" s="102" t="n">
        <v>0.94</v>
      </c>
      <c r="AP140" s="102" t="n">
        <v>0.94</v>
      </c>
      <c r="AQ140" s="102" t="n">
        <v>0.94</v>
      </c>
      <c r="AR140" s="102" t="n">
        <v>0.94</v>
      </c>
      <c r="AS140" s="102" t="n">
        <v>0.94</v>
      </c>
      <c r="AT140" s="102" t="n">
        <v>0.94</v>
      </c>
      <c r="AU140" s="102" t="n">
        <v>0.94</v>
      </c>
      <c r="AV140" s="102" t="n">
        <v>0.94</v>
      </c>
      <c r="AW140" s="102" t="n">
        <v>0.94</v>
      </c>
      <c r="AX140" s="102" t="n">
        <v>0.94</v>
      </c>
      <c r="AY140" s="102" t="n">
        <v>0.94</v>
      </c>
      <c r="AZ140" s="102" t="n">
        <v>0.94</v>
      </c>
      <c r="BA140" s="102" t="n">
        <v>0.94</v>
      </c>
      <c r="BB140" s="102" t="n">
        <v>0.94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0.235</v>
      </c>
      <c r="D141" s="102" t="n">
        <v>0.47</v>
      </c>
      <c r="E141" s="102" t="n">
        <v>0.705</v>
      </c>
      <c r="F141" s="102" t="n">
        <v>0.94</v>
      </c>
      <c r="G141" s="102" t="n">
        <v>0.94</v>
      </c>
      <c r="H141" s="102" t="n">
        <v>0.94</v>
      </c>
      <c r="I141" s="102" t="n">
        <v>0.94</v>
      </c>
      <c r="J141" s="102" t="n">
        <v>0.94</v>
      </c>
      <c r="K141" s="102" t="n">
        <v>0.94</v>
      </c>
      <c r="L141" s="102" t="n">
        <v>0.94</v>
      </c>
      <c r="M141" s="102" t="n">
        <v>0.94</v>
      </c>
      <c r="N141" s="102" t="n">
        <v>0.94</v>
      </c>
      <c r="O141" s="102" t="n">
        <v>0.94</v>
      </c>
      <c r="P141" s="102" t="n">
        <v>0.94</v>
      </c>
      <c r="Q141" s="102" t="n">
        <v>0.94</v>
      </c>
      <c r="R141" s="102" t="n">
        <v>0.94</v>
      </c>
      <c r="S141" s="102" t="n">
        <v>0.94</v>
      </c>
      <c r="T141" s="102" t="n">
        <v>0.94</v>
      </c>
      <c r="U141" s="102" t="n">
        <v>0.94</v>
      </c>
      <c r="V141" s="102" t="n">
        <v>0.94</v>
      </c>
      <c r="W141" s="102" t="n">
        <v>0.94</v>
      </c>
      <c r="X141" s="102" t="n">
        <v>0.94</v>
      </c>
      <c r="Y141" s="102" t="n">
        <v>0.94</v>
      </c>
      <c r="Z141" s="102" t="n">
        <v>0.94</v>
      </c>
      <c r="AA141" s="102" t="n">
        <v>0.94</v>
      </c>
      <c r="AB141" s="102" t="n">
        <v>0.94</v>
      </c>
      <c r="AC141" s="102" t="n">
        <v>0.94</v>
      </c>
      <c r="AD141" s="102" t="n">
        <v>0.94</v>
      </c>
      <c r="AE141" s="102" t="n">
        <v>0.94</v>
      </c>
      <c r="AF141" s="102" t="n">
        <v>0.94</v>
      </c>
      <c r="AG141" s="102" t="n">
        <v>0.94</v>
      </c>
      <c r="AH141" s="102" t="n">
        <v>0.94</v>
      </c>
      <c r="AI141" s="102" t="n">
        <v>0.94</v>
      </c>
      <c r="AJ141" s="102" t="n">
        <v>0.94</v>
      </c>
      <c r="AK141" s="102" t="n">
        <v>0.94</v>
      </c>
      <c r="AL141" s="102" t="n">
        <v>0.94</v>
      </c>
      <c r="AM141" s="102" t="n">
        <v>0.94</v>
      </c>
      <c r="AN141" s="102" t="n">
        <v>0.94</v>
      </c>
      <c r="AO141" s="102" t="n">
        <v>0.94</v>
      </c>
      <c r="AP141" s="102" t="n">
        <v>0.94</v>
      </c>
      <c r="AQ141" s="102" t="n">
        <v>0.94</v>
      </c>
      <c r="AR141" s="102" t="n">
        <v>0.94</v>
      </c>
      <c r="AS141" s="102" t="n">
        <v>0.94</v>
      </c>
      <c r="AT141" s="102" t="n">
        <v>0.94</v>
      </c>
      <c r="AU141" s="102" t="n">
        <v>0.94</v>
      </c>
      <c r="AV141" s="102" t="n">
        <v>0.94</v>
      </c>
      <c r="AW141" s="102" t="n">
        <v>0.94</v>
      </c>
      <c r="AX141" s="102" t="n">
        <v>0.94</v>
      </c>
      <c r="AY141" s="102" t="n">
        <v>0.94</v>
      </c>
      <c r="AZ141" s="102" t="n">
        <v>0.94</v>
      </c>
      <c r="BA141" s="102" t="n">
        <v>0.94</v>
      </c>
      <c r="BB141" s="102" t="n">
        <v>0.94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0.235</v>
      </c>
      <c r="D142" s="102" t="n">
        <v>0.47</v>
      </c>
      <c r="E142" s="102" t="n">
        <v>0.705</v>
      </c>
      <c r="F142" s="102" t="n">
        <v>0.94</v>
      </c>
      <c r="G142" s="102" t="n">
        <v>0.94</v>
      </c>
      <c r="H142" s="102" t="n">
        <v>0.94</v>
      </c>
      <c r="I142" s="102" t="n">
        <v>0.94</v>
      </c>
      <c r="J142" s="102" t="n">
        <v>0.94</v>
      </c>
      <c r="K142" s="102" t="n">
        <v>0.94</v>
      </c>
      <c r="L142" s="102" t="n">
        <v>0.94</v>
      </c>
      <c r="M142" s="102" t="n">
        <v>0.94</v>
      </c>
      <c r="N142" s="102" t="n">
        <v>0.94</v>
      </c>
      <c r="O142" s="102" t="n">
        <v>0.94</v>
      </c>
      <c r="P142" s="102" t="n">
        <v>0.94</v>
      </c>
      <c r="Q142" s="102" t="n">
        <v>0.94</v>
      </c>
      <c r="R142" s="102" t="n">
        <v>0.94</v>
      </c>
      <c r="S142" s="102" t="n">
        <v>0.94</v>
      </c>
      <c r="T142" s="102" t="n">
        <v>0.94</v>
      </c>
      <c r="U142" s="102" t="n">
        <v>0.94</v>
      </c>
      <c r="V142" s="102" t="n">
        <v>0.94</v>
      </c>
      <c r="W142" s="102" t="n">
        <v>0.94</v>
      </c>
      <c r="X142" s="102" t="n">
        <v>0.94</v>
      </c>
      <c r="Y142" s="102" t="n">
        <v>0.94</v>
      </c>
      <c r="Z142" s="102" t="n">
        <v>0.94</v>
      </c>
      <c r="AA142" s="102" t="n">
        <v>0.94</v>
      </c>
      <c r="AB142" s="102" t="n">
        <v>0.94</v>
      </c>
      <c r="AC142" s="102" t="n">
        <v>0.94</v>
      </c>
      <c r="AD142" s="102" t="n">
        <v>0.94</v>
      </c>
      <c r="AE142" s="102" t="n">
        <v>0.94</v>
      </c>
      <c r="AF142" s="102" t="n">
        <v>0.94</v>
      </c>
      <c r="AG142" s="102" t="n">
        <v>0.94</v>
      </c>
      <c r="AH142" s="102" t="n">
        <v>0.94</v>
      </c>
      <c r="AI142" s="102" t="n">
        <v>0.94</v>
      </c>
      <c r="AJ142" s="102" t="n">
        <v>0.94</v>
      </c>
      <c r="AK142" s="102" t="n">
        <v>0.94</v>
      </c>
      <c r="AL142" s="102" t="n">
        <v>0.94</v>
      </c>
      <c r="AM142" s="102" t="n">
        <v>0.94</v>
      </c>
      <c r="AN142" s="102" t="n">
        <v>0.94</v>
      </c>
      <c r="AO142" s="102" t="n">
        <v>0.94</v>
      </c>
      <c r="AP142" s="102" t="n">
        <v>0.94</v>
      </c>
      <c r="AQ142" s="102" t="n">
        <v>0.94</v>
      </c>
      <c r="AR142" s="102" t="n">
        <v>0.94</v>
      </c>
      <c r="AS142" s="102" t="n">
        <v>0.94</v>
      </c>
      <c r="AT142" s="102" t="n">
        <v>0.94</v>
      </c>
      <c r="AU142" s="102" t="n">
        <v>0.94</v>
      </c>
      <c r="AV142" s="102" t="n">
        <v>0.94</v>
      </c>
      <c r="AW142" s="102" t="n">
        <v>0.94</v>
      </c>
      <c r="AX142" s="102" t="n">
        <v>0.94</v>
      </c>
      <c r="AY142" s="102" t="n">
        <v>0.94</v>
      </c>
      <c r="AZ142" s="102" t="n">
        <v>0.94</v>
      </c>
      <c r="BA142" s="102" t="n">
        <v>0.94</v>
      </c>
      <c r="BB142" s="102" t="n">
        <v>0.94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0.235</v>
      </c>
      <c r="D143" s="102" t="n">
        <v>0.47</v>
      </c>
      <c r="E143" s="102" t="n">
        <v>0.705</v>
      </c>
      <c r="F143" s="102" t="n">
        <v>0.94</v>
      </c>
      <c r="G143" s="102" t="n">
        <v>0.94</v>
      </c>
      <c r="H143" s="102" t="n">
        <v>0.94</v>
      </c>
      <c r="I143" s="102" t="n">
        <v>0.94</v>
      </c>
      <c r="J143" s="102" t="n">
        <v>0.94</v>
      </c>
      <c r="K143" s="102" t="n">
        <v>0.94</v>
      </c>
      <c r="L143" s="102" t="n">
        <v>0.94</v>
      </c>
      <c r="M143" s="102" t="n">
        <v>0.94</v>
      </c>
      <c r="N143" s="102" t="n">
        <v>0.94</v>
      </c>
      <c r="O143" s="102" t="n">
        <v>0.94</v>
      </c>
      <c r="P143" s="102" t="n">
        <v>0.94</v>
      </c>
      <c r="Q143" s="102" t="n">
        <v>0.94</v>
      </c>
      <c r="R143" s="102" t="n">
        <v>0.94</v>
      </c>
      <c r="S143" s="102" t="n">
        <v>0.94</v>
      </c>
      <c r="T143" s="102" t="n">
        <v>0.94</v>
      </c>
      <c r="U143" s="102" t="n">
        <v>0.94</v>
      </c>
      <c r="V143" s="102" t="n">
        <v>0.94</v>
      </c>
      <c r="W143" s="102" t="n">
        <v>0.94</v>
      </c>
      <c r="X143" s="102" t="n">
        <v>0.94</v>
      </c>
      <c r="Y143" s="102" t="n">
        <v>0.94</v>
      </c>
      <c r="Z143" s="102" t="n">
        <v>0.94</v>
      </c>
      <c r="AA143" s="102" t="n">
        <v>0.94</v>
      </c>
      <c r="AB143" s="102" t="n">
        <v>0.94</v>
      </c>
      <c r="AC143" s="102" t="n">
        <v>0.94</v>
      </c>
      <c r="AD143" s="102" t="n">
        <v>0.94</v>
      </c>
      <c r="AE143" s="102" t="n">
        <v>0.94</v>
      </c>
      <c r="AF143" s="102" t="n">
        <v>0.94</v>
      </c>
      <c r="AG143" s="102" t="n">
        <v>0.94</v>
      </c>
      <c r="AH143" s="102" t="n">
        <v>0.94</v>
      </c>
      <c r="AI143" s="102" t="n">
        <v>0.94</v>
      </c>
      <c r="AJ143" s="102" t="n">
        <v>0.94</v>
      </c>
      <c r="AK143" s="102" t="n">
        <v>0.94</v>
      </c>
      <c r="AL143" s="102" t="n">
        <v>0.94</v>
      </c>
      <c r="AM143" s="102" t="n">
        <v>0.94</v>
      </c>
      <c r="AN143" s="102" t="n">
        <v>0.94</v>
      </c>
      <c r="AO143" s="102" t="n">
        <v>0.94</v>
      </c>
      <c r="AP143" s="102" t="n">
        <v>0.94</v>
      </c>
      <c r="AQ143" s="102" t="n">
        <v>0.94</v>
      </c>
      <c r="AR143" s="102" t="n">
        <v>0.94</v>
      </c>
      <c r="AS143" s="102" t="n">
        <v>0.94</v>
      </c>
      <c r="AT143" s="102" t="n">
        <v>0.94</v>
      </c>
      <c r="AU143" s="102" t="n">
        <v>0.94</v>
      </c>
      <c r="AV143" s="102" t="n">
        <v>0.94</v>
      </c>
      <c r="AW143" s="102" t="n">
        <v>0.94</v>
      </c>
      <c r="AX143" s="102" t="n">
        <v>0.94</v>
      </c>
      <c r="AY143" s="102" t="n">
        <v>0.94</v>
      </c>
      <c r="AZ143" s="102" t="n">
        <v>0.94</v>
      </c>
      <c r="BA143" s="102" t="n">
        <v>0.94</v>
      </c>
      <c r="BB143" s="102" t="n">
        <v>0.94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0.235</v>
      </c>
      <c r="D144" s="102" t="n">
        <v>0.47</v>
      </c>
      <c r="E144" s="102" t="n">
        <v>0.705</v>
      </c>
      <c r="F144" s="102" t="n">
        <v>0.94</v>
      </c>
      <c r="G144" s="102" t="n">
        <v>0.94</v>
      </c>
      <c r="H144" s="102" t="n">
        <v>0.94</v>
      </c>
      <c r="I144" s="102" t="n">
        <v>0.94</v>
      </c>
      <c r="J144" s="102" t="n">
        <v>0.94</v>
      </c>
      <c r="K144" s="102" t="n">
        <v>0.94</v>
      </c>
      <c r="L144" s="102" t="n">
        <v>0.94</v>
      </c>
      <c r="M144" s="102" t="n">
        <v>0.94</v>
      </c>
      <c r="N144" s="102" t="n">
        <v>0.94</v>
      </c>
      <c r="O144" s="102" t="n">
        <v>0.94</v>
      </c>
      <c r="P144" s="102" t="n">
        <v>0.94</v>
      </c>
      <c r="Q144" s="102" t="n">
        <v>0.94</v>
      </c>
      <c r="R144" s="102" t="n">
        <v>0.94</v>
      </c>
      <c r="S144" s="102" t="n">
        <v>0.94</v>
      </c>
      <c r="T144" s="102" t="n">
        <v>0.94</v>
      </c>
      <c r="U144" s="102" t="n">
        <v>0.94</v>
      </c>
      <c r="V144" s="102" t="n">
        <v>0.94</v>
      </c>
      <c r="W144" s="102" t="n">
        <v>0.94</v>
      </c>
      <c r="X144" s="102" t="n">
        <v>0.94</v>
      </c>
      <c r="Y144" s="102" t="n">
        <v>0.94</v>
      </c>
      <c r="Z144" s="102" t="n">
        <v>0.94</v>
      </c>
      <c r="AA144" s="102" t="n">
        <v>0.94</v>
      </c>
      <c r="AB144" s="102" t="n">
        <v>0.94</v>
      </c>
      <c r="AC144" s="102" t="n">
        <v>0.94</v>
      </c>
      <c r="AD144" s="102" t="n">
        <v>0.94</v>
      </c>
      <c r="AE144" s="102" t="n">
        <v>0.94</v>
      </c>
      <c r="AF144" s="102" t="n">
        <v>0.94</v>
      </c>
      <c r="AG144" s="102" t="n">
        <v>0.94</v>
      </c>
      <c r="AH144" s="102" t="n">
        <v>0.94</v>
      </c>
      <c r="AI144" s="102" t="n">
        <v>0.94</v>
      </c>
      <c r="AJ144" s="102" t="n">
        <v>0.94</v>
      </c>
      <c r="AK144" s="102" t="n">
        <v>0.94</v>
      </c>
      <c r="AL144" s="102" t="n">
        <v>0.94</v>
      </c>
      <c r="AM144" s="102" t="n">
        <v>0.94</v>
      </c>
      <c r="AN144" s="102" t="n">
        <v>0.94</v>
      </c>
      <c r="AO144" s="102" t="n">
        <v>0.94</v>
      </c>
      <c r="AP144" s="102" t="n">
        <v>0.94</v>
      </c>
      <c r="AQ144" s="102" t="n">
        <v>0.94</v>
      </c>
      <c r="AR144" s="102" t="n">
        <v>0.94</v>
      </c>
      <c r="AS144" s="102" t="n">
        <v>0.94</v>
      </c>
      <c r="AT144" s="102" t="n">
        <v>0.94</v>
      </c>
      <c r="AU144" s="102" t="n">
        <v>0.94</v>
      </c>
      <c r="AV144" s="102" t="n">
        <v>0.94</v>
      </c>
      <c r="AW144" s="102" t="n">
        <v>0.94</v>
      </c>
      <c r="AX144" s="102" t="n">
        <v>0.94</v>
      </c>
      <c r="AY144" s="102" t="n">
        <v>0.94</v>
      </c>
      <c r="AZ144" s="102" t="n">
        <v>0.94</v>
      </c>
      <c r="BA144" s="102" t="n">
        <v>0.94</v>
      </c>
      <c r="BB144" s="102" t="n">
        <v>0.94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0.235</v>
      </c>
      <c r="D145" s="102" t="n">
        <v>0.47</v>
      </c>
      <c r="E145" s="102" t="n">
        <v>0.705</v>
      </c>
      <c r="F145" s="102" t="n">
        <v>0.94</v>
      </c>
      <c r="G145" s="102" t="n">
        <v>0.94</v>
      </c>
      <c r="H145" s="102" t="n">
        <v>0.94</v>
      </c>
      <c r="I145" s="102" t="n">
        <v>0.94</v>
      </c>
      <c r="J145" s="102" t="n">
        <v>0.94</v>
      </c>
      <c r="K145" s="102" t="n">
        <v>0.94</v>
      </c>
      <c r="L145" s="102" t="n">
        <v>0.94</v>
      </c>
      <c r="M145" s="102" t="n">
        <v>0.94</v>
      </c>
      <c r="N145" s="102" t="n">
        <v>0.94</v>
      </c>
      <c r="O145" s="102" t="n">
        <v>0.94</v>
      </c>
      <c r="P145" s="102" t="n">
        <v>0.94</v>
      </c>
      <c r="Q145" s="102" t="n">
        <v>0.94</v>
      </c>
      <c r="R145" s="102" t="n">
        <v>0.94</v>
      </c>
      <c r="S145" s="102" t="n">
        <v>0.94</v>
      </c>
      <c r="T145" s="102" t="n">
        <v>0.94</v>
      </c>
      <c r="U145" s="102" t="n">
        <v>0.94</v>
      </c>
      <c r="V145" s="102" t="n">
        <v>0.94</v>
      </c>
      <c r="W145" s="102" t="n">
        <v>0.94</v>
      </c>
      <c r="X145" s="102" t="n">
        <v>0.94</v>
      </c>
      <c r="Y145" s="102" t="n">
        <v>0.94</v>
      </c>
      <c r="Z145" s="102" t="n">
        <v>0.94</v>
      </c>
      <c r="AA145" s="102" t="n">
        <v>0.94</v>
      </c>
      <c r="AB145" s="102" t="n">
        <v>0.94</v>
      </c>
      <c r="AC145" s="102" t="n">
        <v>0.94</v>
      </c>
      <c r="AD145" s="102" t="n">
        <v>0.94</v>
      </c>
      <c r="AE145" s="102" t="n">
        <v>0.94</v>
      </c>
      <c r="AF145" s="102" t="n">
        <v>0.94</v>
      </c>
      <c r="AG145" s="102" t="n">
        <v>0.94</v>
      </c>
      <c r="AH145" s="102" t="n">
        <v>0.94</v>
      </c>
      <c r="AI145" s="102" t="n">
        <v>0.94</v>
      </c>
      <c r="AJ145" s="102" t="n">
        <v>0.94</v>
      </c>
      <c r="AK145" s="102" t="n">
        <v>0.94</v>
      </c>
      <c r="AL145" s="102" t="n">
        <v>0.94</v>
      </c>
      <c r="AM145" s="102" t="n">
        <v>0.94</v>
      </c>
      <c r="AN145" s="102" t="n">
        <v>0.94</v>
      </c>
      <c r="AO145" s="102" t="n">
        <v>0.94</v>
      </c>
      <c r="AP145" s="102" t="n">
        <v>0.94</v>
      </c>
      <c r="AQ145" s="102" t="n">
        <v>0.94</v>
      </c>
      <c r="AR145" s="102" t="n">
        <v>0.94</v>
      </c>
      <c r="AS145" s="102" t="n">
        <v>0.94</v>
      </c>
      <c r="AT145" s="102" t="n">
        <v>0.94</v>
      </c>
      <c r="AU145" s="102" t="n">
        <v>0.94</v>
      </c>
      <c r="AV145" s="102" t="n">
        <v>0.94</v>
      </c>
      <c r="AW145" s="102" t="n">
        <v>0.94</v>
      </c>
      <c r="AX145" s="102" t="n">
        <v>0.94</v>
      </c>
      <c r="AY145" s="102" t="n">
        <v>0.94</v>
      </c>
      <c r="AZ145" s="102" t="n">
        <v>0.94</v>
      </c>
      <c r="BA145" s="102" t="n">
        <v>0.94</v>
      </c>
      <c r="BB145" s="102" t="n">
        <v>0.94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0.235</v>
      </c>
      <c r="D146" s="102" t="n">
        <v>0.47</v>
      </c>
      <c r="E146" s="102" t="n">
        <v>0.705</v>
      </c>
      <c r="F146" s="102" t="n">
        <v>0.94</v>
      </c>
      <c r="G146" s="102" t="n">
        <v>0.94</v>
      </c>
      <c r="H146" s="102" t="n">
        <v>0.94</v>
      </c>
      <c r="I146" s="102" t="n">
        <v>0.94</v>
      </c>
      <c r="J146" s="102" t="n">
        <v>0.94</v>
      </c>
      <c r="K146" s="102" t="n">
        <v>0.94</v>
      </c>
      <c r="L146" s="102" t="n">
        <v>0.94</v>
      </c>
      <c r="M146" s="102" t="n">
        <v>0.94</v>
      </c>
      <c r="N146" s="102" t="n">
        <v>0.94</v>
      </c>
      <c r="O146" s="102" t="n">
        <v>0.94</v>
      </c>
      <c r="P146" s="102" t="n">
        <v>0.94</v>
      </c>
      <c r="Q146" s="102" t="n">
        <v>0.94</v>
      </c>
      <c r="R146" s="102" t="n">
        <v>0.94</v>
      </c>
      <c r="S146" s="102" t="n">
        <v>0.94</v>
      </c>
      <c r="T146" s="102" t="n">
        <v>0.94</v>
      </c>
      <c r="U146" s="102" t="n">
        <v>0.94</v>
      </c>
      <c r="V146" s="102" t="n">
        <v>0.94</v>
      </c>
      <c r="W146" s="102" t="n">
        <v>0.94</v>
      </c>
      <c r="X146" s="102" t="n">
        <v>0.94</v>
      </c>
      <c r="Y146" s="102" t="n">
        <v>0.94</v>
      </c>
      <c r="Z146" s="102" t="n">
        <v>0.94</v>
      </c>
      <c r="AA146" s="102" t="n">
        <v>0.94</v>
      </c>
      <c r="AB146" s="102" t="n">
        <v>0.94</v>
      </c>
      <c r="AC146" s="102" t="n">
        <v>0.94</v>
      </c>
      <c r="AD146" s="102" t="n">
        <v>0.94</v>
      </c>
      <c r="AE146" s="102" t="n">
        <v>0.94</v>
      </c>
      <c r="AF146" s="102" t="n">
        <v>0.94</v>
      </c>
      <c r="AG146" s="102" t="n">
        <v>0.94</v>
      </c>
      <c r="AH146" s="102" t="n">
        <v>0.94</v>
      </c>
      <c r="AI146" s="102" t="n">
        <v>0.94</v>
      </c>
      <c r="AJ146" s="102" t="n">
        <v>0.94</v>
      </c>
      <c r="AK146" s="102" t="n">
        <v>0.94</v>
      </c>
      <c r="AL146" s="102" t="n">
        <v>0.94</v>
      </c>
      <c r="AM146" s="102" t="n">
        <v>0.94</v>
      </c>
      <c r="AN146" s="102" t="n">
        <v>0.94</v>
      </c>
      <c r="AO146" s="102" t="n">
        <v>0.94</v>
      </c>
      <c r="AP146" s="102" t="n">
        <v>0.94</v>
      </c>
      <c r="AQ146" s="102" t="n">
        <v>0.94</v>
      </c>
      <c r="AR146" s="102" t="n">
        <v>0.94</v>
      </c>
      <c r="AS146" s="102" t="n">
        <v>0.94</v>
      </c>
      <c r="AT146" s="102" t="n">
        <v>0.94</v>
      </c>
      <c r="AU146" s="102" t="n">
        <v>0.94</v>
      </c>
      <c r="AV146" s="102" t="n">
        <v>0.94</v>
      </c>
      <c r="AW146" s="102" t="n">
        <v>0.94</v>
      </c>
      <c r="AX146" s="102" t="n">
        <v>0.94</v>
      </c>
      <c r="AY146" s="102" t="n">
        <v>0.94</v>
      </c>
      <c r="AZ146" s="102" t="n">
        <v>0.94</v>
      </c>
      <c r="BA146" s="102" t="n">
        <v>0.94</v>
      </c>
      <c r="BB146" s="102" t="n">
        <v>0.94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0.235</v>
      </c>
      <c r="D147" s="102" t="n">
        <v>0.47</v>
      </c>
      <c r="E147" s="102" t="n">
        <v>0.705</v>
      </c>
      <c r="F147" s="102" t="n">
        <v>0.94</v>
      </c>
      <c r="G147" s="102" t="n">
        <v>0.94</v>
      </c>
      <c r="H147" s="102" t="n">
        <v>0.94</v>
      </c>
      <c r="I147" s="102" t="n">
        <v>0.94</v>
      </c>
      <c r="J147" s="102" t="n">
        <v>0.94</v>
      </c>
      <c r="K147" s="102" t="n">
        <v>0.94</v>
      </c>
      <c r="L147" s="102" t="n">
        <v>0.94</v>
      </c>
      <c r="M147" s="102" t="n">
        <v>0.94</v>
      </c>
      <c r="N147" s="102" t="n">
        <v>0.94</v>
      </c>
      <c r="O147" s="102" t="n">
        <v>0.94</v>
      </c>
      <c r="P147" s="102" t="n">
        <v>0.94</v>
      </c>
      <c r="Q147" s="102" t="n">
        <v>0.94</v>
      </c>
      <c r="R147" s="102" t="n">
        <v>0.94</v>
      </c>
      <c r="S147" s="102" t="n">
        <v>0.94</v>
      </c>
      <c r="T147" s="102" t="n">
        <v>0.94</v>
      </c>
      <c r="U147" s="102" t="n">
        <v>0.94</v>
      </c>
      <c r="V147" s="102" t="n">
        <v>0.94</v>
      </c>
      <c r="W147" s="102" t="n">
        <v>0.94</v>
      </c>
      <c r="X147" s="102" t="n">
        <v>0.94</v>
      </c>
      <c r="Y147" s="102" t="n">
        <v>0.94</v>
      </c>
      <c r="Z147" s="102" t="n">
        <v>0.94</v>
      </c>
      <c r="AA147" s="102" t="n">
        <v>0.94</v>
      </c>
      <c r="AB147" s="102" t="n">
        <v>0.94</v>
      </c>
      <c r="AC147" s="102" t="n">
        <v>0.94</v>
      </c>
      <c r="AD147" s="102" t="n">
        <v>0.94</v>
      </c>
      <c r="AE147" s="102" t="n">
        <v>0.94</v>
      </c>
      <c r="AF147" s="102" t="n">
        <v>0.94</v>
      </c>
      <c r="AG147" s="102" t="n">
        <v>0.94</v>
      </c>
      <c r="AH147" s="102" t="n">
        <v>0.94</v>
      </c>
      <c r="AI147" s="102" t="n">
        <v>0.94</v>
      </c>
      <c r="AJ147" s="102" t="n">
        <v>0.94</v>
      </c>
      <c r="AK147" s="102" t="n">
        <v>0.94</v>
      </c>
      <c r="AL147" s="102" t="n">
        <v>0.94</v>
      </c>
      <c r="AM147" s="102" t="n">
        <v>0.94</v>
      </c>
      <c r="AN147" s="102" t="n">
        <v>0.94</v>
      </c>
      <c r="AO147" s="102" t="n">
        <v>0.94</v>
      </c>
      <c r="AP147" s="102" t="n">
        <v>0.94</v>
      </c>
      <c r="AQ147" s="102" t="n">
        <v>0.94</v>
      </c>
      <c r="AR147" s="102" t="n">
        <v>0.94</v>
      </c>
      <c r="AS147" s="102" t="n">
        <v>0.94</v>
      </c>
      <c r="AT147" s="102" t="n">
        <v>0.94</v>
      </c>
      <c r="AU147" s="102" t="n">
        <v>0.94</v>
      </c>
      <c r="AV147" s="102" t="n">
        <v>0.94</v>
      </c>
      <c r="AW147" s="102" t="n">
        <v>0.94</v>
      </c>
      <c r="AX147" s="102" t="n">
        <v>0.94</v>
      </c>
      <c r="AY147" s="102" t="n">
        <v>0.94</v>
      </c>
      <c r="AZ147" s="102" t="n">
        <v>0.94</v>
      </c>
      <c r="BA147" s="102" t="n">
        <v>0.94</v>
      </c>
      <c r="BB147" s="102" t="n">
        <v>0.94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T131" activePane="bottomRight" state="frozen"/>
      <selection pane="topLeft" activeCell="A1" activeCellId="0" sqref="A1"/>
      <selection pane="topRight" activeCell="AT1" activeCellId="0" sqref="AT1"/>
      <selection pane="bottomLeft" activeCell="A131" activeCellId="0" sqref="A131"/>
      <selection pane="bottomRight" activeCell="AZ151" activeCellId="1" sqref="B6:B151 AZ151"/>
    </sheetView>
  </sheetViews>
  <sheetFormatPr defaultRowHeight="12.8"/>
  <cols>
    <col collapsed="false" hidden="false" max="1" min="1" style="101" width="10.6632653061225"/>
    <col collapsed="false" hidden="false" max="1025" min="2" style="102" width="10.6632653061225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4.5</v>
      </c>
      <c r="H1" s="101" t="n">
        <v>5</v>
      </c>
      <c r="I1" s="101" t="n">
        <v>5.5</v>
      </c>
      <c r="J1" s="101" t="n">
        <v>6</v>
      </c>
      <c r="K1" s="101" t="n">
        <v>7</v>
      </c>
      <c r="L1" s="101" t="n">
        <v>8</v>
      </c>
      <c r="M1" s="101" t="n">
        <v>9</v>
      </c>
      <c r="N1" s="101" t="n">
        <v>10</v>
      </c>
      <c r="O1" s="101" t="n">
        <v>11</v>
      </c>
      <c r="P1" s="101" t="n">
        <v>12</v>
      </c>
      <c r="Q1" s="101" t="n">
        <v>13</v>
      </c>
      <c r="R1" s="101" t="n">
        <v>14</v>
      </c>
      <c r="S1" s="101" t="n">
        <v>14.5</v>
      </c>
      <c r="T1" s="101" t="n">
        <v>15</v>
      </c>
      <c r="U1" s="101" t="n">
        <v>15.5</v>
      </c>
      <c r="V1" s="101" t="n">
        <v>16</v>
      </c>
      <c r="W1" s="101" t="n">
        <v>16.6</v>
      </c>
      <c r="X1" s="101" t="n">
        <v>17.2</v>
      </c>
      <c r="Y1" s="101" t="n">
        <v>17.8</v>
      </c>
      <c r="Z1" s="101" t="n">
        <v>18.4</v>
      </c>
      <c r="AA1" s="101" t="n">
        <v>19</v>
      </c>
      <c r="AB1" s="101" t="n">
        <v>19.2</v>
      </c>
      <c r="AC1" s="101" t="n">
        <v>19.4</v>
      </c>
      <c r="AD1" s="101" t="n">
        <v>19.6</v>
      </c>
      <c r="AE1" s="101" t="n">
        <v>19.8</v>
      </c>
      <c r="AF1" s="101" t="n">
        <v>20</v>
      </c>
      <c r="AG1" s="101" t="n">
        <v>21</v>
      </c>
      <c r="AH1" s="101" t="n">
        <v>22</v>
      </c>
      <c r="AI1" s="101" t="n">
        <v>23</v>
      </c>
      <c r="AJ1" s="101" t="n">
        <v>24</v>
      </c>
      <c r="AK1" s="101" t="n">
        <v>25</v>
      </c>
      <c r="AL1" s="101" t="n">
        <v>26</v>
      </c>
      <c r="AM1" s="101" t="n">
        <v>27</v>
      </c>
      <c r="AN1" s="101" t="n">
        <v>28</v>
      </c>
      <c r="AO1" s="101" t="n">
        <v>29</v>
      </c>
      <c r="AP1" s="101" t="n">
        <v>30</v>
      </c>
      <c r="AQ1" s="101" t="n">
        <v>32.5</v>
      </c>
      <c r="AR1" s="101" t="n">
        <v>35</v>
      </c>
      <c r="AS1" s="101" t="n">
        <v>36</v>
      </c>
      <c r="AT1" s="101" t="n">
        <v>37</v>
      </c>
      <c r="AU1" s="101" t="n">
        <v>38</v>
      </c>
      <c r="AV1" s="101" t="n">
        <v>39</v>
      </c>
      <c r="AW1" s="101" t="n">
        <v>40</v>
      </c>
      <c r="AX1" s="101" t="n">
        <v>41</v>
      </c>
      <c r="AY1" s="101" t="n">
        <v>42</v>
      </c>
      <c r="AZ1" s="101" t="n">
        <v>43</v>
      </c>
      <c r="BA1" s="101" t="n">
        <v>44</v>
      </c>
      <c r="BB1" s="101" t="n">
        <v>45</v>
      </c>
    </row>
    <row r="2" customFormat="false" ht="12.8" hidden="false" customHeight="false" outlineLevel="0" collapsed="false">
      <c r="A2" s="101" t="n">
        <v>35</v>
      </c>
    </row>
    <row r="3" customFormat="false" ht="12.8" hidden="false" customHeight="false" outlineLevel="0" collapsed="false">
      <c r="A3" s="101" t="n">
        <v>36</v>
      </c>
    </row>
    <row r="4" customFormat="false" ht="12.8" hidden="false" customHeight="false" outlineLevel="0" collapsed="false">
      <c r="A4" s="101" t="n">
        <v>37</v>
      </c>
    </row>
    <row r="5" customFormat="false" ht="12.8" hidden="false" customHeight="false" outlineLevel="0" collapsed="false">
      <c r="A5" s="101" t="n">
        <v>38</v>
      </c>
    </row>
    <row r="6" customFormat="false" ht="12.8" hidden="false" customHeight="false" outlineLevel="0" collapsed="false">
      <c r="A6" s="101" t="n">
        <v>39</v>
      </c>
    </row>
    <row r="7" customFormat="false" ht="12.8" hidden="false" customHeight="false" outlineLevel="0" collapsed="false">
      <c r="A7" s="101" t="n">
        <v>40</v>
      </c>
    </row>
    <row r="8" customFormat="false" ht="12.8" hidden="false" customHeight="false" outlineLevel="0" collapsed="false">
      <c r="A8" s="101" t="n">
        <v>41</v>
      </c>
    </row>
    <row r="9" customFormat="false" ht="12.8" hidden="false" customHeight="false" outlineLevel="0" collapsed="false">
      <c r="A9" s="101" t="n">
        <v>42</v>
      </c>
    </row>
    <row r="10" customFormat="false" ht="12.8" hidden="false" customHeight="false" outlineLevel="0" collapsed="false">
      <c r="A10" s="101" t="n">
        <v>43</v>
      </c>
    </row>
    <row r="11" customFormat="false" ht="12.8" hidden="false" customHeight="false" outlineLevel="0" collapsed="false">
      <c r="A11" s="101" t="n">
        <v>44</v>
      </c>
    </row>
    <row r="12" customFormat="false" ht="12.8" hidden="false" customHeight="false" outlineLevel="0" collapsed="false">
      <c r="A12" s="101" t="n">
        <v>45</v>
      </c>
    </row>
    <row r="13" customFormat="false" ht="12.8" hidden="false" customHeight="false" outlineLevel="0" collapsed="false">
      <c r="A13" s="101" t="n">
        <v>46</v>
      </c>
    </row>
    <row r="14" customFormat="false" ht="12.8" hidden="false" customHeight="false" outlineLevel="0" collapsed="false">
      <c r="A14" s="101" t="n">
        <v>47</v>
      </c>
    </row>
    <row r="15" customFormat="false" ht="12.8" hidden="false" customHeight="false" outlineLevel="0" collapsed="false">
      <c r="A15" s="101" t="n">
        <v>48</v>
      </c>
    </row>
    <row r="16" customFormat="false" ht="12.8" hidden="false" customHeight="false" outlineLevel="0" collapsed="false">
      <c r="A16" s="101" t="n">
        <v>49</v>
      </c>
    </row>
    <row r="17" customFormat="false" ht="12.8" hidden="false" customHeight="false" outlineLevel="0" collapsed="false">
      <c r="A17" s="101" t="n">
        <v>50</v>
      </c>
    </row>
    <row r="18" customFormat="false" ht="12.8" hidden="false" customHeight="false" outlineLevel="0" collapsed="false">
      <c r="A18" s="101" t="n">
        <v>51</v>
      </c>
    </row>
    <row r="19" customFormat="false" ht="12.8" hidden="false" customHeight="false" outlineLevel="0" collapsed="false">
      <c r="A19" s="101" t="n">
        <v>52</v>
      </c>
    </row>
    <row r="20" customFormat="false" ht="12.8" hidden="false" customHeight="false" outlineLevel="0" collapsed="false">
      <c r="A20" s="101" t="n">
        <v>53</v>
      </c>
    </row>
    <row r="21" customFormat="false" ht="12.8" hidden="false" customHeight="false" outlineLevel="0" collapsed="false">
      <c r="A21" s="101" t="n">
        <v>54</v>
      </c>
    </row>
    <row r="22" customFormat="false" ht="12.8" hidden="false" customHeight="false" outlineLevel="0" collapsed="false">
      <c r="A22" s="101" t="n">
        <v>55</v>
      </c>
    </row>
    <row r="23" customFormat="false" ht="12.8" hidden="false" customHeight="false" outlineLevel="0" collapsed="false">
      <c r="A23" s="101" t="n">
        <v>56</v>
      </c>
    </row>
    <row r="24" customFormat="false" ht="12.8" hidden="false" customHeight="false" outlineLevel="0" collapsed="false">
      <c r="A24" s="101" t="n">
        <v>57</v>
      </c>
    </row>
    <row r="25" customFormat="false" ht="12.8" hidden="false" customHeight="false" outlineLevel="0" collapsed="false">
      <c r="A25" s="101" t="n">
        <v>58</v>
      </c>
    </row>
    <row r="26" customFormat="false" ht="12.8" hidden="false" customHeight="false" outlineLevel="0" collapsed="false">
      <c r="A26" s="101" t="n">
        <v>59</v>
      </c>
    </row>
    <row r="27" customFormat="false" ht="12.8" hidden="false" customHeight="false" outlineLevel="0" collapsed="false">
      <c r="A27" s="101" t="n">
        <v>60</v>
      </c>
    </row>
    <row r="28" customFormat="false" ht="12.8" hidden="false" customHeight="false" outlineLevel="0" collapsed="false">
      <c r="A28" s="101" t="n">
        <v>61</v>
      </c>
    </row>
    <row r="29" customFormat="false" ht="12.8" hidden="false" customHeight="false" outlineLevel="0" collapsed="false">
      <c r="A29" s="101" t="n">
        <v>62</v>
      </c>
    </row>
    <row r="30" customFormat="false" ht="12.8" hidden="false" customHeight="false" outlineLevel="0" collapsed="false">
      <c r="A30" s="101" t="n">
        <v>63</v>
      </c>
    </row>
    <row r="31" customFormat="false" ht="12.8" hidden="false" customHeight="false" outlineLevel="0" collapsed="false">
      <c r="A31" s="101" t="n">
        <v>64</v>
      </c>
    </row>
    <row r="32" customFormat="false" ht="12.8" hidden="false" customHeight="false" outlineLevel="0" collapsed="false">
      <c r="A32" s="101" t="n">
        <v>65</v>
      </c>
    </row>
    <row r="33" customFormat="false" ht="12.8" hidden="false" customHeight="false" outlineLevel="0" collapsed="false">
      <c r="A33" s="101" t="n">
        <v>66</v>
      </c>
    </row>
    <row r="34" customFormat="false" ht="12.8" hidden="false" customHeight="false" outlineLevel="0" collapsed="false">
      <c r="A34" s="101" t="n">
        <v>67</v>
      </c>
    </row>
    <row r="35" customFormat="false" ht="12.8" hidden="false" customHeight="false" outlineLevel="0" collapsed="false">
      <c r="A35" s="101" t="n">
        <v>68</v>
      </c>
    </row>
    <row r="36" customFormat="false" ht="12.8" hidden="false" customHeight="false" outlineLevel="0" collapsed="false">
      <c r="A36" s="101" t="n">
        <v>69</v>
      </c>
    </row>
    <row r="37" customFormat="false" ht="12.8" hidden="false" customHeight="false" outlineLevel="0" collapsed="false">
      <c r="A37" s="101" t="n">
        <v>70</v>
      </c>
    </row>
    <row r="38" customFormat="false" ht="12.8" hidden="false" customHeight="false" outlineLevel="0" collapsed="false">
      <c r="A38" s="101" t="n">
        <v>71</v>
      </c>
    </row>
    <row r="39" customFormat="false" ht="12.8" hidden="false" customHeight="false" outlineLevel="0" collapsed="false">
      <c r="A39" s="101" t="n">
        <v>72</v>
      </c>
    </row>
    <row r="40" customFormat="false" ht="12.8" hidden="false" customHeight="false" outlineLevel="0" collapsed="false">
      <c r="A40" s="101" t="n">
        <v>73</v>
      </c>
    </row>
    <row r="41" customFormat="false" ht="12.8" hidden="false" customHeight="false" outlineLevel="0" collapsed="false">
      <c r="A41" s="101" t="n">
        <v>74</v>
      </c>
    </row>
    <row r="42" customFormat="false" ht="12.8" hidden="false" customHeight="false" outlineLevel="0" collapsed="false">
      <c r="A42" s="101" t="n">
        <v>75</v>
      </c>
    </row>
    <row r="43" customFormat="false" ht="12.8" hidden="false" customHeight="false" outlineLevel="0" collapsed="false">
      <c r="A43" s="101" t="n">
        <v>76</v>
      </c>
    </row>
    <row r="44" customFormat="false" ht="12.8" hidden="false" customHeight="false" outlineLevel="0" collapsed="false">
      <c r="A44" s="101" t="n">
        <v>77</v>
      </c>
    </row>
    <row r="45" customFormat="false" ht="12.8" hidden="false" customHeight="false" outlineLevel="0" collapsed="false">
      <c r="A45" s="101" t="n">
        <v>78</v>
      </c>
    </row>
    <row r="46" customFormat="false" ht="12.8" hidden="false" customHeight="false" outlineLevel="0" collapsed="false">
      <c r="A46" s="101" t="n">
        <v>79</v>
      </c>
    </row>
    <row r="47" customFormat="false" ht="12.8" hidden="false" customHeight="false" outlineLevel="0" collapsed="false">
      <c r="A47" s="101" t="n">
        <v>80</v>
      </c>
    </row>
    <row r="48" customFormat="false" ht="12.8" hidden="false" customHeight="false" outlineLevel="0" collapsed="false">
      <c r="A48" s="101" t="n">
        <v>81</v>
      </c>
    </row>
    <row r="49" customFormat="false" ht="12.8" hidden="false" customHeight="false" outlineLevel="0" collapsed="false">
      <c r="A49" s="101" t="n">
        <v>82</v>
      </c>
    </row>
    <row r="50" customFormat="false" ht="12.8" hidden="false" customHeight="false" outlineLevel="0" collapsed="false">
      <c r="A50" s="101" t="n">
        <v>83</v>
      </c>
    </row>
    <row r="51" customFormat="false" ht="12.8" hidden="false" customHeight="false" outlineLevel="0" collapsed="false">
      <c r="A51" s="101" t="n">
        <v>84</v>
      </c>
    </row>
    <row r="52" customFormat="false" ht="12.8" hidden="false" customHeight="false" outlineLevel="0" collapsed="false">
      <c r="A52" s="101" t="n">
        <v>85</v>
      </c>
    </row>
    <row r="53" customFormat="false" ht="12.8" hidden="false" customHeight="false" outlineLevel="0" collapsed="false">
      <c r="A53" s="101" t="n">
        <v>86</v>
      </c>
    </row>
    <row r="54" customFormat="false" ht="12.8" hidden="false" customHeight="false" outlineLevel="0" collapsed="false">
      <c r="A54" s="101" t="n">
        <v>87</v>
      </c>
    </row>
    <row r="55" customFormat="false" ht="12.8" hidden="false" customHeight="false" outlineLevel="0" collapsed="false">
      <c r="A55" s="101" t="n">
        <v>88</v>
      </c>
    </row>
    <row r="56" customFormat="false" ht="12.8" hidden="false" customHeight="false" outlineLevel="0" collapsed="false">
      <c r="A56" s="101" t="n">
        <v>89</v>
      </c>
    </row>
    <row r="57" customFormat="false" ht="12.8" hidden="false" customHeight="false" outlineLevel="0" collapsed="false">
      <c r="A57" s="101" t="n">
        <v>90</v>
      </c>
    </row>
    <row r="58" customFormat="false" ht="12.8" hidden="false" customHeight="false" outlineLevel="0" collapsed="false">
      <c r="A58" s="101" t="n">
        <v>91</v>
      </c>
    </row>
    <row r="59" customFormat="false" ht="12.8" hidden="false" customHeight="false" outlineLevel="0" collapsed="false">
      <c r="A59" s="101" t="n">
        <v>92</v>
      </c>
    </row>
    <row r="60" customFormat="false" ht="12.8" hidden="false" customHeight="false" outlineLevel="0" collapsed="false">
      <c r="A60" s="101" t="n">
        <v>93</v>
      </c>
    </row>
    <row r="61" customFormat="false" ht="12.8" hidden="false" customHeight="false" outlineLevel="0" collapsed="false">
      <c r="A61" s="101" t="n">
        <v>94</v>
      </c>
    </row>
    <row r="62" customFormat="false" ht="12.8" hidden="false" customHeight="false" outlineLevel="0" collapsed="false">
      <c r="A62" s="101" t="n">
        <v>95</v>
      </c>
    </row>
    <row r="63" customFormat="false" ht="12.8" hidden="false" customHeight="false" outlineLevel="0" collapsed="false">
      <c r="A63" s="101" t="n">
        <v>96</v>
      </c>
    </row>
    <row r="64" customFormat="false" ht="12.8" hidden="false" customHeight="false" outlineLevel="0" collapsed="false">
      <c r="A64" s="101" t="n">
        <v>97</v>
      </c>
    </row>
    <row r="65" customFormat="false" ht="12.8" hidden="false" customHeight="false" outlineLevel="0" collapsed="false">
      <c r="A65" s="101" t="n">
        <v>98</v>
      </c>
    </row>
    <row r="66" customFormat="false" ht="12.8" hidden="false" customHeight="false" outlineLevel="0" collapsed="false">
      <c r="A66" s="101" t="n">
        <v>99</v>
      </c>
    </row>
    <row r="67" customFormat="false" ht="12.8" hidden="false" customHeight="false" outlineLevel="0" collapsed="false">
      <c r="A67" s="101" t="n">
        <v>100</v>
      </c>
    </row>
    <row r="68" customFormat="false" ht="12.8" hidden="false" customHeight="false" outlineLevel="0" collapsed="false">
      <c r="A68" s="101" t="n">
        <v>101</v>
      </c>
    </row>
    <row r="69" customFormat="false" ht="12.8" hidden="false" customHeight="false" outlineLevel="0" collapsed="false">
      <c r="A69" s="101" t="n">
        <v>102</v>
      </c>
    </row>
    <row r="70" customFormat="false" ht="12.8" hidden="false" customHeight="false" outlineLevel="0" collapsed="false">
      <c r="A70" s="101" t="n">
        <v>103</v>
      </c>
    </row>
    <row r="71" customFormat="false" ht="12.8" hidden="false" customHeight="false" outlineLevel="0" collapsed="false">
      <c r="A71" s="101" t="n">
        <v>104</v>
      </c>
    </row>
    <row r="72" customFormat="false" ht="12.8" hidden="false" customHeight="false" outlineLevel="0" collapsed="false">
      <c r="A72" s="101" t="n">
        <v>105</v>
      </c>
    </row>
    <row r="73" customFormat="false" ht="12.8" hidden="false" customHeight="false" outlineLevel="0" collapsed="false">
      <c r="A73" s="101" t="n">
        <v>106</v>
      </c>
    </row>
    <row r="74" customFormat="false" ht="12.8" hidden="false" customHeight="false" outlineLevel="0" collapsed="false">
      <c r="A74" s="101" t="n">
        <v>107</v>
      </c>
    </row>
    <row r="75" customFormat="false" ht="12.8" hidden="false" customHeight="false" outlineLevel="0" collapsed="false">
      <c r="A75" s="101" t="n">
        <v>108</v>
      </c>
    </row>
    <row r="76" customFormat="false" ht="12.8" hidden="false" customHeight="false" outlineLevel="0" collapsed="false">
      <c r="A76" s="101" t="n">
        <v>109</v>
      </c>
    </row>
    <row r="77" customFormat="false" ht="12.8" hidden="false" customHeight="false" outlineLevel="0" collapsed="false">
      <c r="A77" s="101" t="n">
        <v>110</v>
      </c>
    </row>
    <row r="78" customFormat="false" ht="12.8" hidden="false" customHeight="false" outlineLevel="0" collapsed="false">
      <c r="A78" s="101" t="n">
        <v>111</v>
      </c>
    </row>
    <row r="79" customFormat="false" ht="12.8" hidden="false" customHeight="false" outlineLevel="0" collapsed="false">
      <c r="A79" s="101" t="n">
        <v>112</v>
      </c>
    </row>
    <row r="80" customFormat="false" ht="12.8" hidden="false" customHeight="false" outlineLevel="0" collapsed="false">
      <c r="A80" s="101" t="n">
        <v>113</v>
      </c>
    </row>
    <row r="81" customFormat="false" ht="12.8" hidden="false" customHeight="false" outlineLevel="0" collapsed="false">
      <c r="A81" s="101" t="n">
        <v>114</v>
      </c>
    </row>
    <row r="82" customFormat="false" ht="12.8" hidden="false" customHeight="false" outlineLevel="0" collapsed="false">
      <c r="A82" s="101" t="n">
        <v>115</v>
      </c>
    </row>
    <row r="83" customFormat="false" ht="12.8" hidden="false" customHeight="false" outlineLevel="0" collapsed="false">
      <c r="A83" s="101" t="n">
        <v>116</v>
      </c>
    </row>
    <row r="84" customFormat="false" ht="12.8" hidden="false" customHeight="false" outlineLevel="0" collapsed="false">
      <c r="A84" s="101" t="n">
        <v>117</v>
      </c>
    </row>
    <row r="85" customFormat="false" ht="12.8" hidden="false" customHeight="false" outlineLevel="0" collapsed="false">
      <c r="A85" s="101" t="n">
        <v>118</v>
      </c>
    </row>
    <row r="86" customFormat="false" ht="12.8" hidden="false" customHeight="false" outlineLevel="0" collapsed="false">
      <c r="A86" s="101" t="n">
        <v>119</v>
      </c>
    </row>
    <row r="87" customFormat="false" ht="12.8" hidden="false" customHeight="false" outlineLevel="0" collapsed="false">
      <c r="A87" s="101" t="n">
        <v>120</v>
      </c>
    </row>
    <row r="88" customFormat="false" ht="12.8" hidden="false" customHeight="false" outlineLevel="0" collapsed="false">
      <c r="A88" s="101" t="n">
        <v>121</v>
      </c>
    </row>
    <row r="89" customFormat="false" ht="12.8" hidden="false" customHeight="false" outlineLevel="0" collapsed="false">
      <c r="A89" s="101" t="n">
        <v>122</v>
      </c>
    </row>
    <row r="90" customFormat="false" ht="12.8" hidden="false" customHeight="false" outlineLevel="0" collapsed="false">
      <c r="A90" s="101" t="n">
        <v>123</v>
      </c>
    </row>
    <row r="91" customFormat="false" ht="12.8" hidden="false" customHeight="false" outlineLevel="0" collapsed="false">
      <c r="A91" s="101" t="n">
        <v>124</v>
      </c>
    </row>
    <row r="92" customFormat="false" ht="12.8" hidden="false" customHeight="false" outlineLevel="0" collapsed="false">
      <c r="A92" s="101" t="n">
        <v>125</v>
      </c>
    </row>
    <row r="93" customFormat="false" ht="12.8" hidden="false" customHeight="false" outlineLevel="0" collapsed="false">
      <c r="A93" s="101" t="n">
        <v>126</v>
      </c>
    </row>
    <row r="94" customFormat="false" ht="12.8" hidden="false" customHeight="false" outlineLevel="0" collapsed="false">
      <c r="A94" s="101" t="n">
        <v>127</v>
      </c>
    </row>
    <row r="95" customFormat="false" ht="12.8" hidden="false" customHeight="false" outlineLevel="0" collapsed="false">
      <c r="A95" s="101" t="n">
        <v>128</v>
      </c>
    </row>
    <row r="96" customFormat="false" ht="12.8" hidden="false" customHeight="false" outlineLevel="0" collapsed="false">
      <c r="A96" s="101" t="n">
        <v>129</v>
      </c>
    </row>
    <row r="97" customFormat="false" ht="12.8" hidden="false" customHeight="false" outlineLevel="0" collapsed="false">
      <c r="A97" s="101" t="n">
        <v>130</v>
      </c>
    </row>
    <row r="98" customFormat="false" ht="12.8" hidden="false" customHeight="false" outlineLevel="0" collapsed="false">
      <c r="A98" s="101" t="n">
        <v>131</v>
      </c>
    </row>
    <row r="99" customFormat="false" ht="12.8" hidden="false" customHeight="false" outlineLevel="0" collapsed="false">
      <c r="A99" s="101" t="n">
        <v>132</v>
      </c>
    </row>
    <row r="100" customFormat="false" ht="12.8" hidden="false" customHeight="false" outlineLevel="0" collapsed="false">
      <c r="A100" s="101" t="n">
        <v>133</v>
      </c>
    </row>
    <row r="101" customFormat="false" ht="12.8" hidden="false" customHeight="false" outlineLevel="0" collapsed="false">
      <c r="A101" s="101" t="n">
        <v>134</v>
      </c>
    </row>
    <row r="102" customFormat="false" ht="12.8" hidden="false" customHeight="false" outlineLevel="0" collapsed="false">
      <c r="A102" s="101" t="n">
        <v>135</v>
      </c>
    </row>
    <row r="103" customFormat="false" ht="12.8" hidden="false" customHeight="false" outlineLevel="0" collapsed="false">
      <c r="A103" s="101" t="n">
        <v>136</v>
      </c>
    </row>
    <row r="104" customFormat="false" ht="12.8" hidden="false" customHeight="false" outlineLevel="0" collapsed="false">
      <c r="A104" s="101" t="n">
        <v>137</v>
      </c>
    </row>
    <row r="105" customFormat="false" ht="12.8" hidden="false" customHeight="false" outlineLevel="0" collapsed="false">
      <c r="A105" s="101" t="n">
        <v>138</v>
      </c>
    </row>
    <row r="106" customFormat="false" ht="12.8" hidden="false" customHeight="false" outlineLevel="0" collapsed="false">
      <c r="A106" s="101" t="n">
        <v>139</v>
      </c>
    </row>
    <row r="107" customFormat="false" ht="12.8" hidden="false" customHeight="false" outlineLevel="0" collapsed="false">
      <c r="A107" s="101" t="n">
        <v>140</v>
      </c>
    </row>
    <row r="108" customFormat="false" ht="12.8" hidden="false" customHeight="false" outlineLevel="0" collapsed="false">
      <c r="A108" s="101" t="n">
        <v>141</v>
      </c>
    </row>
    <row r="109" customFormat="false" ht="12.8" hidden="false" customHeight="false" outlineLevel="0" collapsed="false">
      <c r="A109" s="101" t="n">
        <v>142</v>
      </c>
    </row>
    <row r="110" customFormat="false" ht="12.8" hidden="false" customHeight="false" outlineLevel="0" collapsed="false">
      <c r="A110" s="101" t="n">
        <v>143</v>
      </c>
    </row>
    <row r="111" customFormat="false" ht="12.8" hidden="false" customHeight="false" outlineLevel="0" collapsed="false">
      <c r="A111" s="101" t="n">
        <v>144</v>
      </c>
    </row>
    <row r="112" customFormat="false" ht="12.8" hidden="false" customHeight="false" outlineLevel="0" collapsed="false">
      <c r="A112" s="101" t="n">
        <v>145</v>
      </c>
    </row>
    <row r="113" customFormat="false" ht="12.8" hidden="false" customHeight="false" outlineLevel="0" collapsed="false">
      <c r="A113" s="101" t="n">
        <v>146</v>
      </c>
    </row>
    <row r="114" customFormat="false" ht="12.8" hidden="false" customHeight="false" outlineLevel="0" collapsed="false">
      <c r="A114" s="101" t="n">
        <v>147</v>
      </c>
    </row>
    <row r="115" customFormat="false" ht="12.8" hidden="false" customHeight="false" outlineLevel="0" collapsed="false">
      <c r="A115" s="101" t="n">
        <v>148</v>
      </c>
    </row>
    <row r="116" customFormat="false" ht="12.8" hidden="false" customHeight="false" outlineLevel="0" collapsed="false">
      <c r="A116" s="101" t="n">
        <v>149</v>
      </c>
    </row>
    <row r="117" customFormat="false" ht="12.8" hidden="false" customHeight="false" outlineLevel="0" collapsed="false">
      <c r="A117" s="101" t="n">
        <v>150</v>
      </c>
    </row>
    <row r="118" customFormat="false" ht="12.8" hidden="false" customHeight="false" outlineLevel="0" collapsed="false">
      <c r="A118" s="101" t="n">
        <v>151</v>
      </c>
    </row>
    <row r="119" customFormat="false" ht="12.8" hidden="false" customHeight="false" outlineLevel="0" collapsed="false">
      <c r="A119" s="101" t="n">
        <v>152</v>
      </c>
    </row>
    <row r="120" customFormat="false" ht="12.8" hidden="false" customHeight="false" outlineLevel="0" collapsed="false">
      <c r="A120" s="101" t="n">
        <v>153</v>
      </c>
    </row>
    <row r="121" customFormat="false" ht="12.8" hidden="false" customHeight="false" outlineLevel="0" collapsed="false">
      <c r="A121" s="101" t="n">
        <v>154</v>
      </c>
    </row>
    <row r="122" customFormat="false" ht="12.8" hidden="false" customHeight="false" outlineLevel="0" collapsed="false">
      <c r="A122" s="101" t="n">
        <v>155</v>
      </c>
    </row>
    <row r="123" customFormat="false" ht="12.8" hidden="false" customHeight="false" outlineLevel="0" collapsed="false">
      <c r="A123" s="101" t="n">
        <v>156</v>
      </c>
    </row>
    <row r="124" customFormat="false" ht="12.8" hidden="false" customHeight="false" outlineLevel="0" collapsed="false">
      <c r="A124" s="101" t="n">
        <v>157</v>
      </c>
    </row>
    <row r="125" customFormat="false" ht="12.8" hidden="false" customHeight="false" outlineLevel="0" collapsed="false">
      <c r="A125" s="101" t="n">
        <v>158</v>
      </c>
    </row>
    <row r="126" customFormat="false" ht="12.8" hidden="false" customHeight="false" outlineLevel="0" collapsed="false">
      <c r="A126" s="101" t="n">
        <v>159</v>
      </c>
    </row>
    <row r="127" customFormat="false" ht="12.8" hidden="false" customHeight="false" outlineLevel="0" collapsed="false">
      <c r="A127" s="101" t="n">
        <v>160</v>
      </c>
    </row>
    <row r="128" customFormat="false" ht="12.8" hidden="false" customHeight="false" outlineLevel="0" collapsed="false">
      <c r="A128" s="101" t="n">
        <v>161</v>
      </c>
    </row>
    <row r="129" customFormat="false" ht="12.8" hidden="false" customHeight="false" outlineLevel="0" collapsed="false">
      <c r="A129" s="101" t="n">
        <v>162</v>
      </c>
    </row>
    <row r="130" customFormat="false" ht="12.8" hidden="false" customHeight="false" outlineLevel="0" collapsed="false">
      <c r="A130" s="101" t="n">
        <v>163</v>
      </c>
    </row>
    <row r="131" customFormat="false" ht="12.8" hidden="false" customHeight="false" outlineLevel="0" collapsed="false">
      <c r="A131" s="101" t="n">
        <v>164</v>
      </c>
    </row>
    <row r="132" customFormat="false" ht="12.8" hidden="false" customHeight="false" outlineLevel="0" collapsed="false">
      <c r="A132" s="101" t="n">
        <v>165</v>
      </c>
    </row>
    <row r="133" customFormat="false" ht="12.8" hidden="false" customHeight="false" outlineLevel="0" collapsed="false">
      <c r="A133" s="101" t="n">
        <v>166</v>
      </c>
    </row>
    <row r="134" customFormat="false" ht="12.8" hidden="false" customHeight="false" outlineLevel="0" collapsed="false">
      <c r="A134" s="101" t="n">
        <v>167</v>
      </c>
    </row>
    <row r="135" customFormat="false" ht="12.8" hidden="false" customHeight="false" outlineLevel="0" collapsed="false">
      <c r="A135" s="101" t="n">
        <v>168</v>
      </c>
    </row>
    <row r="136" customFormat="false" ht="12.8" hidden="false" customHeight="false" outlineLevel="0" collapsed="false">
      <c r="A136" s="101" t="n">
        <v>169</v>
      </c>
    </row>
    <row r="137" customFormat="false" ht="12.8" hidden="false" customHeight="false" outlineLevel="0" collapsed="false">
      <c r="A137" s="101" t="n">
        <v>170</v>
      </c>
    </row>
    <row r="138" customFormat="false" ht="12.8" hidden="false" customHeight="false" outlineLevel="0" collapsed="false">
      <c r="A138" s="101" t="n">
        <v>171</v>
      </c>
    </row>
    <row r="139" customFormat="false" ht="12.8" hidden="false" customHeight="false" outlineLevel="0" collapsed="false">
      <c r="A139" s="101" t="n">
        <v>172</v>
      </c>
    </row>
    <row r="140" customFormat="false" ht="12.8" hidden="false" customHeight="false" outlineLevel="0" collapsed="false">
      <c r="A140" s="101" t="n">
        <v>173</v>
      </c>
    </row>
    <row r="141" customFormat="false" ht="12.8" hidden="false" customHeight="false" outlineLevel="0" collapsed="false">
      <c r="A141" s="101" t="n">
        <v>174</v>
      </c>
    </row>
    <row r="142" customFormat="false" ht="12.8" hidden="false" customHeight="false" outlineLevel="0" collapsed="false">
      <c r="A142" s="101" t="n">
        <v>175</v>
      </c>
    </row>
    <row r="143" customFormat="false" ht="12.8" hidden="false" customHeight="false" outlineLevel="0" collapsed="false">
      <c r="A143" s="101" t="n">
        <v>176</v>
      </c>
    </row>
    <row r="144" customFormat="false" ht="12.8" hidden="false" customHeight="false" outlineLevel="0" collapsed="false">
      <c r="A144" s="101" t="n">
        <v>177</v>
      </c>
    </row>
    <row r="145" customFormat="false" ht="12.8" hidden="false" customHeight="false" outlineLevel="0" collapsed="false">
      <c r="A145" s="101" t="n">
        <v>178</v>
      </c>
    </row>
    <row r="146" customFormat="false" ht="12.8" hidden="false" customHeight="false" outlineLevel="0" collapsed="false">
      <c r="A146" s="101" t="n">
        <v>179</v>
      </c>
    </row>
    <row r="147" customFormat="false" ht="12.8" hidden="false" customHeight="false" outlineLevel="0" collapsed="false">
      <c r="A147" s="101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7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8" topLeftCell="B64" activePane="bottomRight" state="frozen"/>
      <selection pane="topLeft" activeCell="A1" activeCellId="0" sqref="A1"/>
      <selection pane="topRight" activeCell="B1" activeCellId="0" sqref="B1"/>
      <selection pane="bottomLeft" activeCell="A64" activeCellId="0" sqref="A64"/>
      <selection pane="bottomRight" activeCell="A6" activeCellId="1" sqref="B6:B151 A6"/>
    </sheetView>
  </sheetViews>
  <sheetFormatPr defaultRowHeight="12.8"/>
  <cols>
    <col collapsed="false" hidden="false" max="1" min="1" style="0" width="18.6275510204082"/>
    <col collapsed="false" hidden="false" max="2" min="2" style="0" width="22.6785714285714"/>
    <col collapsed="false" hidden="false" max="3" min="3" style="0" width="2.15816326530612"/>
    <col collapsed="false" hidden="false" max="5" min="4" style="0" width="6.88265306122449"/>
    <col collapsed="false" hidden="false" max="6" min="6" style="0" width="9.58673469387755"/>
    <col collapsed="false" hidden="false" max="9" min="7" style="0" width="7.83163265306122"/>
    <col collapsed="false" hidden="false" max="10" min="10" style="0" width="6.88265306122449"/>
    <col collapsed="false" hidden="false" max="23" min="11" style="0" width="9.04591836734694"/>
    <col collapsed="false" hidden="false" max="25" min="24" style="0" width="6.88265306122449"/>
    <col collapsed="false" hidden="false" max="29" min="26" style="0" width="9.04591836734694"/>
    <col collapsed="false" hidden="false" max="33" min="30" style="0" width="6.88265306122449"/>
    <col collapsed="false" hidden="false" max="34" min="34" style="0" width="9.04591836734694"/>
    <col collapsed="false" hidden="false" max="35" min="35" style="0" width="6.88265306122449"/>
    <col collapsed="false" hidden="false" max="38" min="36" style="0" width="9.04591836734694"/>
    <col collapsed="false" hidden="false" max="39" min="39" style="0" width="7.83163265306122"/>
    <col collapsed="false" hidden="false" max="1025" min="40" style="0" width="8.36734693877551"/>
  </cols>
  <sheetData>
    <row r="1" customFormat="false" ht="12.8" hidden="false" customHeight="false" outlineLevel="0" collapsed="false">
      <c r="A1" s="0" t="s">
        <v>65</v>
      </c>
      <c r="B1" s="104" t="n">
        <v>1</v>
      </c>
      <c r="D1" s="105" t="s">
        <v>66</v>
      </c>
      <c r="E1" s="105"/>
      <c r="F1" s="105"/>
      <c r="G1" s="105"/>
      <c r="H1" s="105"/>
      <c r="I1" s="105"/>
    </row>
    <row r="2" customFormat="false" ht="12.8" hidden="false" customHeight="false" outlineLevel="0" collapsed="false">
      <c r="A2" s="96" t="s">
        <v>67</v>
      </c>
      <c r="B2" s="96" t="s">
        <v>68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  <c r="K2" s="1" t="s">
        <v>69</v>
      </c>
      <c r="L2" s="1" t="n">
        <f aca="false">A18-A17</f>
        <v>5</v>
      </c>
    </row>
    <row r="3" customFormat="false" ht="12.8" hidden="false" customHeight="false" outlineLevel="0" collapsed="false">
      <c r="D3" s="108" t="s">
        <v>70</v>
      </c>
      <c r="E3" s="108" t="s">
        <v>71</v>
      </c>
      <c r="F3" s="108" t="s">
        <v>72</v>
      </c>
      <c r="G3" s="108" t="s">
        <v>73</v>
      </c>
      <c r="H3" s="108"/>
      <c r="I3" s="109"/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4</v>
      </c>
      <c r="B6" s="96" t="n">
        <v>4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</v>
      </c>
      <c r="H6" s="96" t="n">
        <v>0</v>
      </c>
      <c r="I6" s="96" t="n">
        <v>0</v>
      </c>
      <c r="J6" s="96" t="n">
        <v>0</v>
      </c>
      <c r="K6" s="96" t="n">
        <v>0</v>
      </c>
      <c r="L6" s="96" t="n">
        <v>0</v>
      </c>
      <c r="M6" s="96" t="n">
        <v>0</v>
      </c>
      <c r="N6" s="96" t="n">
        <v>0.94</v>
      </c>
      <c r="O6" s="96" t="n">
        <v>1.88</v>
      </c>
      <c r="P6" s="96" t="n">
        <v>1.88</v>
      </c>
      <c r="Q6" s="96" t="n">
        <v>1.88</v>
      </c>
      <c r="R6" s="96" t="n">
        <v>2.35</v>
      </c>
      <c r="S6" s="96" t="n">
        <v>2.82</v>
      </c>
      <c r="T6" s="96" t="n">
        <v>2.82</v>
      </c>
      <c r="U6" s="96" t="n">
        <v>2.82</v>
      </c>
      <c r="V6" s="96" t="n">
        <v>2.82</v>
      </c>
      <c r="W6" s="96" t="n">
        <v>2.82</v>
      </c>
      <c r="X6" s="96" t="n">
        <v>2.82</v>
      </c>
      <c r="Y6" s="96" t="n">
        <v>2.82</v>
      </c>
      <c r="Z6" s="96" t="n">
        <v>2.82</v>
      </c>
      <c r="AA6" s="96" t="n">
        <v>2.82</v>
      </c>
      <c r="AB6" s="96" t="n">
        <v>2.82</v>
      </c>
      <c r="AC6" s="96" t="n">
        <v>2.82</v>
      </c>
      <c r="AD6" s="96" t="n">
        <v>2.35</v>
      </c>
      <c r="AE6" s="96" t="n">
        <v>1.88</v>
      </c>
      <c r="AF6" s="96" t="n">
        <v>1.645</v>
      </c>
      <c r="AG6" s="96" t="n">
        <v>1.41</v>
      </c>
      <c r="AH6" s="96" t="n">
        <v>1.175</v>
      </c>
      <c r="AI6" s="96" t="n">
        <v>0.94</v>
      </c>
      <c r="AJ6" s="96" t="n">
        <v>0.94</v>
      </c>
      <c r="AK6" s="96" t="n">
        <v>0.94</v>
      </c>
      <c r="AL6" s="96" t="n">
        <v>0.94</v>
      </c>
      <c r="AM6" s="96" t="n">
        <v>0.94</v>
      </c>
    </row>
    <row r="7" s="96" customFormat="true" ht="12.8" hidden="false" customHeight="false" outlineLevel="0" collapsed="false">
      <c r="A7" s="96" t="n">
        <v>5</v>
      </c>
      <c r="B7" s="96" t="n">
        <v>4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</v>
      </c>
      <c r="H7" s="96" t="n">
        <v>0</v>
      </c>
      <c r="I7" s="96" t="n">
        <v>0</v>
      </c>
      <c r="J7" s="96" t="n">
        <v>0</v>
      </c>
      <c r="K7" s="96" t="n">
        <v>0</v>
      </c>
      <c r="L7" s="96" t="n">
        <v>0</v>
      </c>
      <c r="M7" s="96" t="n">
        <v>1.175</v>
      </c>
      <c r="N7" s="96" t="n">
        <v>1.5275</v>
      </c>
      <c r="O7" s="96" t="n">
        <v>2.35</v>
      </c>
      <c r="P7" s="96" t="n">
        <v>2.4675</v>
      </c>
      <c r="Q7" s="96" t="n">
        <v>2.585</v>
      </c>
      <c r="R7" s="96" t="n">
        <v>2.9375</v>
      </c>
      <c r="S7" s="96" t="n">
        <v>3.29</v>
      </c>
      <c r="T7" s="96" t="n">
        <v>3.4075</v>
      </c>
      <c r="U7" s="96" t="n">
        <v>3.525</v>
      </c>
      <c r="V7" s="96" t="n">
        <v>3.525</v>
      </c>
      <c r="W7" s="96" t="n">
        <v>3.525</v>
      </c>
      <c r="X7" s="96" t="n">
        <v>3.525</v>
      </c>
      <c r="Y7" s="96" t="n">
        <v>3.525</v>
      </c>
      <c r="Z7" s="96" t="n">
        <v>3.525</v>
      </c>
      <c r="AA7" s="96" t="n">
        <v>3.525</v>
      </c>
      <c r="AB7" s="96" t="n">
        <v>3.525</v>
      </c>
      <c r="AC7" s="96" t="n">
        <v>3.525</v>
      </c>
      <c r="AD7" s="96" t="n">
        <v>3.29</v>
      </c>
      <c r="AE7" s="96" t="n">
        <v>3.055</v>
      </c>
      <c r="AF7" s="96" t="n">
        <v>2.585</v>
      </c>
      <c r="AG7" s="96" t="n">
        <v>2.115</v>
      </c>
      <c r="AH7" s="96" t="n">
        <v>1.7625</v>
      </c>
      <c r="AI7" s="96" t="n">
        <v>1.41</v>
      </c>
      <c r="AJ7" s="96" t="n">
        <v>1.175</v>
      </c>
      <c r="AK7" s="96" t="n">
        <v>0.94</v>
      </c>
      <c r="AL7" s="96" t="n">
        <v>0.94</v>
      </c>
      <c r="AM7" s="96" t="n">
        <v>0.94</v>
      </c>
    </row>
    <row r="8" s="96" customFormat="true" ht="12.8" hidden="false" customHeight="false" outlineLevel="0" collapsed="false">
      <c r="A8" s="96" t="n">
        <v>6</v>
      </c>
      <c r="B8" s="96" t="n">
        <v>4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</v>
      </c>
      <c r="H8" s="96" t="n">
        <v>0</v>
      </c>
      <c r="I8" s="96" t="n">
        <v>0</v>
      </c>
      <c r="J8" s="96" t="n">
        <v>0</v>
      </c>
      <c r="K8" s="96" t="n">
        <v>0</v>
      </c>
      <c r="L8" s="96" t="n">
        <v>0</v>
      </c>
      <c r="M8" s="96" t="n">
        <v>2.35</v>
      </c>
      <c r="N8" s="96" t="n">
        <v>2.35</v>
      </c>
      <c r="O8" s="96" t="n">
        <v>2.82</v>
      </c>
      <c r="P8" s="96" t="n">
        <v>3.055</v>
      </c>
      <c r="Q8" s="96" t="n">
        <v>3.29</v>
      </c>
      <c r="R8" s="96" t="n">
        <v>3.525</v>
      </c>
      <c r="S8" s="96" t="n">
        <v>3.76</v>
      </c>
      <c r="T8" s="96" t="n">
        <v>3.995</v>
      </c>
      <c r="U8" s="96" t="n">
        <v>4.23</v>
      </c>
      <c r="V8" s="96" t="n">
        <v>4.23</v>
      </c>
      <c r="W8" s="96" t="n">
        <v>4.23</v>
      </c>
      <c r="X8" s="96" t="n">
        <v>4.23</v>
      </c>
      <c r="Y8" s="96" t="n">
        <v>4.23</v>
      </c>
      <c r="Z8" s="96" t="n">
        <v>4.23</v>
      </c>
      <c r="AA8" s="96" t="n">
        <v>4.23</v>
      </c>
      <c r="AB8" s="96" t="n">
        <v>4.23</v>
      </c>
      <c r="AC8" s="96" t="n">
        <v>4.23</v>
      </c>
      <c r="AD8" s="96" t="n">
        <v>4.23</v>
      </c>
      <c r="AE8" s="96" t="n">
        <v>4.23</v>
      </c>
      <c r="AF8" s="96" t="n">
        <v>3.525</v>
      </c>
      <c r="AG8" s="96" t="n">
        <v>2.82</v>
      </c>
      <c r="AH8" s="96" t="n">
        <v>2.35</v>
      </c>
      <c r="AI8" s="96" t="n">
        <v>1.88</v>
      </c>
      <c r="AJ8" s="96" t="n">
        <v>1.41</v>
      </c>
      <c r="AK8" s="96" t="n">
        <v>0.94</v>
      </c>
      <c r="AL8" s="96" t="n">
        <v>0.94</v>
      </c>
      <c r="AM8" s="96" t="n">
        <v>0.94</v>
      </c>
    </row>
    <row r="9" s="96" customFormat="true" ht="12.8" hidden="false" customHeight="false" outlineLevel="0" collapsed="false">
      <c r="A9" s="96" t="n">
        <v>8</v>
      </c>
      <c r="B9" s="96" t="n">
        <v>4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</v>
      </c>
      <c r="H9" s="96" t="n">
        <v>0</v>
      </c>
      <c r="I9" s="96" t="n">
        <v>0</v>
      </c>
      <c r="J9" s="96" t="n">
        <v>0</v>
      </c>
      <c r="K9" s="96" t="n">
        <v>0</v>
      </c>
      <c r="L9" s="96" t="n">
        <v>0</v>
      </c>
      <c r="M9" s="96" t="n">
        <v>2.82</v>
      </c>
      <c r="N9" s="96" t="n">
        <v>3.055</v>
      </c>
      <c r="O9" s="96" t="n">
        <v>3.76</v>
      </c>
      <c r="P9" s="96" t="n">
        <v>3.995</v>
      </c>
      <c r="Q9" s="96" t="n">
        <v>4.23</v>
      </c>
      <c r="R9" s="96" t="n">
        <v>4.465</v>
      </c>
      <c r="S9" s="96" t="n">
        <v>4.7</v>
      </c>
      <c r="T9" s="96" t="n">
        <v>5.17</v>
      </c>
      <c r="U9" s="96" t="n">
        <v>5.64</v>
      </c>
      <c r="V9" s="96" t="n">
        <v>5.64</v>
      </c>
      <c r="W9" s="96" t="n">
        <v>5.64</v>
      </c>
      <c r="X9" s="96" t="n">
        <v>5.64</v>
      </c>
      <c r="Y9" s="96" t="n">
        <v>5.64</v>
      </c>
      <c r="Z9" s="96" t="n">
        <v>5.64</v>
      </c>
      <c r="AA9" s="96" t="n">
        <v>5.64</v>
      </c>
      <c r="AB9" s="96" t="n">
        <v>5.64</v>
      </c>
      <c r="AC9" s="96" t="n">
        <v>5.64</v>
      </c>
      <c r="AD9" s="96" t="n">
        <v>5.64</v>
      </c>
      <c r="AE9" s="96" t="n">
        <v>5.64</v>
      </c>
      <c r="AF9" s="96" t="n">
        <v>4.7</v>
      </c>
      <c r="AG9" s="96" t="n">
        <v>3.76</v>
      </c>
      <c r="AH9" s="96" t="n">
        <v>2.82</v>
      </c>
      <c r="AI9" s="96" t="n">
        <v>1.88</v>
      </c>
      <c r="AJ9" s="96" t="n">
        <v>1.41</v>
      </c>
      <c r="AK9" s="96" t="n">
        <v>0.94</v>
      </c>
      <c r="AL9" s="96" t="n">
        <v>0.94</v>
      </c>
      <c r="AM9" s="96" t="n">
        <v>0.94</v>
      </c>
    </row>
    <row r="10" s="96" customFormat="true" ht="12.8" hidden="false" customHeight="false" outlineLevel="0" collapsed="false">
      <c r="A10" s="96" t="n">
        <v>10</v>
      </c>
      <c r="B10" s="96" t="n">
        <v>4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v>0</v>
      </c>
      <c r="M10" s="96" t="n">
        <v>3.76</v>
      </c>
      <c r="N10" s="96" t="n">
        <v>3.995</v>
      </c>
      <c r="O10" s="96" t="n">
        <v>4.7</v>
      </c>
      <c r="P10" s="96" t="n">
        <v>5.17</v>
      </c>
      <c r="Q10" s="96" t="n">
        <v>5.64</v>
      </c>
      <c r="R10" s="96" t="n">
        <v>6.11</v>
      </c>
      <c r="S10" s="96" t="n">
        <v>6.58</v>
      </c>
      <c r="T10" s="96" t="n">
        <v>7.05</v>
      </c>
      <c r="U10" s="96" t="n">
        <v>7.52</v>
      </c>
      <c r="V10" s="96" t="n">
        <v>7.52</v>
      </c>
      <c r="W10" s="96" t="n">
        <v>7.52</v>
      </c>
      <c r="X10" s="96" t="n">
        <v>7.52</v>
      </c>
      <c r="Y10" s="96" t="n">
        <v>7.52</v>
      </c>
      <c r="Z10" s="96" t="n">
        <v>7.52</v>
      </c>
      <c r="AA10" s="96" t="n">
        <v>7.52</v>
      </c>
      <c r="AB10" s="96" t="n">
        <v>7.52</v>
      </c>
      <c r="AC10" s="96" t="n">
        <v>7.52</v>
      </c>
      <c r="AD10" s="96" t="n">
        <v>7.52</v>
      </c>
      <c r="AE10" s="96" t="n">
        <v>7.52</v>
      </c>
      <c r="AF10" s="96" t="n">
        <v>6.11</v>
      </c>
      <c r="AG10" s="96" t="n">
        <v>4.7</v>
      </c>
      <c r="AH10" s="96" t="n">
        <v>3.76</v>
      </c>
      <c r="AI10" s="96" t="n">
        <v>2.82</v>
      </c>
      <c r="AJ10" s="96" t="n">
        <v>1.88</v>
      </c>
      <c r="AK10" s="96" t="n">
        <v>0.94</v>
      </c>
      <c r="AL10" s="96" t="n">
        <v>0.94</v>
      </c>
      <c r="AM10" s="96" t="n">
        <v>0.94</v>
      </c>
    </row>
    <row r="11" s="96" customFormat="true" ht="12.8" hidden="false" customHeight="false" outlineLevel="0" collapsed="false">
      <c r="A11" s="96" t="n">
        <v>12</v>
      </c>
      <c r="B11" s="96" t="n">
        <v>4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v>0</v>
      </c>
      <c r="M11" s="96" t="n">
        <v>5.17</v>
      </c>
      <c r="N11" s="96" t="n">
        <v>5.405</v>
      </c>
      <c r="O11" s="96" t="n">
        <v>5.64</v>
      </c>
      <c r="P11" s="96" t="n">
        <v>6.11</v>
      </c>
      <c r="Q11" s="96" t="n">
        <v>6.58</v>
      </c>
      <c r="R11" s="96" t="n">
        <v>7.52</v>
      </c>
      <c r="S11" s="96" t="n">
        <v>8.46</v>
      </c>
      <c r="T11" s="96" t="n">
        <v>9.4</v>
      </c>
      <c r="U11" s="96" t="n">
        <v>10.34</v>
      </c>
      <c r="V11" s="96" t="n">
        <v>10.34</v>
      </c>
      <c r="W11" s="96" t="n">
        <v>10.34</v>
      </c>
      <c r="X11" s="96" t="n">
        <v>10.34</v>
      </c>
      <c r="Y11" s="96" t="n">
        <v>10.34</v>
      </c>
      <c r="Z11" s="96" t="n">
        <v>10.34</v>
      </c>
      <c r="AA11" s="96" t="n">
        <v>10.34</v>
      </c>
      <c r="AB11" s="96" t="n">
        <v>9.87</v>
      </c>
      <c r="AC11" s="96" t="n">
        <v>9.87</v>
      </c>
      <c r="AD11" s="96" t="n">
        <v>9.4</v>
      </c>
      <c r="AE11" s="96" t="n">
        <v>9.4</v>
      </c>
      <c r="AF11" s="96" t="n">
        <v>7.52</v>
      </c>
      <c r="AG11" s="96" t="n">
        <v>5.64</v>
      </c>
      <c r="AH11" s="96" t="n">
        <v>4.7</v>
      </c>
      <c r="AI11" s="96" t="n">
        <v>3.76</v>
      </c>
      <c r="AJ11" s="96" t="n">
        <v>2.35</v>
      </c>
      <c r="AK11" s="96" t="n">
        <v>0.94</v>
      </c>
      <c r="AL11" s="96" t="n">
        <v>0.94</v>
      </c>
      <c r="AM11" s="96" t="n">
        <v>0.94</v>
      </c>
    </row>
    <row r="12" s="96" customFormat="true" ht="12.8" hidden="false" customHeight="false" outlineLevel="0" collapsed="false">
      <c r="A12" s="96" t="n">
        <v>14</v>
      </c>
      <c r="B12" s="96" t="n">
        <v>4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v>0</v>
      </c>
      <c r="M12" s="96" t="n">
        <v>5.17</v>
      </c>
      <c r="N12" s="96" t="n">
        <v>5.875</v>
      </c>
      <c r="O12" s="96" t="n">
        <v>6.58</v>
      </c>
      <c r="P12" s="96" t="n">
        <v>7.52</v>
      </c>
      <c r="Q12" s="96" t="n">
        <v>8.46</v>
      </c>
      <c r="R12" s="96" t="n">
        <v>9.4</v>
      </c>
      <c r="S12" s="96" t="n">
        <v>10.34</v>
      </c>
      <c r="T12" s="96" t="n">
        <v>11.28</v>
      </c>
      <c r="U12" s="96" t="n">
        <v>12.22</v>
      </c>
      <c r="V12" s="96" t="n">
        <v>12.22</v>
      </c>
      <c r="W12" s="96" t="n">
        <v>12.22</v>
      </c>
      <c r="X12" s="96" t="n">
        <v>12.22</v>
      </c>
      <c r="Y12" s="96" t="n">
        <v>12.22</v>
      </c>
      <c r="Z12" s="96" t="n">
        <v>12.22</v>
      </c>
      <c r="AA12" s="96" t="n">
        <v>12.22</v>
      </c>
      <c r="AB12" s="96" t="n">
        <v>12.22</v>
      </c>
      <c r="AC12" s="96" t="n">
        <v>12.22</v>
      </c>
      <c r="AD12" s="96" t="n">
        <v>12.22</v>
      </c>
      <c r="AE12" s="96" t="n">
        <v>12.22</v>
      </c>
      <c r="AF12" s="96" t="n">
        <v>9.4</v>
      </c>
      <c r="AG12" s="96" t="n">
        <v>6.58</v>
      </c>
      <c r="AH12" s="96" t="n">
        <v>5.64</v>
      </c>
      <c r="AI12" s="96" t="n">
        <v>4.7</v>
      </c>
      <c r="AJ12" s="96" t="n">
        <v>2.82</v>
      </c>
      <c r="AK12" s="96" t="n">
        <v>0.94</v>
      </c>
      <c r="AL12" s="96" t="n">
        <v>0.94</v>
      </c>
      <c r="AM12" s="96" t="n">
        <v>0.94</v>
      </c>
    </row>
    <row r="13" s="96" customFormat="true" ht="12.8" hidden="false" customHeight="false" outlineLevel="0" collapsed="false">
      <c r="A13" s="96" t="n">
        <v>16</v>
      </c>
      <c r="B13" s="96" t="n">
        <v>4</v>
      </c>
      <c r="C13" s="96" t="n">
        <v>0</v>
      </c>
      <c r="D13" s="96" t="n">
        <v>0</v>
      </c>
      <c r="E13" s="96" t="n">
        <v>0</v>
      </c>
      <c r="F13" s="96" t="n">
        <v>0</v>
      </c>
      <c r="G13" s="96" t="n">
        <v>0</v>
      </c>
      <c r="H13" s="96" t="n">
        <v>0</v>
      </c>
      <c r="I13" s="96" t="n">
        <v>0</v>
      </c>
      <c r="J13" s="96" t="n">
        <v>0</v>
      </c>
      <c r="K13" s="96" t="n">
        <v>0</v>
      </c>
      <c r="L13" s="96" t="n">
        <v>0</v>
      </c>
      <c r="M13" s="96" t="n">
        <v>5.17</v>
      </c>
      <c r="N13" s="96" t="n">
        <v>5.875</v>
      </c>
      <c r="O13" s="96" t="n">
        <v>6.58</v>
      </c>
      <c r="P13" s="96" t="n">
        <v>8.46</v>
      </c>
      <c r="Q13" s="96" t="n">
        <v>10.34</v>
      </c>
      <c r="R13" s="96" t="n">
        <v>11.28</v>
      </c>
      <c r="S13" s="96" t="n">
        <v>12.22</v>
      </c>
      <c r="T13" s="96" t="n">
        <v>13.16</v>
      </c>
      <c r="U13" s="96" t="n">
        <v>14.1</v>
      </c>
      <c r="V13" s="96" t="n">
        <v>14.1</v>
      </c>
      <c r="W13" s="96" t="n">
        <v>14.1</v>
      </c>
      <c r="X13" s="96" t="n">
        <v>14.1</v>
      </c>
      <c r="Y13" s="96" t="n">
        <v>14.1</v>
      </c>
      <c r="Z13" s="96" t="n">
        <v>14.1</v>
      </c>
      <c r="AA13" s="96" t="n">
        <v>14.1</v>
      </c>
      <c r="AB13" s="96" t="n">
        <v>14.1</v>
      </c>
      <c r="AC13" s="96" t="n">
        <v>14.1</v>
      </c>
      <c r="AD13" s="96" t="n">
        <v>14.1</v>
      </c>
      <c r="AE13" s="96" t="n">
        <v>14.1</v>
      </c>
      <c r="AF13" s="96" t="n">
        <v>10.81</v>
      </c>
      <c r="AG13" s="96" t="n">
        <v>7.52</v>
      </c>
      <c r="AH13" s="96" t="n">
        <v>6.58</v>
      </c>
      <c r="AI13" s="96" t="n">
        <v>5.64</v>
      </c>
      <c r="AJ13" s="96" t="n">
        <v>3.29</v>
      </c>
      <c r="AK13" s="96" t="n">
        <v>0.94</v>
      </c>
      <c r="AL13" s="96" t="n">
        <v>0.94</v>
      </c>
      <c r="AM13" s="96" t="n">
        <v>0.94</v>
      </c>
    </row>
    <row r="14" s="96" customFormat="true" ht="12.8" hidden="false" customHeight="false" outlineLevel="0" collapsed="false">
      <c r="A14" s="96" t="n">
        <v>19</v>
      </c>
      <c r="B14" s="96" t="n">
        <v>4</v>
      </c>
      <c r="C14" s="96" t="n">
        <v>0</v>
      </c>
      <c r="D14" s="96" t="n">
        <v>0</v>
      </c>
      <c r="E14" s="96" t="n">
        <v>0</v>
      </c>
      <c r="F14" s="96" t="n">
        <v>0</v>
      </c>
      <c r="G14" s="96" t="n">
        <v>0</v>
      </c>
      <c r="H14" s="96" t="n">
        <v>0</v>
      </c>
      <c r="I14" s="96" t="n">
        <v>0</v>
      </c>
      <c r="J14" s="96" t="n">
        <v>0</v>
      </c>
      <c r="K14" s="96" t="n">
        <v>0</v>
      </c>
      <c r="L14" s="96" t="n">
        <v>0</v>
      </c>
      <c r="M14" s="96" t="n">
        <v>5.17</v>
      </c>
      <c r="N14" s="96" t="n">
        <v>6.2275</v>
      </c>
      <c r="O14" s="96" t="n">
        <v>7.285</v>
      </c>
      <c r="P14" s="96" t="n">
        <v>8.8125</v>
      </c>
      <c r="Q14" s="96" t="n">
        <v>10.34</v>
      </c>
      <c r="R14" s="96" t="n">
        <v>11.28</v>
      </c>
      <c r="S14" s="96" t="n">
        <v>12.22</v>
      </c>
      <c r="T14" s="96" t="n">
        <v>12.8075</v>
      </c>
      <c r="U14" s="96" t="n">
        <v>13.395</v>
      </c>
      <c r="V14" s="96" t="n">
        <v>14.1</v>
      </c>
      <c r="W14" s="96" t="n">
        <v>14.805</v>
      </c>
      <c r="X14" s="96" t="n">
        <v>14.805</v>
      </c>
      <c r="Y14" s="96" t="n">
        <v>14.805</v>
      </c>
      <c r="Z14" s="96" t="n">
        <v>14.805</v>
      </c>
      <c r="AA14" s="96" t="n">
        <v>14.805</v>
      </c>
      <c r="AB14" s="96" t="n">
        <v>14.805</v>
      </c>
      <c r="AC14" s="96" t="n">
        <v>14.805</v>
      </c>
      <c r="AD14" s="96" t="n">
        <v>14.805</v>
      </c>
      <c r="AE14" s="96" t="n">
        <v>14.805</v>
      </c>
      <c r="AF14" s="96" t="n">
        <v>11.8675</v>
      </c>
      <c r="AG14" s="96" t="n">
        <v>8.93</v>
      </c>
      <c r="AH14" s="96" t="n">
        <v>7.6375</v>
      </c>
      <c r="AI14" s="96" t="n">
        <v>6.345</v>
      </c>
      <c r="AJ14" s="96" t="n">
        <v>3.6425</v>
      </c>
      <c r="AK14" s="96" t="n">
        <v>0.94</v>
      </c>
      <c r="AL14" s="96" t="n">
        <v>0.94</v>
      </c>
      <c r="AM14" s="96" t="n">
        <v>0.94</v>
      </c>
    </row>
    <row r="15" s="96" customFormat="true" ht="12.8" hidden="false" customHeight="false" outlineLevel="0" collapsed="false">
      <c r="A15" s="96" t="n">
        <v>20</v>
      </c>
      <c r="B15" s="96" t="n">
        <v>4</v>
      </c>
      <c r="C15" s="96" t="n">
        <v>0</v>
      </c>
      <c r="D15" s="96" t="n">
        <v>0</v>
      </c>
      <c r="E15" s="96" t="n">
        <v>0</v>
      </c>
      <c r="F15" s="96" t="n">
        <v>0</v>
      </c>
      <c r="G15" s="96" t="n">
        <v>0</v>
      </c>
      <c r="H15" s="96" t="n">
        <v>0</v>
      </c>
      <c r="I15" s="96" t="n">
        <v>0</v>
      </c>
      <c r="J15" s="96" t="n">
        <v>0</v>
      </c>
      <c r="K15" s="96" t="n">
        <v>0</v>
      </c>
      <c r="L15" s="96" t="n">
        <v>0</v>
      </c>
      <c r="M15" s="96" t="n">
        <v>5.17</v>
      </c>
      <c r="N15" s="96" t="n">
        <v>6.345</v>
      </c>
      <c r="O15" s="96" t="n">
        <v>7.52</v>
      </c>
      <c r="P15" s="96" t="n">
        <v>8.93</v>
      </c>
      <c r="Q15" s="96" t="n">
        <v>10.34</v>
      </c>
      <c r="R15" s="96" t="n">
        <v>11.28</v>
      </c>
      <c r="S15" s="96" t="n">
        <v>12.22</v>
      </c>
      <c r="T15" s="96" t="n">
        <v>12.69</v>
      </c>
      <c r="U15" s="96" t="n">
        <v>13.16</v>
      </c>
      <c r="V15" s="96" t="n">
        <v>14.1</v>
      </c>
      <c r="W15" s="96" t="n">
        <v>15.04</v>
      </c>
      <c r="X15" s="96" t="n">
        <v>15.04</v>
      </c>
      <c r="Y15" s="96" t="n">
        <v>15.04</v>
      </c>
      <c r="Z15" s="96" t="n">
        <v>15.04</v>
      </c>
      <c r="AA15" s="96" t="n">
        <v>15.04</v>
      </c>
      <c r="AB15" s="96" t="n">
        <v>15.04</v>
      </c>
      <c r="AC15" s="96" t="n">
        <v>15.04</v>
      </c>
      <c r="AD15" s="96" t="n">
        <v>15.04</v>
      </c>
      <c r="AE15" s="96" t="n">
        <v>15.04</v>
      </c>
      <c r="AF15" s="96" t="n">
        <v>12.22</v>
      </c>
      <c r="AG15" s="96" t="n">
        <v>9.4</v>
      </c>
      <c r="AH15" s="96" t="n">
        <v>7.99</v>
      </c>
      <c r="AI15" s="96" t="n">
        <v>7.05</v>
      </c>
      <c r="AJ15" s="96" t="n">
        <v>3.995</v>
      </c>
      <c r="AK15" s="96" t="n">
        <v>0.94</v>
      </c>
      <c r="AL15" s="96" t="n">
        <v>0.94</v>
      </c>
      <c r="AM15" s="96" t="n">
        <v>0.94</v>
      </c>
    </row>
    <row r="16" s="96" customFormat="true" ht="12.8" hidden="false" customHeight="false" outlineLevel="0" collapsed="false">
      <c r="A16" s="96" t="n">
        <v>25</v>
      </c>
      <c r="B16" s="96" t="n">
        <v>4</v>
      </c>
      <c r="C16" s="96" t="n">
        <v>0</v>
      </c>
      <c r="D16" s="96" t="n">
        <v>0</v>
      </c>
      <c r="E16" s="96" t="n">
        <v>0</v>
      </c>
      <c r="F16" s="96" t="n">
        <v>0</v>
      </c>
      <c r="G16" s="96" t="n">
        <v>0</v>
      </c>
      <c r="H16" s="96" t="n">
        <v>0</v>
      </c>
      <c r="I16" s="96" t="n">
        <v>0</v>
      </c>
      <c r="J16" s="96" t="n">
        <v>0</v>
      </c>
      <c r="K16" s="96" t="n">
        <v>0</v>
      </c>
      <c r="L16" s="96" t="n">
        <v>0</v>
      </c>
      <c r="M16" s="96" t="n">
        <v>4.23</v>
      </c>
      <c r="N16" s="96" t="n">
        <v>5.405</v>
      </c>
      <c r="O16" s="96" t="n">
        <v>6.58</v>
      </c>
      <c r="P16" s="96" t="n">
        <v>8.46</v>
      </c>
      <c r="Q16" s="96" t="n">
        <v>10.34</v>
      </c>
      <c r="R16" s="96" t="n">
        <v>10.81</v>
      </c>
      <c r="S16" s="96" t="n">
        <v>11.28</v>
      </c>
      <c r="T16" s="96" t="n">
        <v>12.22</v>
      </c>
      <c r="U16" s="96" t="n">
        <v>13.16</v>
      </c>
      <c r="V16" s="96" t="n">
        <v>13.16</v>
      </c>
      <c r="W16" s="96" t="n">
        <v>13.16</v>
      </c>
      <c r="X16" s="96" t="n">
        <v>14.1</v>
      </c>
      <c r="Y16" s="96" t="n">
        <v>15.04</v>
      </c>
      <c r="Z16" s="96" t="n">
        <v>15.04</v>
      </c>
      <c r="AA16" s="96" t="n">
        <v>15.04</v>
      </c>
      <c r="AB16" s="96" t="n">
        <v>15.04</v>
      </c>
      <c r="AC16" s="96" t="n">
        <v>15.04</v>
      </c>
      <c r="AD16" s="96" t="n">
        <v>15.04</v>
      </c>
      <c r="AE16" s="96" t="n">
        <v>15.04</v>
      </c>
      <c r="AF16" s="96" t="n">
        <v>13.16</v>
      </c>
      <c r="AG16" s="96" t="n">
        <v>11.28</v>
      </c>
      <c r="AH16" s="96" t="n">
        <v>9.4</v>
      </c>
      <c r="AI16" s="96" t="n">
        <v>7.52</v>
      </c>
      <c r="AJ16" s="96" t="n">
        <v>4.23</v>
      </c>
      <c r="AK16" s="96" t="n">
        <v>0.94</v>
      </c>
      <c r="AL16" s="96" t="n">
        <v>0.94</v>
      </c>
      <c r="AM16" s="96" t="n">
        <v>0.94</v>
      </c>
    </row>
    <row r="17" s="96" customFormat="true" ht="12.8" hidden="false" customHeight="false" outlineLevel="0" collapsed="false">
      <c r="A17" s="96" t="n">
        <v>30</v>
      </c>
      <c r="B17" s="96" t="n">
        <v>4</v>
      </c>
      <c r="C17" s="96" t="n">
        <v>0</v>
      </c>
      <c r="D17" s="96" t="n">
        <v>0</v>
      </c>
      <c r="E17" s="96" t="n">
        <v>0</v>
      </c>
      <c r="F17" s="96" t="n">
        <v>0</v>
      </c>
      <c r="G17" s="96" t="n">
        <v>0</v>
      </c>
      <c r="H17" s="96" t="n">
        <v>0</v>
      </c>
      <c r="I17" s="96" t="n">
        <v>0</v>
      </c>
      <c r="J17" s="96" t="n">
        <v>0</v>
      </c>
      <c r="K17" s="96" t="n">
        <v>0</v>
      </c>
      <c r="L17" s="96" t="n">
        <v>0</v>
      </c>
      <c r="M17" s="96" t="n">
        <v>3.29</v>
      </c>
      <c r="N17" s="96" t="n">
        <v>4.23</v>
      </c>
      <c r="O17" s="96" t="n">
        <v>5.17</v>
      </c>
      <c r="P17" s="96" t="n">
        <v>6.11</v>
      </c>
      <c r="Q17" s="96" t="n">
        <v>7.05</v>
      </c>
      <c r="R17" s="96" t="n">
        <v>7.755</v>
      </c>
      <c r="S17" s="96" t="n">
        <v>8.46</v>
      </c>
      <c r="T17" s="96" t="n">
        <v>9.87</v>
      </c>
      <c r="U17" s="96" t="n">
        <v>11.28</v>
      </c>
      <c r="V17" s="96" t="n">
        <v>11.75</v>
      </c>
      <c r="W17" s="96" t="n">
        <v>12.22</v>
      </c>
      <c r="X17" s="96" t="n">
        <v>12.22</v>
      </c>
      <c r="Y17" s="96" t="n">
        <v>12.22</v>
      </c>
      <c r="Z17" s="96" t="n">
        <v>13.16</v>
      </c>
      <c r="AA17" s="96" t="n">
        <v>14.1</v>
      </c>
      <c r="AB17" s="96" t="n">
        <v>14.1</v>
      </c>
      <c r="AC17" s="96" t="n">
        <v>14.1</v>
      </c>
      <c r="AD17" s="96" t="n">
        <v>13.63</v>
      </c>
      <c r="AE17" s="96" t="n">
        <v>13.16</v>
      </c>
      <c r="AF17" s="96" t="n">
        <v>12.69</v>
      </c>
      <c r="AG17" s="96" t="n">
        <v>12.22</v>
      </c>
      <c r="AH17" s="96" t="n">
        <v>9.4</v>
      </c>
      <c r="AI17" s="96" t="n">
        <v>6.58</v>
      </c>
      <c r="AJ17" s="96" t="n">
        <v>3.76</v>
      </c>
      <c r="AK17" s="96" t="n">
        <v>0.94</v>
      </c>
      <c r="AL17" s="96" t="n">
        <v>0.94</v>
      </c>
      <c r="AM17" s="96" t="n">
        <v>0.94</v>
      </c>
    </row>
    <row r="18" s="96" customFormat="true" ht="12.8" hidden="false" customHeight="false" outlineLevel="0" collapsed="false">
      <c r="A18" s="96" t="n">
        <v>35</v>
      </c>
      <c r="B18" s="96" t="n">
        <v>4</v>
      </c>
      <c r="C18" s="96" t="n">
        <v>0</v>
      </c>
      <c r="D18" s="96" t="n">
        <v>0</v>
      </c>
      <c r="E18" s="96" t="n">
        <v>0</v>
      </c>
      <c r="F18" s="96" t="n">
        <v>0</v>
      </c>
      <c r="G18" s="96" t="n">
        <v>0</v>
      </c>
      <c r="H18" s="96" t="n">
        <v>0</v>
      </c>
      <c r="I18" s="96" t="n">
        <v>0</v>
      </c>
      <c r="J18" s="96" t="n">
        <v>0</v>
      </c>
      <c r="K18" s="96" t="n">
        <v>0</v>
      </c>
      <c r="L18" s="96" t="n">
        <v>0</v>
      </c>
      <c r="M18" s="96" t="n">
        <v>2.35</v>
      </c>
      <c r="N18" s="96" t="n">
        <v>2.585</v>
      </c>
      <c r="O18" s="96" t="n">
        <v>2.82</v>
      </c>
      <c r="P18" s="96" t="n">
        <v>3.055</v>
      </c>
      <c r="Q18" s="96" t="n">
        <v>3.29</v>
      </c>
      <c r="R18" s="96" t="n">
        <v>3.525</v>
      </c>
      <c r="S18" s="96" t="n">
        <v>3.76</v>
      </c>
      <c r="T18" s="96" t="n">
        <v>3.995</v>
      </c>
      <c r="U18" s="96" t="n">
        <v>4.23</v>
      </c>
      <c r="V18" s="96" t="n">
        <v>4.465</v>
      </c>
      <c r="W18" s="96" t="n">
        <v>4.7</v>
      </c>
      <c r="X18" s="96" t="n">
        <v>4.935</v>
      </c>
      <c r="Y18" s="96" t="n">
        <v>5.17</v>
      </c>
      <c r="Z18" s="96" t="n">
        <v>5.405</v>
      </c>
      <c r="AA18" s="96" t="n">
        <v>5.64</v>
      </c>
      <c r="AB18" s="96" t="n">
        <v>5.875</v>
      </c>
      <c r="AC18" s="96" t="n">
        <v>6.11</v>
      </c>
      <c r="AD18" s="96" t="n">
        <v>6.345</v>
      </c>
      <c r="AE18" s="96" t="n">
        <v>6.58</v>
      </c>
      <c r="AF18" s="96" t="n">
        <v>6.815</v>
      </c>
      <c r="AG18" s="96" t="n">
        <v>7.05</v>
      </c>
      <c r="AH18" s="96" t="n">
        <v>6.345</v>
      </c>
      <c r="AI18" s="96" t="n">
        <v>5.64</v>
      </c>
      <c r="AJ18" s="96" t="n">
        <v>3.29</v>
      </c>
      <c r="AK18" s="96" t="n">
        <v>0.94</v>
      </c>
      <c r="AL18" s="96" t="n">
        <v>0.94</v>
      </c>
      <c r="AM18" s="96" t="n">
        <v>0.94</v>
      </c>
    </row>
    <row r="19" customFormat="false" ht="12.8" hidden="false" customHeight="false" outlineLevel="0" collapsed="false">
      <c r="A19" s="0" t="n">
        <v>4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1</v>
      </c>
      <c r="O19" s="0" t="n">
        <v>2</v>
      </c>
      <c r="P19" s="0" t="n">
        <v>2</v>
      </c>
      <c r="Q19" s="0" t="n">
        <v>2</v>
      </c>
      <c r="R19" s="0" t="n">
        <v>2.5</v>
      </c>
      <c r="S19" s="0" t="n">
        <v>3</v>
      </c>
      <c r="T19" s="0" t="n">
        <v>3</v>
      </c>
      <c r="U19" s="0" t="n">
        <v>3</v>
      </c>
      <c r="V19" s="0" t="n">
        <v>3</v>
      </c>
      <c r="W19" s="0" t="n">
        <v>3</v>
      </c>
      <c r="X19" s="0" t="n">
        <v>3</v>
      </c>
      <c r="Y19" s="0" t="n">
        <v>3</v>
      </c>
      <c r="Z19" s="0" t="n">
        <v>3</v>
      </c>
      <c r="AA19" s="0" t="n">
        <v>3</v>
      </c>
      <c r="AB19" s="0" t="n">
        <v>3</v>
      </c>
      <c r="AC19" s="0" t="n">
        <v>3</v>
      </c>
      <c r="AD19" s="0" t="n">
        <v>2.5</v>
      </c>
      <c r="AE19" s="0" t="n">
        <v>2</v>
      </c>
      <c r="AF19" s="0" t="n">
        <v>1.75</v>
      </c>
      <c r="AG19" s="0" t="n">
        <v>1.5</v>
      </c>
      <c r="AH19" s="0" t="n">
        <v>1.25</v>
      </c>
      <c r="AI19" s="0" t="n">
        <v>1</v>
      </c>
      <c r="AJ19" s="0" t="n">
        <v>1</v>
      </c>
      <c r="AK19" s="0" t="n">
        <v>1</v>
      </c>
      <c r="AL19" s="0" t="n">
        <v>1</v>
      </c>
      <c r="AM19" s="0" t="n">
        <v>1</v>
      </c>
    </row>
    <row r="20" customFormat="false" ht="12.8" hidden="false" customHeight="false" outlineLevel="0" collapsed="false">
      <c r="A20" s="0" t="n">
        <v>5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v>0</v>
      </c>
      <c r="K20" s="0" t="n">
        <v>0</v>
      </c>
      <c r="L20" s="0" t="n">
        <v>0</v>
      </c>
      <c r="M20" s="0" t="n">
        <v>0.5</v>
      </c>
      <c r="N20" s="0" t="n">
        <v>1.5</v>
      </c>
      <c r="O20" s="0" t="n">
        <v>2.5</v>
      </c>
      <c r="P20" s="0" t="n">
        <v>2.625</v>
      </c>
      <c r="Q20" s="0" t="n">
        <v>2.75</v>
      </c>
      <c r="R20" s="0" t="n">
        <v>3.125</v>
      </c>
      <c r="S20" s="0" t="n">
        <v>3.5</v>
      </c>
      <c r="T20" s="0" t="n">
        <v>3.625</v>
      </c>
      <c r="U20" s="0" t="n">
        <v>3.75</v>
      </c>
      <c r="V20" s="0" t="n">
        <v>3.75</v>
      </c>
      <c r="W20" s="0" t="n">
        <v>3.75</v>
      </c>
      <c r="X20" s="0" t="n">
        <v>3.75</v>
      </c>
      <c r="Y20" s="0" t="n">
        <v>3.75</v>
      </c>
      <c r="Z20" s="0" t="n">
        <v>3.75</v>
      </c>
      <c r="AA20" s="0" t="n">
        <v>3.75</v>
      </c>
      <c r="AB20" s="0" t="n">
        <v>3.75</v>
      </c>
      <c r="AC20" s="0" t="n">
        <v>3.75</v>
      </c>
      <c r="AD20" s="0" t="n">
        <v>3.5</v>
      </c>
      <c r="AE20" s="0" t="n">
        <v>3.25</v>
      </c>
      <c r="AF20" s="0" t="n">
        <v>2.75</v>
      </c>
      <c r="AG20" s="0" t="n">
        <v>2.25</v>
      </c>
      <c r="AH20" s="0" t="n">
        <v>1.875</v>
      </c>
      <c r="AI20" s="0" t="n">
        <v>1.5</v>
      </c>
      <c r="AJ20" s="0" t="n">
        <v>1.25</v>
      </c>
      <c r="AK20" s="0" t="n">
        <v>1</v>
      </c>
      <c r="AL20" s="0" t="n">
        <v>1</v>
      </c>
      <c r="AM20" s="0" t="n">
        <v>1</v>
      </c>
    </row>
    <row r="21" customFormat="false" ht="12.8" hidden="false" customHeight="false" outlineLevel="0" collapsed="false">
      <c r="A21" s="0" t="n">
        <v>6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</v>
      </c>
      <c r="K21" s="0" t="n">
        <v>0</v>
      </c>
      <c r="L21" s="0" t="n">
        <v>0</v>
      </c>
      <c r="M21" s="0" t="n">
        <v>1</v>
      </c>
      <c r="N21" s="0" t="n">
        <v>2</v>
      </c>
      <c r="O21" s="0" t="n">
        <v>3</v>
      </c>
      <c r="P21" s="0" t="n">
        <v>3.25</v>
      </c>
      <c r="Q21" s="0" t="n">
        <v>3.5</v>
      </c>
      <c r="R21" s="0" t="n">
        <v>3.75</v>
      </c>
      <c r="S21" s="0" t="n">
        <v>4</v>
      </c>
      <c r="T21" s="0" t="n">
        <v>4.25</v>
      </c>
      <c r="U21" s="0" t="n">
        <v>4.5</v>
      </c>
      <c r="V21" s="0" t="n">
        <v>4.5</v>
      </c>
      <c r="W21" s="0" t="n">
        <v>4.5</v>
      </c>
      <c r="X21" s="0" t="n">
        <v>4.5</v>
      </c>
      <c r="Y21" s="0" t="n">
        <v>4.5</v>
      </c>
      <c r="Z21" s="0" t="n">
        <v>4.5</v>
      </c>
      <c r="AA21" s="0" t="n">
        <v>4.5</v>
      </c>
      <c r="AB21" s="0" t="n">
        <v>4.5</v>
      </c>
      <c r="AC21" s="0" t="n">
        <v>4.5</v>
      </c>
      <c r="AD21" s="0" t="n">
        <v>4.5</v>
      </c>
      <c r="AE21" s="0" t="n">
        <v>4.5</v>
      </c>
      <c r="AF21" s="0" t="n">
        <v>3.75</v>
      </c>
      <c r="AG21" s="0" t="n">
        <v>3</v>
      </c>
      <c r="AH21" s="0" t="n">
        <v>2.5</v>
      </c>
      <c r="AI21" s="0" t="n">
        <v>2</v>
      </c>
      <c r="AJ21" s="0" t="n">
        <v>1.5</v>
      </c>
      <c r="AK21" s="0" t="n">
        <v>1</v>
      </c>
      <c r="AL21" s="0" t="n">
        <v>1</v>
      </c>
      <c r="AM21" s="0" t="n">
        <v>1</v>
      </c>
    </row>
    <row r="22" customFormat="false" ht="12.8" hidden="false" customHeight="false" outlineLevel="0" collapsed="false">
      <c r="A22" s="0" t="n">
        <v>8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2</v>
      </c>
      <c r="N22" s="0" t="n">
        <v>3</v>
      </c>
      <c r="O22" s="0" t="n">
        <v>4</v>
      </c>
      <c r="P22" s="0" t="n">
        <v>4.25</v>
      </c>
      <c r="Q22" s="0" t="n">
        <v>4.5</v>
      </c>
      <c r="R22" s="0" t="n">
        <v>4.75</v>
      </c>
      <c r="S22" s="0" t="n">
        <v>5</v>
      </c>
      <c r="T22" s="0" t="n">
        <v>5.5</v>
      </c>
      <c r="U22" s="0" t="n">
        <v>6</v>
      </c>
      <c r="V22" s="0" t="n">
        <v>6</v>
      </c>
      <c r="W22" s="0" t="n">
        <v>6</v>
      </c>
      <c r="X22" s="0" t="n">
        <v>6</v>
      </c>
      <c r="Y22" s="0" t="n">
        <v>6</v>
      </c>
      <c r="Z22" s="0" t="n">
        <v>6</v>
      </c>
      <c r="AA22" s="0" t="n">
        <v>6</v>
      </c>
      <c r="AB22" s="0" t="n">
        <v>6</v>
      </c>
      <c r="AC22" s="0" t="n">
        <v>6</v>
      </c>
      <c r="AD22" s="0" t="n">
        <v>6</v>
      </c>
      <c r="AE22" s="0" t="n">
        <v>6</v>
      </c>
      <c r="AF22" s="0" t="n">
        <v>5</v>
      </c>
      <c r="AG22" s="0" t="n">
        <v>4</v>
      </c>
      <c r="AH22" s="0" t="n">
        <v>3</v>
      </c>
      <c r="AI22" s="0" t="n">
        <v>2</v>
      </c>
      <c r="AJ22" s="0" t="n">
        <v>1.5</v>
      </c>
      <c r="AK22" s="0" t="n">
        <v>1</v>
      </c>
      <c r="AL22" s="0" t="n">
        <v>1</v>
      </c>
      <c r="AM22" s="0" t="n">
        <v>1</v>
      </c>
    </row>
    <row r="23" customFormat="false" ht="12.8" hidden="false" customHeight="false" outlineLevel="0" collapsed="false">
      <c r="A23" s="0" t="n">
        <v>10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0</v>
      </c>
      <c r="K23" s="0" t="n">
        <v>0</v>
      </c>
      <c r="L23" s="0" t="n">
        <v>0</v>
      </c>
      <c r="M23" s="0" t="n">
        <v>2</v>
      </c>
      <c r="N23" s="0" t="n">
        <v>3.5</v>
      </c>
      <c r="O23" s="0" t="n">
        <v>5</v>
      </c>
      <c r="P23" s="0" t="n">
        <v>5.5</v>
      </c>
      <c r="Q23" s="0" t="n">
        <v>6</v>
      </c>
      <c r="R23" s="0" t="n">
        <v>6.5</v>
      </c>
      <c r="S23" s="0" t="n">
        <v>7</v>
      </c>
      <c r="T23" s="0" t="n">
        <v>7.5</v>
      </c>
      <c r="U23" s="0" t="n">
        <v>8</v>
      </c>
      <c r="V23" s="0" t="n">
        <v>8</v>
      </c>
      <c r="W23" s="0" t="n">
        <v>8</v>
      </c>
      <c r="X23" s="0" t="n">
        <v>8</v>
      </c>
      <c r="Y23" s="0" t="n">
        <v>8</v>
      </c>
      <c r="Z23" s="0" t="n">
        <v>8</v>
      </c>
      <c r="AA23" s="0" t="n">
        <v>8</v>
      </c>
      <c r="AB23" s="0" t="n">
        <v>8</v>
      </c>
      <c r="AC23" s="0" t="n">
        <v>8</v>
      </c>
      <c r="AD23" s="0" t="n">
        <v>8</v>
      </c>
      <c r="AE23" s="0" t="n">
        <v>8</v>
      </c>
      <c r="AF23" s="0" t="n">
        <v>6.5</v>
      </c>
      <c r="AG23" s="0" t="n">
        <v>5</v>
      </c>
      <c r="AH23" s="0" t="n">
        <v>4</v>
      </c>
      <c r="AI23" s="0" t="n">
        <v>3</v>
      </c>
      <c r="AJ23" s="0" t="n">
        <v>2</v>
      </c>
      <c r="AK23" s="0" t="n">
        <v>1</v>
      </c>
      <c r="AL23" s="0" t="n">
        <v>1</v>
      </c>
      <c r="AM23" s="0" t="n">
        <v>1</v>
      </c>
    </row>
    <row r="24" customFormat="false" ht="12.8" hidden="false" customHeight="false" outlineLevel="0" collapsed="false">
      <c r="A24" s="0" t="n">
        <v>12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2</v>
      </c>
      <c r="N24" s="0" t="n">
        <v>4</v>
      </c>
      <c r="O24" s="0" t="n">
        <v>6</v>
      </c>
      <c r="P24" s="0" t="n">
        <v>6.5</v>
      </c>
      <c r="Q24" s="0" t="n">
        <v>7</v>
      </c>
      <c r="R24" s="0" t="n">
        <v>8</v>
      </c>
      <c r="S24" s="0" t="n">
        <v>9</v>
      </c>
      <c r="T24" s="0" t="n">
        <v>10</v>
      </c>
      <c r="U24" s="0" t="n">
        <v>11</v>
      </c>
      <c r="V24" s="0" t="n">
        <v>11</v>
      </c>
      <c r="W24" s="0" t="n">
        <v>11</v>
      </c>
      <c r="X24" s="0" t="n">
        <v>11</v>
      </c>
      <c r="Y24" s="0" t="n">
        <v>11</v>
      </c>
      <c r="Z24" s="0" t="n">
        <v>11</v>
      </c>
      <c r="AA24" s="0" t="n">
        <v>11</v>
      </c>
      <c r="AB24" s="0" t="n">
        <v>10.5</v>
      </c>
      <c r="AC24" s="0" t="n">
        <v>10</v>
      </c>
      <c r="AD24" s="0" t="n">
        <v>10</v>
      </c>
      <c r="AE24" s="0" t="n">
        <v>10</v>
      </c>
      <c r="AF24" s="0" t="n">
        <v>8</v>
      </c>
      <c r="AG24" s="0" t="n">
        <v>6</v>
      </c>
      <c r="AH24" s="0" t="n">
        <v>5</v>
      </c>
      <c r="AI24" s="0" t="n">
        <v>4</v>
      </c>
      <c r="AJ24" s="0" t="n">
        <v>2.5</v>
      </c>
      <c r="AK24" s="0" t="n">
        <v>1</v>
      </c>
      <c r="AL24" s="0" t="n">
        <v>1</v>
      </c>
      <c r="AM24" s="0" t="n">
        <v>1</v>
      </c>
    </row>
    <row r="25" customFormat="false" ht="12.8" hidden="false" customHeight="false" outlineLevel="0" collapsed="false">
      <c r="A25" s="0" t="n">
        <v>14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0</v>
      </c>
      <c r="H25" s="0" t="n">
        <v>0</v>
      </c>
      <c r="I25" s="0" t="n">
        <v>0</v>
      </c>
      <c r="J25" s="0" t="n">
        <v>0</v>
      </c>
      <c r="K25" s="0" t="n">
        <v>0</v>
      </c>
      <c r="L25" s="0" t="n">
        <v>0</v>
      </c>
      <c r="M25" s="0" t="n">
        <v>2</v>
      </c>
      <c r="N25" s="0" t="n">
        <v>4.25</v>
      </c>
      <c r="O25" s="0" t="n">
        <v>6.5</v>
      </c>
      <c r="P25" s="0" t="n">
        <v>6.75</v>
      </c>
      <c r="Q25" s="0" t="n">
        <v>7</v>
      </c>
      <c r="R25" s="0" t="n">
        <v>8.25</v>
      </c>
      <c r="S25" s="0" t="n">
        <v>9.5</v>
      </c>
      <c r="T25" s="0" t="n">
        <v>10.5</v>
      </c>
      <c r="U25" s="0" t="n">
        <v>11.5</v>
      </c>
      <c r="V25" s="0" t="n">
        <v>11.5</v>
      </c>
      <c r="W25" s="0" t="n">
        <v>11.5</v>
      </c>
      <c r="X25" s="0" t="n">
        <v>11.5</v>
      </c>
      <c r="Y25" s="0" t="n">
        <v>11.5</v>
      </c>
      <c r="Z25" s="0" t="n">
        <v>11.5</v>
      </c>
      <c r="AA25" s="0" t="n">
        <v>11.5</v>
      </c>
      <c r="AB25" s="0" t="n">
        <v>11.5</v>
      </c>
      <c r="AC25" s="0" t="n">
        <v>11.5</v>
      </c>
      <c r="AD25" s="0" t="n">
        <v>11.5</v>
      </c>
      <c r="AE25" s="0" t="n">
        <v>11.5</v>
      </c>
      <c r="AF25" s="0" t="n">
        <v>8.75</v>
      </c>
      <c r="AG25" s="0" t="n">
        <v>6</v>
      </c>
      <c r="AH25" s="0" t="n">
        <v>5</v>
      </c>
      <c r="AI25" s="0" t="n">
        <v>4</v>
      </c>
      <c r="AJ25" s="0" t="n">
        <v>2.5</v>
      </c>
      <c r="AK25" s="0" t="n">
        <v>1</v>
      </c>
      <c r="AL25" s="0" t="n">
        <v>1</v>
      </c>
      <c r="AM25" s="0" t="n">
        <v>1</v>
      </c>
    </row>
    <row r="26" customFormat="false" ht="12.8" hidden="false" customHeight="false" outlineLevel="0" collapsed="false">
      <c r="A26" s="0" t="n">
        <v>16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0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0</v>
      </c>
      <c r="M26" s="0" t="n">
        <v>2</v>
      </c>
      <c r="N26" s="0" t="n">
        <v>4.25</v>
      </c>
      <c r="O26" s="0" t="n">
        <v>6.5</v>
      </c>
      <c r="P26" s="0" t="n">
        <v>6.75</v>
      </c>
      <c r="Q26" s="0" t="n">
        <v>7</v>
      </c>
      <c r="R26" s="0" t="n">
        <v>8.25</v>
      </c>
      <c r="S26" s="0" t="n">
        <v>9.5</v>
      </c>
      <c r="T26" s="0" t="n">
        <v>10.5</v>
      </c>
      <c r="U26" s="0" t="n">
        <v>11.5</v>
      </c>
      <c r="V26" s="0" t="n">
        <v>11.5</v>
      </c>
      <c r="W26" s="0" t="n">
        <v>11.5</v>
      </c>
      <c r="X26" s="0" t="n">
        <v>11.5</v>
      </c>
      <c r="Y26" s="0" t="n">
        <v>11.5</v>
      </c>
      <c r="Z26" s="0" t="n">
        <v>11.5</v>
      </c>
      <c r="AA26" s="0" t="n">
        <v>11.5</v>
      </c>
      <c r="AB26" s="0" t="n">
        <v>11.5</v>
      </c>
      <c r="AC26" s="0" t="n">
        <v>11.5</v>
      </c>
      <c r="AD26" s="0" t="n">
        <v>11.5</v>
      </c>
      <c r="AE26" s="0" t="n">
        <v>11.5</v>
      </c>
      <c r="AF26" s="0" t="n">
        <v>8.75</v>
      </c>
      <c r="AG26" s="0" t="n">
        <v>6</v>
      </c>
      <c r="AH26" s="0" t="n">
        <v>5</v>
      </c>
      <c r="AI26" s="0" t="n">
        <v>4</v>
      </c>
      <c r="AJ26" s="0" t="n">
        <v>2.5</v>
      </c>
      <c r="AK26" s="0" t="n">
        <v>1</v>
      </c>
      <c r="AL26" s="0" t="n">
        <v>1</v>
      </c>
      <c r="AM26" s="0" t="n">
        <v>1</v>
      </c>
    </row>
    <row r="27" customFormat="false" ht="12.8" hidden="false" customHeight="false" outlineLevel="0" collapsed="false">
      <c r="A27" s="0" t="n">
        <v>19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0.5</v>
      </c>
      <c r="N27" s="0" t="n">
        <v>1.0625</v>
      </c>
      <c r="O27" s="0" t="n">
        <v>1.625</v>
      </c>
      <c r="P27" s="0" t="n">
        <v>1.6875</v>
      </c>
      <c r="Q27" s="0" t="n">
        <v>1.75</v>
      </c>
      <c r="R27" s="0" t="n">
        <v>2.0625</v>
      </c>
      <c r="S27" s="0" t="n">
        <v>2.375</v>
      </c>
      <c r="T27" s="0" t="n">
        <v>2.625</v>
      </c>
      <c r="U27" s="0" t="n">
        <v>2.875</v>
      </c>
      <c r="V27" s="0" t="n">
        <v>2.875</v>
      </c>
      <c r="W27" s="0" t="n">
        <v>2.875</v>
      </c>
      <c r="X27" s="0" t="n">
        <v>2.875</v>
      </c>
      <c r="Y27" s="0" t="n">
        <v>2.875</v>
      </c>
      <c r="Z27" s="0" t="n">
        <v>2.875</v>
      </c>
      <c r="AA27" s="0" t="n">
        <v>2.875</v>
      </c>
      <c r="AB27" s="0" t="n">
        <v>2.875</v>
      </c>
      <c r="AC27" s="0" t="n">
        <v>2.875</v>
      </c>
      <c r="AD27" s="0" t="n">
        <v>2.875</v>
      </c>
      <c r="AE27" s="0" t="n">
        <v>2.875</v>
      </c>
      <c r="AF27" s="0" t="n">
        <v>2.1875</v>
      </c>
      <c r="AG27" s="0" t="n">
        <v>1.5</v>
      </c>
      <c r="AH27" s="0" t="n">
        <v>1.25</v>
      </c>
      <c r="AI27" s="0" t="n">
        <v>1</v>
      </c>
      <c r="AJ27" s="0" t="n">
        <v>0.625</v>
      </c>
      <c r="AK27" s="0" t="n">
        <v>0.25</v>
      </c>
      <c r="AL27" s="0" t="n">
        <v>0.25</v>
      </c>
      <c r="AM27" s="0" t="n">
        <v>0.25</v>
      </c>
    </row>
    <row r="28" customFormat="false" ht="12.8" hidden="false" customHeight="false" outlineLevel="0" collapsed="false">
      <c r="A28" s="0" t="n">
        <v>20</v>
      </c>
      <c r="B28" s="0" t="n">
        <v>1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  <c r="P28" s="0" t="n">
        <v>0</v>
      </c>
      <c r="Q28" s="0" t="n">
        <v>0</v>
      </c>
      <c r="R28" s="0" t="n">
        <v>0</v>
      </c>
      <c r="S28" s="0" t="n">
        <v>0</v>
      </c>
      <c r="T28" s="0" t="n">
        <v>0</v>
      </c>
      <c r="U28" s="0" t="n">
        <v>0</v>
      </c>
      <c r="V28" s="0" t="n">
        <v>0</v>
      </c>
      <c r="W28" s="0" t="n">
        <v>0</v>
      </c>
      <c r="X28" s="0" t="n">
        <v>0</v>
      </c>
      <c r="Y28" s="0" t="n">
        <v>0</v>
      </c>
      <c r="Z28" s="0" t="n">
        <v>0</v>
      </c>
      <c r="AA28" s="0" t="n">
        <v>0</v>
      </c>
      <c r="AB28" s="0" t="n">
        <v>0</v>
      </c>
      <c r="AC28" s="0" t="n">
        <v>0</v>
      </c>
      <c r="AD28" s="0" t="n">
        <v>0</v>
      </c>
      <c r="AE28" s="0" t="n">
        <v>0</v>
      </c>
      <c r="AF28" s="0" t="n">
        <v>0</v>
      </c>
      <c r="AG28" s="0" t="n">
        <v>0</v>
      </c>
      <c r="AH28" s="0" t="n">
        <v>0</v>
      </c>
      <c r="AI28" s="0" t="n">
        <v>0</v>
      </c>
      <c r="AJ28" s="0" t="n">
        <v>0</v>
      </c>
      <c r="AK28" s="0" t="n">
        <v>0</v>
      </c>
      <c r="AL28" s="0" t="n">
        <v>0</v>
      </c>
      <c r="AM28" s="0" t="n">
        <v>0</v>
      </c>
    </row>
    <row r="29" customFormat="false" ht="12.8" hidden="false" customHeight="false" outlineLevel="0" collapsed="false">
      <c r="A29" s="0" t="n">
        <v>25</v>
      </c>
      <c r="B29" s="0" t="n">
        <v>1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  <c r="P29" s="0" t="n">
        <v>0</v>
      </c>
      <c r="Q29" s="0" t="n">
        <v>0</v>
      </c>
      <c r="R29" s="0" t="n">
        <v>0</v>
      </c>
      <c r="S29" s="0" t="n">
        <v>0</v>
      </c>
      <c r="T29" s="0" t="n">
        <v>0</v>
      </c>
      <c r="U29" s="0" t="n">
        <v>0</v>
      </c>
      <c r="V29" s="0" t="n">
        <v>0</v>
      </c>
      <c r="W29" s="0" t="n">
        <v>0</v>
      </c>
      <c r="X29" s="0" t="n">
        <v>0</v>
      </c>
      <c r="Y29" s="0" t="n">
        <v>0</v>
      </c>
      <c r="Z29" s="0" t="n">
        <v>0</v>
      </c>
      <c r="AA29" s="0" t="n">
        <v>0</v>
      </c>
      <c r="AB29" s="0" t="n">
        <v>0</v>
      </c>
      <c r="AC29" s="0" t="n">
        <v>0</v>
      </c>
      <c r="AD29" s="0" t="n">
        <v>0</v>
      </c>
      <c r="AE29" s="0" t="n">
        <v>0</v>
      </c>
      <c r="AF29" s="0" t="n">
        <v>0</v>
      </c>
      <c r="AG29" s="0" t="n">
        <v>0</v>
      </c>
      <c r="AH29" s="0" t="n">
        <v>0</v>
      </c>
      <c r="AI29" s="0" t="n">
        <v>0</v>
      </c>
      <c r="AJ29" s="0" t="n">
        <v>0</v>
      </c>
      <c r="AK29" s="0" t="n">
        <v>0</v>
      </c>
      <c r="AL29" s="0" t="n">
        <v>0</v>
      </c>
      <c r="AM29" s="0" t="n">
        <v>0</v>
      </c>
    </row>
    <row r="30" customFormat="false" ht="12.8" hidden="false" customHeight="false" outlineLevel="0" collapsed="false">
      <c r="A30" s="0" t="n">
        <v>30</v>
      </c>
      <c r="B30" s="0" t="n">
        <v>1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  <c r="P30" s="0" t="n">
        <v>0</v>
      </c>
      <c r="Q30" s="0" t="n">
        <v>0</v>
      </c>
      <c r="R30" s="0" t="n">
        <v>0</v>
      </c>
      <c r="S30" s="0" t="n">
        <v>0</v>
      </c>
      <c r="T30" s="0" t="n">
        <v>0</v>
      </c>
      <c r="U30" s="0" t="n">
        <v>0</v>
      </c>
      <c r="V30" s="0" t="n">
        <v>0</v>
      </c>
      <c r="W30" s="0" t="n">
        <v>0</v>
      </c>
      <c r="X30" s="0" t="n">
        <v>0</v>
      </c>
      <c r="Y30" s="0" t="n">
        <v>0</v>
      </c>
      <c r="Z30" s="0" t="n">
        <v>0</v>
      </c>
      <c r="AA30" s="0" t="n">
        <v>0</v>
      </c>
      <c r="AB30" s="0" t="n">
        <v>0</v>
      </c>
      <c r="AC30" s="0" t="n">
        <v>0</v>
      </c>
      <c r="AD30" s="0" t="n">
        <v>0</v>
      </c>
      <c r="AE30" s="0" t="n">
        <v>0</v>
      </c>
      <c r="AF30" s="0" t="n">
        <v>0</v>
      </c>
      <c r="AG30" s="0" t="n">
        <v>0</v>
      </c>
      <c r="AH30" s="0" t="n">
        <v>0</v>
      </c>
      <c r="AI30" s="0" t="n">
        <v>0</v>
      </c>
      <c r="AJ30" s="0" t="n">
        <v>0</v>
      </c>
      <c r="AK30" s="0" t="n">
        <v>0</v>
      </c>
      <c r="AL30" s="0" t="n">
        <v>0</v>
      </c>
      <c r="AM30" s="0" t="n">
        <v>0</v>
      </c>
    </row>
    <row r="31" customFormat="false" ht="12.8" hidden="false" customHeight="false" outlineLevel="0" collapsed="false">
      <c r="A31" s="0" t="n">
        <v>35</v>
      </c>
      <c r="B31" s="0" t="n">
        <v>1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  <c r="P31" s="0" t="n">
        <v>0</v>
      </c>
      <c r="Q31" s="0" t="n">
        <v>0</v>
      </c>
      <c r="R31" s="0" t="n">
        <v>0</v>
      </c>
      <c r="S31" s="0" t="n">
        <v>0</v>
      </c>
      <c r="T31" s="0" t="n">
        <v>0</v>
      </c>
      <c r="U31" s="0" t="n">
        <v>0</v>
      </c>
      <c r="V31" s="0" t="n">
        <v>0</v>
      </c>
      <c r="W31" s="0" t="n">
        <v>0</v>
      </c>
      <c r="X31" s="0" t="n">
        <v>0</v>
      </c>
      <c r="Y31" s="0" t="n">
        <v>0</v>
      </c>
      <c r="Z31" s="0" t="n">
        <v>0</v>
      </c>
      <c r="AA31" s="0" t="n">
        <v>0</v>
      </c>
      <c r="AB31" s="0" t="n">
        <v>0</v>
      </c>
      <c r="AC31" s="0" t="n">
        <v>0</v>
      </c>
      <c r="AD31" s="0" t="n">
        <v>0</v>
      </c>
      <c r="AE31" s="0" t="n">
        <v>0</v>
      </c>
      <c r="AF31" s="0" t="n">
        <v>0</v>
      </c>
      <c r="AG31" s="0" t="n">
        <v>0</v>
      </c>
      <c r="AH31" s="0" t="n">
        <v>0</v>
      </c>
      <c r="AI31" s="0" t="n">
        <v>0</v>
      </c>
      <c r="AJ31" s="0" t="n">
        <v>0</v>
      </c>
      <c r="AK31" s="0" t="n">
        <v>0</v>
      </c>
      <c r="AL31" s="0" t="n">
        <v>0</v>
      </c>
      <c r="AM31" s="0" t="n">
        <v>0</v>
      </c>
    </row>
    <row r="32" customFormat="false" ht="12.8" hidden="false" customHeight="false" outlineLevel="0" collapsed="false">
      <c r="A32" s="0" t="n">
        <v>4</v>
      </c>
      <c r="B32" s="0" t="n">
        <v>2</v>
      </c>
      <c r="C32" s="0" t="n">
        <v>0</v>
      </c>
      <c r="D32" s="0" t="n">
        <v>0</v>
      </c>
      <c r="E32" s="0" t="n">
        <v>0</v>
      </c>
      <c r="F32" s="0" t="n">
        <v>0</v>
      </c>
      <c r="G32" s="0" t="n">
        <v>0</v>
      </c>
      <c r="H32" s="0" t="n">
        <v>0</v>
      </c>
      <c r="I32" s="0" t="n">
        <v>0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0.75</v>
      </c>
      <c r="O32" s="0" t="n">
        <v>1.5</v>
      </c>
      <c r="P32" s="0" t="n">
        <v>1.5</v>
      </c>
      <c r="Q32" s="0" t="n">
        <v>1.5</v>
      </c>
      <c r="R32" s="0" t="n">
        <v>2</v>
      </c>
      <c r="S32" s="0" t="n">
        <v>2.5</v>
      </c>
      <c r="T32" s="0" t="n">
        <v>2.5</v>
      </c>
      <c r="U32" s="0" t="n">
        <v>2.5</v>
      </c>
      <c r="V32" s="0" t="n">
        <v>2.5</v>
      </c>
      <c r="W32" s="0" t="n">
        <v>2.5</v>
      </c>
      <c r="X32" s="0" t="n">
        <v>2.5</v>
      </c>
      <c r="Y32" s="0" t="n">
        <v>2.5</v>
      </c>
      <c r="Z32" s="0" t="n">
        <v>2.5</v>
      </c>
      <c r="AA32" s="0" t="n">
        <v>2.5</v>
      </c>
      <c r="AB32" s="0" t="n">
        <v>2.5</v>
      </c>
      <c r="AC32" s="0" t="n">
        <v>2.5</v>
      </c>
      <c r="AD32" s="0" t="n">
        <v>2</v>
      </c>
      <c r="AE32" s="0" t="n">
        <v>1.5</v>
      </c>
      <c r="AF32" s="0" t="n">
        <v>1.25</v>
      </c>
      <c r="AG32" s="0" t="n">
        <v>1</v>
      </c>
      <c r="AH32" s="0" t="n">
        <v>1</v>
      </c>
      <c r="AI32" s="0" t="n">
        <v>1</v>
      </c>
      <c r="AJ32" s="0" t="n">
        <v>1</v>
      </c>
      <c r="AK32" s="0" t="n">
        <v>1</v>
      </c>
      <c r="AL32" s="0" t="n">
        <v>1</v>
      </c>
      <c r="AM32" s="0" t="n">
        <v>1</v>
      </c>
    </row>
    <row r="33" customFormat="false" ht="12.8" hidden="false" customHeight="false" outlineLevel="0" collapsed="false">
      <c r="A33" s="0" t="n">
        <v>5</v>
      </c>
      <c r="B33" s="0" t="n">
        <v>2</v>
      </c>
      <c r="C33" s="0" t="n">
        <v>0</v>
      </c>
      <c r="D33" s="0" t="n">
        <v>0</v>
      </c>
      <c r="E33" s="0" t="n">
        <v>0</v>
      </c>
      <c r="F33" s="0" t="n">
        <v>0</v>
      </c>
      <c r="G33" s="0" t="n">
        <v>0</v>
      </c>
      <c r="H33" s="0" t="n">
        <v>0</v>
      </c>
      <c r="I33" s="0" t="n">
        <v>0</v>
      </c>
      <c r="J33" s="0" t="n">
        <v>0</v>
      </c>
      <c r="K33" s="0" t="n">
        <v>0</v>
      </c>
      <c r="L33" s="0" t="n">
        <v>0</v>
      </c>
      <c r="M33" s="0" t="n">
        <v>1.25</v>
      </c>
      <c r="N33" s="0" t="n">
        <v>1.625</v>
      </c>
      <c r="O33" s="0" t="n">
        <v>2</v>
      </c>
      <c r="P33" s="0" t="n">
        <v>2.125</v>
      </c>
      <c r="Q33" s="0" t="n">
        <v>2.25</v>
      </c>
      <c r="R33" s="0" t="n">
        <v>2.625</v>
      </c>
      <c r="S33" s="0" t="n">
        <v>3</v>
      </c>
      <c r="T33" s="0" t="n">
        <v>3.125</v>
      </c>
      <c r="U33" s="0" t="n">
        <v>3.25</v>
      </c>
      <c r="V33" s="0" t="n">
        <v>3.25</v>
      </c>
      <c r="W33" s="0" t="n">
        <v>3.25</v>
      </c>
      <c r="X33" s="0" t="n">
        <v>3.25</v>
      </c>
      <c r="Y33" s="0" t="n">
        <v>3.25</v>
      </c>
      <c r="Z33" s="0" t="n">
        <v>3.25</v>
      </c>
      <c r="AA33" s="0" t="n">
        <v>3.25</v>
      </c>
      <c r="AB33" s="0" t="n">
        <v>3.25</v>
      </c>
      <c r="AC33" s="0" t="n">
        <v>3.25</v>
      </c>
      <c r="AD33" s="0" t="n">
        <v>3</v>
      </c>
      <c r="AE33" s="0" t="n">
        <v>2.75</v>
      </c>
      <c r="AF33" s="0" t="n">
        <v>2.25</v>
      </c>
      <c r="AG33" s="0" t="n">
        <v>1.75</v>
      </c>
      <c r="AH33" s="0" t="n">
        <v>1.5</v>
      </c>
      <c r="AI33" s="0" t="n">
        <v>1.25</v>
      </c>
      <c r="AJ33" s="0" t="n">
        <v>1.125</v>
      </c>
      <c r="AK33" s="0" t="n">
        <v>1</v>
      </c>
      <c r="AL33" s="0" t="n">
        <v>1</v>
      </c>
      <c r="AM33" s="0" t="n">
        <v>1</v>
      </c>
    </row>
    <row r="34" customFormat="false" ht="12.8" hidden="false" customHeight="false" outlineLevel="0" collapsed="false">
      <c r="A34" s="0" t="n">
        <v>6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0</v>
      </c>
      <c r="H34" s="0" t="n">
        <v>0</v>
      </c>
      <c r="I34" s="0" t="n">
        <v>0</v>
      </c>
      <c r="J34" s="0" t="n">
        <v>0</v>
      </c>
      <c r="K34" s="0" t="n">
        <v>0</v>
      </c>
      <c r="L34" s="0" t="n">
        <v>0</v>
      </c>
      <c r="M34" s="0" t="n">
        <v>2.5</v>
      </c>
      <c r="N34" s="0" t="n">
        <v>2.5</v>
      </c>
      <c r="O34" s="0" t="n">
        <v>2.5</v>
      </c>
      <c r="P34" s="0" t="n">
        <v>2.75</v>
      </c>
      <c r="Q34" s="0" t="n">
        <v>3</v>
      </c>
      <c r="R34" s="0" t="n">
        <v>3.25</v>
      </c>
      <c r="S34" s="0" t="n">
        <v>3.5</v>
      </c>
      <c r="T34" s="0" t="n">
        <v>3.75</v>
      </c>
      <c r="U34" s="0" t="n">
        <v>4</v>
      </c>
      <c r="V34" s="0" t="n">
        <v>4</v>
      </c>
      <c r="W34" s="0" t="n">
        <v>4</v>
      </c>
      <c r="X34" s="0" t="n">
        <v>4</v>
      </c>
      <c r="Y34" s="0" t="n">
        <v>4</v>
      </c>
      <c r="Z34" s="0" t="n">
        <v>4</v>
      </c>
      <c r="AA34" s="0" t="n">
        <v>4</v>
      </c>
      <c r="AB34" s="0" t="n">
        <v>4</v>
      </c>
      <c r="AC34" s="0" t="n">
        <v>4</v>
      </c>
      <c r="AD34" s="0" t="n">
        <v>4</v>
      </c>
      <c r="AE34" s="0" t="n">
        <v>4</v>
      </c>
      <c r="AF34" s="0" t="n">
        <v>3.25</v>
      </c>
      <c r="AG34" s="0" t="n">
        <v>2.5</v>
      </c>
      <c r="AH34" s="0" t="n">
        <v>2</v>
      </c>
      <c r="AI34" s="0" t="n">
        <v>1.5</v>
      </c>
      <c r="AJ34" s="0" t="n">
        <v>1.25</v>
      </c>
      <c r="AK34" s="0" t="n">
        <v>1</v>
      </c>
      <c r="AL34" s="0" t="n">
        <v>1</v>
      </c>
      <c r="AM34" s="0" t="n">
        <v>1</v>
      </c>
    </row>
    <row r="35" customFormat="false" ht="12.8" hidden="false" customHeight="false" outlineLevel="0" collapsed="false">
      <c r="A35" s="0" t="n">
        <v>8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3</v>
      </c>
      <c r="N35" s="0" t="n">
        <v>3.25</v>
      </c>
      <c r="O35" s="0" t="n">
        <v>3.5</v>
      </c>
      <c r="P35" s="0" t="n">
        <v>3.75</v>
      </c>
      <c r="Q35" s="0" t="n">
        <v>4</v>
      </c>
      <c r="R35" s="0" t="n">
        <v>4.25</v>
      </c>
      <c r="S35" s="0" t="n">
        <v>4.5</v>
      </c>
      <c r="T35" s="0" t="n">
        <v>5</v>
      </c>
      <c r="U35" s="0" t="n">
        <v>5.5</v>
      </c>
      <c r="V35" s="0" t="n">
        <v>5.5</v>
      </c>
      <c r="W35" s="0" t="n">
        <v>5.5</v>
      </c>
      <c r="X35" s="0" t="n">
        <v>5.5</v>
      </c>
      <c r="Y35" s="0" t="n">
        <v>5.5</v>
      </c>
      <c r="Z35" s="0" t="n">
        <v>5.5</v>
      </c>
      <c r="AA35" s="0" t="n">
        <v>5.5</v>
      </c>
      <c r="AB35" s="0" t="n">
        <v>5.5</v>
      </c>
      <c r="AC35" s="0" t="n">
        <v>5.5</v>
      </c>
      <c r="AD35" s="0" t="n">
        <v>5.5</v>
      </c>
      <c r="AE35" s="0" t="n">
        <v>5.5</v>
      </c>
      <c r="AF35" s="0" t="n">
        <v>4.5</v>
      </c>
      <c r="AG35" s="0" t="n">
        <v>3.5</v>
      </c>
      <c r="AH35" s="0" t="n">
        <v>2.5</v>
      </c>
      <c r="AI35" s="0" t="n">
        <v>1.5</v>
      </c>
      <c r="AJ35" s="0" t="n">
        <v>1.25</v>
      </c>
      <c r="AK35" s="0" t="n">
        <v>1</v>
      </c>
      <c r="AL35" s="0" t="n">
        <v>1</v>
      </c>
      <c r="AM35" s="0" t="n">
        <v>1</v>
      </c>
    </row>
    <row r="36" customFormat="false" ht="12.8" hidden="false" customHeight="false" outlineLevel="0" collapsed="false">
      <c r="A36" s="0" t="n">
        <v>10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4</v>
      </c>
      <c r="N36" s="0" t="n">
        <v>4.25</v>
      </c>
      <c r="O36" s="0" t="n">
        <v>4.5</v>
      </c>
      <c r="P36" s="0" t="n">
        <v>5</v>
      </c>
      <c r="Q36" s="0" t="n">
        <v>5.5</v>
      </c>
      <c r="R36" s="0" t="n">
        <v>6</v>
      </c>
      <c r="S36" s="0" t="n">
        <v>6.5</v>
      </c>
      <c r="T36" s="0" t="n">
        <v>7</v>
      </c>
      <c r="U36" s="0" t="n">
        <v>7.5</v>
      </c>
      <c r="V36" s="0" t="n">
        <v>7.5</v>
      </c>
      <c r="W36" s="0" t="n">
        <v>7.5</v>
      </c>
      <c r="X36" s="0" t="n">
        <v>7.5</v>
      </c>
      <c r="Y36" s="0" t="n">
        <v>7.5</v>
      </c>
      <c r="Z36" s="0" t="n">
        <v>7.5</v>
      </c>
      <c r="AA36" s="0" t="n">
        <v>7.5</v>
      </c>
      <c r="AB36" s="0" t="n">
        <v>7.5</v>
      </c>
      <c r="AC36" s="0" t="n">
        <v>7.5</v>
      </c>
      <c r="AD36" s="0" t="n">
        <v>7.5</v>
      </c>
      <c r="AE36" s="0" t="n">
        <v>7.5</v>
      </c>
      <c r="AF36" s="0" t="n">
        <v>6</v>
      </c>
      <c r="AG36" s="0" t="n">
        <v>4.5</v>
      </c>
      <c r="AH36" s="0" t="n">
        <v>3.5</v>
      </c>
      <c r="AI36" s="0" t="n">
        <v>2.5</v>
      </c>
      <c r="AJ36" s="0" t="n">
        <v>1.75</v>
      </c>
      <c r="AK36" s="0" t="n">
        <v>1</v>
      </c>
      <c r="AL36" s="0" t="n">
        <v>1</v>
      </c>
      <c r="AM36" s="0" t="n">
        <v>1</v>
      </c>
    </row>
    <row r="37" customFormat="false" ht="12.8" hidden="false" customHeight="false" outlineLevel="0" collapsed="false">
      <c r="A37" s="0" t="n">
        <v>12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0</v>
      </c>
      <c r="H37" s="0" t="n">
        <v>0</v>
      </c>
      <c r="I37" s="0" t="n">
        <v>0</v>
      </c>
      <c r="J37" s="0" t="n">
        <v>0</v>
      </c>
      <c r="K37" s="0" t="n">
        <v>0</v>
      </c>
      <c r="L37" s="0" t="n">
        <v>0</v>
      </c>
      <c r="M37" s="0" t="n">
        <v>5.5</v>
      </c>
      <c r="N37" s="0" t="n">
        <v>5.75</v>
      </c>
      <c r="O37" s="0" t="n">
        <v>6</v>
      </c>
      <c r="P37" s="0" t="n">
        <v>6.5</v>
      </c>
      <c r="Q37" s="0" t="n">
        <v>7</v>
      </c>
      <c r="R37" s="0" t="n">
        <v>8</v>
      </c>
      <c r="S37" s="0" t="n">
        <v>9</v>
      </c>
      <c r="T37" s="0" t="n">
        <v>10</v>
      </c>
      <c r="U37" s="0" t="n">
        <v>11</v>
      </c>
      <c r="V37" s="0" t="n">
        <v>11</v>
      </c>
      <c r="W37" s="0" t="n">
        <v>11</v>
      </c>
      <c r="X37" s="0" t="n">
        <v>11</v>
      </c>
      <c r="Y37" s="0" t="n">
        <v>11</v>
      </c>
      <c r="Z37" s="0" t="n">
        <v>11</v>
      </c>
      <c r="AA37" s="0" t="n">
        <v>11</v>
      </c>
      <c r="AB37" s="0" t="n">
        <v>10.5</v>
      </c>
      <c r="AC37" s="0" t="n">
        <v>10</v>
      </c>
      <c r="AD37" s="0" t="n">
        <v>10</v>
      </c>
      <c r="AE37" s="0" t="n">
        <v>10</v>
      </c>
      <c r="AF37" s="0" t="n">
        <v>8</v>
      </c>
      <c r="AG37" s="0" t="n">
        <v>6</v>
      </c>
      <c r="AH37" s="0" t="n">
        <v>5</v>
      </c>
      <c r="AI37" s="0" t="n">
        <v>4</v>
      </c>
      <c r="AJ37" s="0" t="n">
        <v>2.5</v>
      </c>
      <c r="AK37" s="0" t="n">
        <v>1</v>
      </c>
      <c r="AL37" s="0" t="n">
        <v>1</v>
      </c>
      <c r="AM37" s="0" t="n">
        <v>1</v>
      </c>
    </row>
    <row r="38" customFormat="false" ht="12.8" hidden="false" customHeight="false" outlineLevel="0" collapsed="false">
      <c r="A38" s="0" t="n">
        <v>14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</v>
      </c>
      <c r="H38" s="0" t="n">
        <v>0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5.5</v>
      </c>
      <c r="N38" s="0" t="n">
        <v>6.25</v>
      </c>
      <c r="O38" s="0" t="n">
        <v>7</v>
      </c>
      <c r="P38" s="0" t="n">
        <v>8</v>
      </c>
      <c r="Q38" s="0" t="n">
        <v>9</v>
      </c>
      <c r="R38" s="0" t="n">
        <v>10</v>
      </c>
      <c r="S38" s="0" t="n">
        <v>11</v>
      </c>
      <c r="T38" s="0" t="n">
        <v>12</v>
      </c>
      <c r="U38" s="0" t="n">
        <v>13</v>
      </c>
      <c r="V38" s="0" t="n">
        <v>13</v>
      </c>
      <c r="W38" s="0" t="n">
        <v>13</v>
      </c>
      <c r="X38" s="0" t="n">
        <v>13</v>
      </c>
      <c r="Y38" s="0" t="n">
        <v>13</v>
      </c>
      <c r="Z38" s="0" t="n">
        <v>13</v>
      </c>
      <c r="AA38" s="0" t="n">
        <v>13</v>
      </c>
      <c r="AB38" s="0" t="n">
        <v>13</v>
      </c>
      <c r="AC38" s="0" t="n">
        <v>13</v>
      </c>
      <c r="AD38" s="0" t="n">
        <v>13</v>
      </c>
      <c r="AE38" s="0" t="n">
        <v>13</v>
      </c>
      <c r="AF38" s="0" t="n">
        <v>10</v>
      </c>
      <c r="AG38" s="0" t="n">
        <v>7</v>
      </c>
      <c r="AH38" s="0" t="n">
        <v>6</v>
      </c>
      <c r="AI38" s="0" t="n">
        <v>5</v>
      </c>
      <c r="AJ38" s="0" t="n">
        <v>3</v>
      </c>
      <c r="AK38" s="0" t="n">
        <v>1</v>
      </c>
      <c r="AL38" s="0" t="n">
        <v>1</v>
      </c>
      <c r="AM38" s="0" t="n">
        <v>1</v>
      </c>
    </row>
    <row r="39" customFormat="false" ht="12.8" hidden="false" customHeight="false" outlineLevel="0" collapsed="false">
      <c r="A39" s="0" t="n">
        <v>16</v>
      </c>
      <c r="B39" s="0" t="n">
        <v>2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</v>
      </c>
      <c r="K39" s="0" t="n">
        <v>0</v>
      </c>
      <c r="L39" s="0" t="n">
        <v>0</v>
      </c>
      <c r="M39" s="0" t="n">
        <v>5.5</v>
      </c>
      <c r="N39" s="0" t="n">
        <v>6.25</v>
      </c>
      <c r="O39" s="0" t="n">
        <v>7</v>
      </c>
      <c r="P39" s="0" t="n">
        <v>9</v>
      </c>
      <c r="Q39" s="0" t="n">
        <v>11</v>
      </c>
      <c r="R39" s="0" t="n">
        <v>12</v>
      </c>
      <c r="S39" s="0" t="n">
        <v>13</v>
      </c>
      <c r="T39" s="0" t="n">
        <v>14</v>
      </c>
      <c r="U39" s="0" t="n">
        <v>15</v>
      </c>
      <c r="V39" s="0" t="n">
        <v>15</v>
      </c>
      <c r="W39" s="0" t="n">
        <v>15</v>
      </c>
      <c r="X39" s="0" t="n">
        <v>15</v>
      </c>
      <c r="Y39" s="0" t="n">
        <v>15</v>
      </c>
      <c r="Z39" s="0" t="n">
        <v>15</v>
      </c>
      <c r="AA39" s="0" t="n">
        <v>15</v>
      </c>
      <c r="AB39" s="0" t="n">
        <v>15</v>
      </c>
      <c r="AC39" s="0" t="n">
        <v>15</v>
      </c>
      <c r="AD39" s="0" t="n">
        <v>15</v>
      </c>
      <c r="AE39" s="0" t="n">
        <v>15</v>
      </c>
      <c r="AF39" s="0" t="n">
        <v>11.5</v>
      </c>
      <c r="AG39" s="0" t="n">
        <v>8</v>
      </c>
      <c r="AH39" s="0" t="n">
        <v>7</v>
      </c>
      <c r="AI39" s="0" t="n">
        <v>6</v>
      </c>
      <c r="AJ39" s="0" t="n">
        <v>3.5</v>
      </c>
      <c r="AK39" s="0" t="n">
        <v>1</v>
      </c>
      <c r="AL39" s="0" t="n">
        <v>1</v>
      </c>
      <c r="AM39" s="0" t="n">
        <v>1</v>
      </c>
    </row>
    <row r="40" customFormat="false" ht="12.8" hidden="false" customHeight="false" outlineLevel="0" collapsed="false">
      <c r="A40" s="0" t="n">
        <v>19</v>
      </c>
      <c r="B40" s="0" t="n">
        <v>2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5.5</v>
      </c>
      <c r="N40" s="0" t="n">
        <v>6.625</v>
      </c>
      <c r="O40" s="0" t="n">
        <v>7.75</v>
      </c>
      <c r="P40" s="0" t="n">
        <v>9.375</v>
      </c>
      <c r="Q40" s="0" t="n">
        <v>11</v>
      </c>
      <c r="R40" s="0" t="n">
        <v>12</v>
      </c>
      <c r="S40" s="0" t="n">
        <v>13</v>
      </c>
      <c r="T40" s="0" t="n">
        <v>13.625</v>
      </c>
      <c r="U40" s="0" t="n">
        <v>14.25</v>
      </c>
      <c r="V40" s="0" t="n">
        <v>15</v>
      </c>
      <c r="W40" s="0" t="n">
        <v>15.75</v>
      </c>
      <c r="X40" s="0" t="n">
        <v>15.75</v>
      </c>
      <c r="Y40" s="0" t="n">
        <v>15.75</v>
      </c>
      <c r="Z40" s="0" t="n">
        <v>15.75</v>
      </c>
      <c r="AA40" s="0" t="n">
        <v>15.75</v>
      </c>
      <c r="AB40" s="0" t="n">
        <v>15.75</v>
      </c>
      <c r="AC40" s="0" t="n">
        <v>15.75</v>
      </c>
      <c r="AD40" s="0" t="n">
        <v>15.75</v>
      </c>
      <c r="AE40" s="0" t="n">
        <v>15.75</v>
      </c>
      <c r="AF40" s="0" t="n">
        <v>12.625</v>
      </c>
      <c r="AG40" s="0" t="n">
        <v>9.5</v>
      </c>
      <c r="AH40" s="0" t="n">
        <v>8.125</v>
      </c>
      <c r="AI40" s="0" t="n">
        <v>6.75</v>
      </c>
      <c r="AJ40" s="0" t="n">
        <v>3.875</v>
      </c>
      <c r="AK40" s="0" t="n">
        <v>1</v>
      </c>
      <c r="AL40" s="0" t="n">
        <v>1</v>
      </c>
      <c r="AM40" s="0" t="n">
        <v>1</v>
      </c>
    </row>
    <row r="41" customFormat="false" ht="12.8" hidden="false" customHeight="false" outlineLevel="0" collapsed="false">
      <c r="A41" s="0" t="n">
        <v>20</v>
      </c>
      <c r="B41" s="0" t="n">
        <v>2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0</v>
      </c>
      <c r="I41" s="0" t="n">
        <v>0</v>
      </c>
      <c r="J41" s="0" t="n">
        <v>0</v>
      </c>
      <c r="K41" s="0" t="n">
        <v>0</v>
      </c>
      <c r="L41" s="0" t="n">
        <v>0</v>
      </c>
      <c r="M41" s="0" t="n">
        <v>5.5</v>
      </c>
      <c r="N41" s="0" t="n">
        <v>6.75</v>
      </c>
      <c r="O41" s="0" t="n">
        <v>8</v>
      </c>
      <c r="P41" s="0" t="n">
        <v>9.5</v>
      </c>
      <c r="Q41" s="0" t="n">
        <v>11</v>
      </c>
      <c r="R41" s="0" t="n">
        <v>12</v>
      </c>
      <c r="S41" s="0" t="n">
        <v>13</v>
      </c>
      <c r="T41" s="0" t="n">
        <v>13.5</v>
      </c>
      <c r="U41" s="0" t="n">
        <v>14</v>
      </c>
      <c r="V41" s="0" t="n">
        <v>15</v>
      </c>
      <c r="W41" s="0" t="n">
        <v>16</v>
      </c>
      <c r="X41" s="0" t="n">
        <v>16</v>
      </c>
      <c r="Y41" s="0" t="n">
        <v>16</v>
      </c>
      <c r="Z41" s="0" t="n">
        <v>16</v>
      </c>
      <c r="AA41" s="0" t="n">
        <v>16</v>
      </c>
      <c r="AB41" s="0" t="n">
        <v>16</v>
      </c>
      <c r="AC41" s="0" t="n">
        <v>16</v>
      </c>
      <c r="AD41" s="0" t="n">
        <v>16</v>
      </c>
      <c r="AE41" s="0" t="n">
        <v>16</v>
      </c>
      <c r="AF41" s="0" t="n">
        <v>13</v>
      </c>
      <c r="AG41" s="0" t="n">
        <v>10</v>
      </c>
      <c r="AH41" s="0" t="n">
        <v>8.5</v>
      </c>
      <c r="AI41" s="0" t="n">
        <v>7</v>
      </c>
      <c r="AJ41" s="0" t="n">
        <v>4</v>
      </c>
      <c r="AK41" s="0" t="n">
        <v>1</v>
      </c>
      <c r="AL41" s="0" t="n">
        <v>1</v>
      </c>
      <c r="AM41" s="0" t="n">
        <v>1</v>
      </c>
    </row>
    <row r="42" customFormat="false" ht="12.8" hidden="false" customHeight="false" outlineLevel="0" collapsed="false">
      <c r="A42" s="0" t="n">
        <v>25</v>
      </c>
      <c r="B42" s="0" t="n">
        <v>2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</v>
      </c>
      <c r="K42" s="0" t="n">
        <v>0</v>
      </c>
      <c r="L42" s="0" t="n">
        <v>0</v>
      </c>
      <c r="M42" s="0" t="n">
        <v>4</v>
      </c>
      <c r="N42" s="0" t="n">
        <v>5.5</v>
      </c>
      <c r="O42" s="0" t="n">
        <v>7</v>
      </c>
      <c r="P42" s="0" t="n">
        <v>8.5</v>
      </c>
      <c r="Q42" s="0" t="n">
        <v>10</v>
      </c>
      <c r="R42" s="0" t="n">
        <v>10.5</v>
      </c>
      <c r="S42" s="0" t="n">
        <v>11</v>
      </c>
      <c r="T42" s="0" t="n">
        <v>12</v>
      </c>
      <c r="U42" s="0" t="n">
        <v>13</v>
      </c>
      <c r="V42" s="0" t="n">
        <v>13</v>
      </c>
      <c r="W42" s="0" t="n">
        <v>13</v>
      </c>
      <c r="X42" s="0" t="n">
        <v>13.5</v>
      </c>
      <c r="Y42" s="0" t="n">
        <v>14</v>
      </c>
      <c r="Z42" s="0" t="n">
        <v>14</v>
      </c>
      <c r="AA42" s="0" t="n">
        <v>14</v>
      </c>
      <c r="AB42" s="0" t="n">
        <v>14</v>
      </c>
      <c r="AC42" s="0" t="n">
        <v>14</v>
      </c>
      <c r="AD42" s="0" t="n">
        <v>14</v>
      </c>
      <c r="AE42" s="0" t="n">
        <v>14</v>
      </c>
      <c r="AF42" s="0" t="n">
        <v>12</v>
      </c>
      <c r="AG42" s="0" t="n">
        <v>10</v>
      </c>
      <c r="AH42" s="0" t="n">
        <v>8</v>
      </c>
      <c r="AI42" s="0" t="n">
        <v>6</v>
      </c>
      <c r="AJ42" s="0" t="n">
        <v>3.5</v>
      </c>
      <c r="AK42" s="0" t="n">
        <v>1</v>
      </c>
      <c r="AL42" s="0" t="n">
        <v>1</v>
      </c>
      <c r="AM42" s="0" t="n">
        <v>1</v>
      </c>
    </row>
    <row r="43" customFormat="false" ht="12.8" hidden="false" customHeight="false" outlineLevel="0" collapsed="false">
      <c r="A43" s="0" t="n">
        <v>30</v>
      </c>
      <c r="B43" s="0" t="n">
        <v>2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  <c r="P43" s="0" t="n">
        <v>0</v>
      </c>
      <c r="Q43" s="0" t="n">
        <v>0</v>
      </c>
      <c r="R43" s="0" t="n">
        <v>0</v>
      </c>
      <c r="S43" s="0" t="n">
        <v>0</v>
      </c>
      <c r="T43" s="0" t="n">
        <v>0</v>
      </c>
      <c r="U43" s="0" t="n">
        <v>0</v>
      </c>
      <c r="V43" s="0" t="n">
        <v>0</v>
      </c>
      <c r="W43" s="0" t="n">
        <v>0</v>
      </c>
      <c r="X43" s="0" t="n">
        <v>0</v>
      </c>
      <c r="Y43" s="0" t="n">
        <v>0</v>
      </c>
      <c r="Z43" s="0" t="n">
        <v>0</v>
      </c>
      <c r="AA43" s="0" t="n">
        <v>0</v>
      </c>
      <c r="AB43" s="0" t="n">
        <v>0</v>
      </c>
      <c r="AC43" s="0" t="n">
        <v>0</v>
      </c>
      <c r="AD43" s="0" t="n">
        <v>0</v>
      </c>
      <c r="AE43" s="0" t="n">
        <v>0</v>
      </c>
      <c r="AF43" s="0" t="n">
        <v>0</v>
      </c>
      <c r="AG43" s="0" t="n">
        <v>0</v>
      </c>
      <c r="AH43" s="0" t="n">
        <v>0</v>
      </c>
      <c r="AI43" s="0" t="n">
        <v>0</v>
      </c>
      <c r="AJ43" s="0" t="n">
        <v>0</v>
      </c>
      <c r="AK43" s="0" t="n">
        <v>0</v>
      </c>
      <c r="AL43" s="0" t="n">
        <v>0</v>
      </c>
      <c r="AM43" s="0" t="n">
        <v>0</v>
      </c>
    </row>
    <row r="44" customFormat="false" ht="12.8" hidden="false" customHeight="false" outlineLevel="0" collapsed="false">
      <c r="A44" s="0" t="n">
        <v>35</v>
      </c>
      <c r="B44" s="0" t="n">
        <v>2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</v>
      </c>
      <c r="H44" s="0" t="n">
        <v>0</v>
      </c>
      <c r="I44" s="0" t="n">
        <v>0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  <c r="P44" s="0" t="n">
        <v>0</v>
      </c>
      <c r="Q44" s="0" t="n">
        <v>0</v>
      </c>
      <c r="R44" s="0" t="n">
        <v>0</v>
      </c>
      <c r="S44" s="0" t="n">
        <v>0</v>
      </c>
      <c r="T44" s="0" t="n">
        <v>0</v>
      </c>
      <c r="U44" s="0" t="n">
        <v>0</v>
      </c>
      <c r="V44" s="0" t="n">
        <v>0</v>
      </c>
      <c r="W44" s="0" t="n">
        <v>0</v>
      </c>
      <c r="X44" s="0" t="n">
        <v>0</v>
      </c>
      <c r="Y44" s="0" t="n">
        <v>0</v>
      </c>
      <c r="Z44" s="0" t="n">
        <v>0</v>
      </c>
      <c r="AA44" s="0" t="n">
        <v>0</v>
      </c>
      <c r="AB44" s="0" t="n">
        <v>0</v>
      </c>
      <c r="AC44" s="0" t="n">
        <v>0</v>
      </c>
      <c r="AD44" s="0" t="n">
        <v>0</v>
      </c>
      <c r="AE44" s="0" t="n">
        <v>0</v>
      </c>
      <c r="AF44" s="0" t="n">
        <v>0</v>
      </c>
      <c r="AG44" s="0" t="n">
        <v>0</v>
      </c>
      <c r="AH44" s="0" t="n">
        <v>0</v>
      </c>
      <c r="AI44" s="0" t="n">
        <v>0</v>
      </c>
      <c r="AJ44" s="0" t="n">
        <v>0</v>
      </c>
      <c r="AK44" s="0" t="n">
        <v>0</v>
      </c>
      <c r="AL44" s="0" t="n">
        <v>0</v>
      </c>
      <c r="AM44" s="0" t="n">
        <v>0</v>
      </c>
    </row>
    <row r="45" customFormat="false" ht="12.8" hidden="false" customHeight="false" outlineLevel="0" collapsed="false">
      <c r="A45" s="0" t="n">
        <v>4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  <c r="P45" s="0" t="n">
        <v>0</v>
      </c>
      <c r="Q45" s="0" t="n">
        <v>0</v>
      </c>
      <c r="R45" s="0" t="n">
        <v>0</v>
      </c>
      <c r="S45" s="0" t="n">
        <v>0</v>
      </c>
      <c r="T45" s="0" t="n">
        <v>0</v>
      </c>
      <c r="U45" s="0" t="n">
        <v>0</v>
      </c>
      <c r="V45" s="0" t="n">
        <v>0</v>
      </c>
      <c r="W45" s="0" t="n">
        <v>0</v>
      </c>
      <c r="X45" s="0" t="n">
        <v>0</v>
      </c>
      <c r="Y45" s="0" t="n">
        <v>0</v>
      </c>
      <c r="Z45" s="0" t="n">
        <v>0</v>
      </c>
      <c r="AA45" s="0" t="n">
        <v>0</v>
      </c>
      <c r="AB45" s="0" t="n">
        <v>0</v>
      </c>
      <c r="AC45" s="0" t="n">
        <v>0</v>
      </c>
      <c r="AD45" s="0" t="n">
        <v>0</v>
      </c>
      <c r="AE45" s="0" t="n">
        <v>0</v>
      </c>
      <c r="AF45" s="0" t="n">
        <v>0</v>
      </c>
      <c r="AG45" s="0" t="n">
        <v>0</v>
      </c>
      <c r="AH45" s="0" t="n">
        <v>0</v>
      </c>
      <c r="AI45" s="0" t="n">
        <v>0</v>
      </c>
      <c r="AJ45" s="0" t="n">
        <v>0</v>
      </c>
      <c r="AK45" s="0" t="n">
        <v>0</v>
      </c>
      <c r="AL45" s="0" t="n">
        <v>0</v>
      </c>
      <c r="AM45" s="0" t="n">
        <v>0</v>
      </c>
    </row>
    <row r="46" customFormat="false" ht="12.8" hidden="false" customHeight="false" outlineLevel="0" collapsed="false">
      <c r="A46" s="0" t="n">
        <v>5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0.75</v>
      </c>
      <c r="N46" s="0" t="n">
        <v>0.75</v>
      </c>
      <c r="O46" s="0" t="n">
        <v>0.75</v>
      </c>
      <c r="P46" s="0" t="n">
        <v>0.875</v>
      </c>
      <c r="Q46" s="0" t="n">
        <v>1</v>
      </c>
      <c r="R46" s="0" t="n">
        <v>1.125</v>
      </c>
      <c r="S46" s="0" t="n">
        <v>1.25</v>
      </c>
      <c r="T46" s="0" t="n">
        <v>1.375</v>
      </c>
      <c r="U46" s="0" t="n">
        <v>1.5</v>
      </c>
      <c r="V46" s="0" t="n">
        <v>1.5</v>
      </c>
      <c r="W46" s="0" t="n">
        <v>1.5</v>
      </c>
      <c r="X46" s="0" t="n">
        <v>1.5</v>
      </c>
      <c r="Y46" s="0" t="n">
        <v>1.5</v>
      </c>
      <c r="Z46" s="0" t="n">
        <v>1.5</v>
      </c>
      <c r="AA46" s="0" t="n">
        <v>1.5</v>
      </c>
      <c r="AB46" s="0" t="n">
        <v>1.5</v>
      </c>
      <c r="AC46" s="0" t="n">
        <v>1.5</v>
      </c>
      <c r="AD46" s="0" t="n">
        <v>1.5</v>
      </c>
      <c r="AE46" s="0" t="n">
        <v>1.5</v>
      </c>
      <c r="AF46" s="0" t="n">
        <v>1.125</v>
      </c>
      <c r="AG46" s="0" t="n">
        <v>0.75</v>
      </c>
      <c r="AH46" s="0" t="n">
        <v>0.625</v>
      </c>
      <c r="AI46" s="0" t="n">
        <v>0.5</v>
      </c>
      <c r="AJ46" s="0" t="n">
        <v>0.5</v>
      </c>
      <c r="AK46" s="0" t="n">
        <v>0.5</v>
      </c>
      <c r="AL46" s="0" t="n">
        <v>0.5</v>
      </c>
      <c r="AM46" s="0" t="n">
        <v>0.5</v>
      </c>
    </row>
    <row r="47" customFormat="false" ht="12.8" hidden="false" customHeight="false" outlineLevel="0" collapsed="false">
      <c r="A47" s="0" t="n">
        <v>6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1.5</v>
      </c>
      <c r="N47" s="0" t="n">
        <v>1.5</v>
      </c>
      <c r="O47" s="0" t="n">
        <v>1.5</v>
      </c>
      <c r="P47" s="0" t="n">
        <v>1.75</v>
      </c>
      <c r="Q47" s="0" t="n">
        <v>2</v>
      </c>
      <c r="R47" s="0" t="n">
        <v>2.25</v>
      </c>
      <c r="S47" s="0" t="n">
        <v>2.5</v>
      </c>
      <c r="T47" s="0" t="n">
        <v>2.75</v>
      </c>
      <c r="U47" s="0" t="n">
        <v>3</v>
      </c>
      <c r="V47" s="0" t="n">
        <v>3</v>
      </c>
      <c r="W47" s="0" t="n">
        <v>3</v>
      </c>
      <c r="X47" s="0" t="n">
        <v>3</v>
      </c>
      <c r="Y47" s="0" t="n">
        <v>3</v>
      </c>
      <c r="Z47" s="0" t="n">
        <v>3</v>
      </c>
      <c r="AA47" s="0" t="n">
        <v>3</v>
      </c>
      <c r="AB47" s="0" t="n">
        <v>3</v>
      </c>
      <c r="AC47" s="0" t="n">
        <v>3</v>
      </c>
      <c r="AD47" s="0" t="n">
        <v>3</v>
      </c>
      <c r="AE47" s="0" t="n">
        <v>3</v>
      </c>
      <c r="AF47" s="0" t="n">
        <v>2.25</v>
      </c>
      <c r="AG47" s="0" t="n">
        <v>1.5</v>
      </c>
      <c r="AH47" s="0" t="n">
        <v>1.25</v>
      </c>
      <c r="AI47" s="0" t="n">
        <v>1</v>
      </c>
      <c r="AJ47" s="0" t="n">
        <v>1</v>
      </c>
      <c r="AK47" s="0" t="n">
        <v>1</v>
      </c>
      <c r="AL47" s="0" t="n">
        <v>1</v>
      </c>
      <c r="AM47" s="0" t="n">
        <v>1</v>
      </c>
    </row>
    <row r="48" customFormat="false" ht="12.8" hidden="false" customHeight="false" outlineLevel="0" collapsed="false">
      <c r="A48" s="0" t="n">
        <v>8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2</v>
      </c>
      <c r="N48" s="0" t="n">
        <v>2.25</v>
      </c>
      <c r="O48" s="0" t="n">
        <v>2.5</v>
      </c>
      <c r="P48" s="0" t="n">
        <v>2.75</v>
      </c>
      <c r="Q48" s="0" t="n">
        <v>3</v>
      </c>
      <c r="R48" s="0" t="n">
        <v>3.25</v>
      </c>
      <c r="S48" s="0" t="n">
        <v>3.5</v>
      </c>
      <c r="T48" s="0" t="n">
        <v>4</v>
      </c>
      <c r="U48" s="0" t="n">
        <v>4.5</v>
      </c>
      <c r="V48" s="0" t="n">
        <v>4.5</v>
      </c>
      <c r="W48" s="0" t="n">
        <v>4.5</v>
      </c>
      <c r="X48" s="0" t="n">
        <v>4.5</v>
      </c>
      <c r="Y48" s="0" t="n">
        <v>4.5</v>
      </c>
      <c r="Z48" s="0" t="n">
        <v>4.5</v>
      </c>
      <c r="AA48" s="0" t="n">
        <v>4.5</v>
      </c>
      <c r="AB48" s="0" t="n">
        <v>4.5</v>
      </c>
      <c r="AC48" s="0" t="n">
        <v>4.5</v>
      </c>
      <c r="AD48" s="0" t="n">
        <v>4.5</v>
      </c>
      <c r="AE48" s="0" t="n">
        <v>4.5</v>
      </c>
      <c r="AF48" s="0" t="n">
        <v>3.5</v>
      </c>
      <c r="AG48" s="0" t="n">
        <v>2.5</v>
      </c>
      <c r="AH48" s="0" t="n">
        <v>2</v>
      </c>
      <c r="AI48" s="0" t="n">
        <v>1.5</v>
      </c>
      <c r="AJ48" s="0" t="n">
        <v>1.25</v>
      </c>
      <c r="AK48" s="0" t="n">
        <v>1</v>
      </c>
      <c r="AL48" s="0" t="n">
        <v>1</v>
      </c>
      <c r="AM48" s="0" t="n">
        <v>1</v>
      </c>
    </row>
    <row r="49" customFormat="false" ht="12.8" hidden="false" customHeight="false" outlineLevel="0" collapsed="false">
      <c r="A49" s="0" t="n">
        <v>10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3.5</v>
      </c>
      <c r="N49" s="0" t="n">
        <v>3.75</v>
      </c>
      <c r="O49" s="0" t="n">
        <v>4</v>
      </c>
      <c r="P49" s="0" t="n">
        <v>4.5</v>
      </c>
      <c r="Q49" s="0" t="n">
        <v>5</v>
      </c>
      <c r="R49" s="0" t="n">
        <v>5.5</v>
      </c>
      <c r="S49" s="0" t="n">
        <v>6</v>
      </c>
      <c r="T49" s="0" t="n">
        <v>6.5</v>
      </c>
      <c r="U49" s="0" t="n">
        <v>7</v>
      </c>
      <c r="V49" s="0" t="n">
        <v>7</v>
      </c>
      <c r="W49" s="0" t="n">
        <v>7</v>
      </c>
      <c r="X49" s="0" t="n">
        <v>7</v>
      </c>
      <c r="Y49" s="0" t="n">
        <v>7</v>
      </c>
      <c r="Z49" s="0" t="n">
        <v>7</v>
      </c>
      <c r="AA49" s="0" t="n">
        <v>7</v>
      </c>
      <c r="AB49" s="0" t="n">
        <v>7</v>
      </c>
      <c r="AC49" s="0" t="n">
        <v>7</v>
      </c>
      <c r="AD49" s="0" t="n">
        <v>7</v>
      </c>
      <c r="AE49" s="0" t="n">
        <v>7</v>
      </c>
      <c r="AF49" s="0" t="n">
        <v>5.5</v>
      </c>
      <c r="AG49" s="0" t="n">
        <v>4</v>
      </c>
      <c r="AH49" s="0" t="n">
        <v>3</v>
      </c>
      <c r="AI49" s="0" t="n">
        <v>2</v>
      </c>
      <c r="AJ49" s="0" t="n">
        <v>1.5</v>
      </c>
      <c r="AK49" s="0" t="n">
        <v>1</v>
      </c>
      <c r="AL49" s="0" t="n">
        <v>1</v>
      </c>
      <c r="AM49" s="0" t="n">
        <v>1</v>
      </c>
    </row>
    <row r="50" customFormat="false" ht="12.8" hidden="false" customHeight="false" outlineLevel="0" collapsed="false">
      <c r="A50" s="0" t="n">
        <v>12</v>
      </c>
      <c r="B50" s="0" t="n">
        <v>3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5</v>
      </c>
      <c r="N50" s="0" t="n">
        <v>5.25</v>
      </c>
      <c r="O50" s="0" t="n">
        <v>5.5</v>
      </c>
      <c r="P50" s="0" t="n">
        <v>6</v>
      </c>
      <c r="Q50" s="0" t="n">
        <v>6.5</v>
      </c>
      <c r="R50" s="0" t="n">
        <v>7.5</v>
      </c>
      <c r="S50" s="0" t="n">
        <v>8.5</v>
      </c>
      <c r="T50" s="0" t="n">
        <v>9.5</v>
      </c>
      <c r="U50" s="0" t="n">
        <v>10.5</v>
      </c>
      <c r="V50" s="0" t="n">
        <v>10.5</v>
      </c>
      <c r="W50" s="0" t="n">
        <v>10.5</v>
      </c>
      <c r="X50" s="0" t="n">
        <v>10.5</v>
      </c>
      <c r="Y50" s="0" t="n">
        <v>10.5</v>
      </c>
      <c r="Z50" s="0" t="n">
        <v>10.5</v>
      </c>
      <c r="AA50" s="0" t="n">
        <v>10.5</v>
      </c>
      <c r="AB50" s="0" t="n">
        <v>10.5</v>
      </c>
      <c r="AC50" s="0" t="n">
        <v>10.5</v>
      </c>
      <c r="AD50" s="0" t="n">
        <v>10</v>
      </c>
      <c r="AE50" s="0" t="n">
        <v>9.5</v>
      </c>
      <c r="AF50" s="0" t="n">
        <v>7.5</v>
      </c>
      <c r="AG50" s="0" t="n">
        <v>5.5</v>
      </c>
      <c r="AH50" s="0" t="n">
        <v>4.5</v>
      </c>
      <c r="AI50" s="0" t="n">
        <v>3.5</v>
      </c>
      <c r="AJ50" s="0" t="n">
        <v>2.25</v>
      </c>
      <c r="AK50" s="0" t="n">
        <v>1</v>
      </c>
      <c r="AL50" s="0" t="n">
        <v>1</v>
      </c>
      <c r="AM50" s="0" t="n">
        <v>1</v>
      </c>
    </row>
    <row r="51" customFormat="false" ht="12.8" hidden="false" customHeight="false" outlineLevel="0" collapsed="false">
      <c r="A51" s="0" t="n">
        <v>14</v>
      </c>
      <c r="B51" s="0" t="n">
        <v>3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5</v>
      </c>
      <c r="N51" s="0" t="n">
        <v>5.75</v>
      </c>
      <c r="O51" s="0" t="n">
        <v>6.5</v>
      </c>
      <c r="P51" s="0" t="n">
        <v>7.5</v>
      </c>
      <c r="Q51" s="0" t="n">
        <v>8.5</v>
      </c>
      <c r="R51" s="0" t="n">
        <v>9.5</v>
      </c>
      <c r="S51" s="0" t="n">
        <v>10.5</v>
      </c>
      <c r="T51" s="0" t="n">
        <v>11.5</v>
      </c>
      <c r="U51" s="0" t="n">
        <v>12.5</v>
      </c>
      <c r="V51" s="0" t="n">
        <v>12.5</v>
      </c>
      <c r="W51" s="0" t="n">
        <v>12.5</v>
      </c>
      <c r="X51" s="0" t="n">
        <v>12.5</v>
      </c>
      <c r="Y51" s="0" t="n">
        <v>12.5</v>
      </c>
      <c r="Z51" s="0" t="n">
        <v>12.5</v>
      </c>
      <c r="AA51" s="0" t="n">
        <v>12.5</v>
      </c>
      <c r="AB51" s="0" t="n">
        <v>12.5</v>
      </c>
      <c r="AC51" s="0" t="n">
        <v>12.5</v>
      </c>
      <c r="AD51" s="0" t="n">
        <v>12.5</v>
      </c>
      <c r="AE51" s="0" t="n">
        <v>12.5</v>
      </c>
      <c r="AF51" s="0" t="n">
        <v>9.5</v>
      </c>
      <c r="AG51" s="0" t="n">
        <v>6.5</v>
      </c>
      <c r="AH51" s="0" t="n">
        <v>5.5</v>
      </c>
      <c r="AI51" s="0" t="n">
        <v>4.5</v>
      </c>
      <c r="AJ51" s="0" t="n">
        <v>2.75</v>
      </c>
      <c r="AK51" s="0" t="n">
        <v>1</v>
      </c>
      <c r="AL51" s="0" t="n">
        <v>1</v>
      </c>
      <c r="AM51" s="0" t="n">
        <v>1</v>
      </c>
    </row>
    <row r="52" customFormat="false" ht="12.8" hidden="false" customHeight="false" outlineLevel="0" collapsed="false">
      <c r="A52" s="0" t="n">
        <v>16</v>
      </c>
      <c r="B52" s="0" t="n">
        <v>3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5</v>
      </c>
      <c r="N52" s="0" t="n">
        <v>6</v>
      </c>
      <c r="O52" s="0" t="n">
        <v>7</v>
      </c>
      <c r="P52" s="0" t="n">
        <v>8.25</v>
      </c>
      <c r="Q52" s="0" t="n">
        <v>9.5</v>
      </c>
      <c r="R52" s="0" t="n">
        <v>10.5</v>
      </c>
      <c r="S52" s="0" t="n">
        <v>11.5</v>
      </c>
      <c r="T52" s="0" t="n">
        <v>12.5</v>
      </c>
      <c r="U52" s="0" t="n">
        <v>13.5</v>
      </c>
      <c r="V52" s="0" t="n">
        <v>13.5</v>
      </c>
      <c r="W52" s="0" t="n">
        <v>13.5</v>
      </c>
      <c r="X52" s="0" t="n">
        <v>13.5</v>
      </c>
      <c r="Y52" s="0" t="n">
        <v>13.5</v>
      </c>
      <c r="Z52" s="0" t="n">
        <v>13.5</v>
      </c>
      <c r="AA52" s="0" t="n">
        <v>13.5</v>
      </c>
      <c r="AB52" s="0" t="n">
        <v>13.5</v>
      </c>
      <c r="AC52" s="0" t="n">
        <v>13.5</v>
      </c>
      <c r="AD52" s="0" t="n">
        <v>13.5</v>
      </c>
      <c r="AE52" s="0" t="n">
        <v>13.5</v>
      </c>
      <c r="AF52" s="0" t="n">
        <v>10</v>
      </c>
      <c r="AG52" s="0" t="n">
        <v>6.5</v>
      </c>
      <c r="AH52" s="0" t="n">
        <v>5.5</v>
      </c>
      <c r="AI52" s="0" t="n">
        <v>4.5</v>
      </c>
      <c r="AJ52" s="0" t="n">
        <v>2.75</v>
      </c>
      <c r="AK52" s="0" t="n">
        <v>1</v>
      </c>
      <c r="AL52" s="0" t="n">
        <v>1</v>
      </c>
      <c r="AM52" s="0" t="n">
        <v>1</v>
      </c>
    </row>
    <row r="53" customFormat="false" ht="12.8" hidden="false" customHeight="false" outlineLevel="0" collapsed="false">
      <c r="A53" s="0" t="n">
        <v>19</v>
      </c>
      <c r="B53" s="0" t="n">
        <v>3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5</v>
      </c>
      <c r="N53" s="0" t="n">
        <v>6.1875</v>
      </c>
      <c r="O53" s="0" t="n">
        <v>7.375</v>
      </c>
      <c r="P53" s="0" t="n">
        <v>8.8125</v>
      </c>
      <c r="Q53" s="0" t="n">
        <v>10.25</v>
      </c>
      <c r="R53" s="0" t="n">
        <v>11.25</v>
      </c>
      <c r="S53" s="0" t="n">
        <v>12.25</v>
      </c>
      <c r="T53" s="0" t="n">
        <v>12.875</v>
      </c>
      <c r="U53" s="0" t="n">
        <v>13.5</v>
      </c>
      <c r="V53" s="0" t="n">
        <v>14.25</v>
      </c>
      <c r="W53" s="0" t="n">
        <v>15</v>
      </c>
      <c r="X53" s="0" t="n">
        <v>15</v>
      </c>
      <c r="Y53" s="0" t="n">
        <v>15</v>
      </c>
      <c r="Z53" s="0" t="n">
        <v>15</v>
      </c>
      <c r="AA53" s="0" t="n">
        <v>15</v>
      </c>
      <c r="AB53" s="0" t="n">
        <v>15</v>
      </c>
      <c r="AC53" s="0" t="n">
        <v>15</v>
      </c>
      <c r="AD53" s="0" t="n">
        <v>15</v>
      </c>
      <c r="AE53" s="0" t="n">
        <v>15</v>
      </c>
      <c r="AF53" s="0" t="n">
        <v>11.875</v>
      </c>
      <c r="AG53" s="0" t="n">
        <v>8.75</v>
      </c>
      <c r="AH53" s="0" t="n">
        <v>7.75</v>
      </c>
      <c r="AI53" s="0" t="n">
        <v>6.75</v>
      </c>
      <c r="AJ53" s="0" t="n">
        <v>3.875</v>
      </c>
      <c r="AK53" s="0" t="n">
        <v>1</v>
      </c>
      <c r="AL53" s="0" t="n">
        <v>1</v>
      </c>
      <c r="AM53" s="0" t="n">
        <v>1</v>
      </c>
    </row>
    <row r="54" customFormat="false" ht="12.8" hidden="false" customHeight="false" outlineLevel="0" collapsed="false">
      <c r="A54" s="0" t="n">
        <v>20</v>
      </c>
      <c r="B54" s="0" t="n">
        <v>3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5</v>
      </c>
      <c r="N54" s="0" t="n">
        <v>6.25</v>
      </c>
      <c r="O54" s="0" t="n">
        <v>7.5</v>
      </c>
      <c r="P54" s="0" t="n">
        <v>9</v>
      </c>
      <c r="Q54" s="0" t="n">
        <v>10.5</v>
      </c>
      <c r="R54" s="0" t="n">
        <v>11.5</v>
      </c>
      <c r="S54" s="0" t="n">
        <v>12.5</v>
      </c>
      <c r="T54" s="0" t="n">
        <v>13</v>
      </c>
      <c r="U54" s="0" t="n">
        <v>13.5</v>
      </c>
      <c r="V54" s="0" t="n">
        <v>14.5</v>
      </c>
      <c r="W54" s="0" t="n">
        <v>15.5</v>
      </c>
      <c r="X54" s="0" t="n">
        <v>15.5</v>
      </c>
      <c r="Y54" s="0" t="n">
        <v>15.5</v>
      </c>
      <c r="Z54" s="0" t="n">
        <v>15.5</v>
      </c>
      <c r="AA54" s="0" t="n">
        <v>15.5</v>
      </c>
      <c r="AB54" s="0" t="n">
        <v>15.5</v>
      </c>
      <c r="AC54" s="0" t="n">
        <v>15.5</v>
      </c>
      <c r="AD54" s="0" t="n">
        <v>15.5</v>
      </c>
      <c r="AE54" s="0" t="n">
        <v>15.5</v>
      </c>
      <c r="AF54" s="0" t="n">
        <v>12.5</v>
      </c>
      <c r="AG54" s="0" t="n">
        <v>9.5</v>
      </c>
      <c r="AH54" s="0" t="n">
        <v>8.5</v>
      </c>
      <c r="AI54" s="0" t="n">
        <v>7.5</v>
      </c>
      <c r="AJ54" s="0" t="n">
        <v>4.25</v>
      </c>
      <c r="AK54" s="0" t="n">
        <v>1</v>
      </c>
      <c r="AL54" s="0" t="n">
        <v>1</v>
      </c>
      <c r="AM54" s="0" t="n">
        <v>1</v>
      </c>
    </row>
    <row r="55" customFormat="false" ht="12.8" hidden="false" customHeight="false" outlineLevel="0" collapsed="false">
      <c r="A55" s="0" t="n">
        <v>25</v>
      </c>
      <c r="B55" s="0" t="n">
        <v>3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4.5</v>
      </c>
      <c r="N55" s="0" t="n">
        <v>5.75</v>
      </c>
      <c r="O55" s="0" t="n">
        <v>7</v>
      </c>
      <c r="P55" s="0" t="n">
        <v>9</v>
      </c>
      <c r="Q55" s="0" t="n">
        <v>11</v>
      </c>
      <c r="R55" s="0" t="n">
        <v>11.5</v>
      </c>
      <c r="S55" s="0" t="n">
        <v>12</v>
      </c>
      <c r="T55" s="0" t="n">
        <v>13</v>
      </c>
      <c r="U55" s="0" t="n">
        <v>14</v>
      </c>
      <c r="V55" s="0" t="n">
        <v>14</v>
      </c>
      <c r="W55" s="0" t="n">
        <v>14</v>
      </c>
      <c r="X55" s="0" t="n">
        <v>15</v>
      </c>
      <c r="Y55" s="0" t="n">
        <v>16</v>
      </c>
      <c r="Z55" s="0" t="n">
        <v>16</v>
      </c>
      <c r="AA55" s="0" t="n">
        <v>16</v>
      </c>
      <c r="AB55" s="0" t="n">
        <v>16</v>
      </c>
      <c r="AC55" s="0" t="n">
        <v>16</v>
      </c>
      <c r="AD55" s="0" t="n">
        <v>16</v>
      </c>
      <c r="AE55" s="0" t="n">
        <v>16</v>
      </c>
      <c r="AF55" s="0" t="n">
        <v>14</v>
      </c>
      <c r="AG55" s="0" t="n">
        <v>12</v>
      </c>
      <c r="AH55" s="0" t="n">
        <v>10</v>
      </c>
      <c r="AI55" s="0" t="n">
        <v>8</v>
      </c>
      <c r="AJ55" s="0" t="n">
        <v>4.5</v>
      </c>
      <c r="AK55" s="0" t="n">
        <v>1</v>
      </c>
      <c r="AL55" s="0" t="n">
        <v>1</v>
      </c>
      <c r="AM55" s="0" t="n">
        <v>1</v>
      </c>
    </row>
    <row r="56" customFormat="false" ht="12.8" hidden="false" customHeight="false" outlineLevel="0" collapsed="false">
      <c r="A56" s="0" t="n">
        <v>30</v>
      </c>
      <c r="B56" s="0" t="n">
        <v>3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3.5</v>
      </c>
      <c r="N56" s="0" t="n">
        <v>4.5</v>
      </c>
      <c r="O56" s="0" t="n">
        <v>5.5</v>
      </c>
      <c r="P56" s="0" t="n">
        <v>6.5</v>
      </c>
      <c r="Q56" s="0" t="n">
        <v>7.5</v>
      </c>
      <c r="R56" s="0" t="n">
        <v>8.25</v>
      </c>
      <c r="S56" s="0" t="n">
        <v>9</v>
      </c>
      <c r="T56" s="0" t="n">
        <v>10.5</v>
      </c>
      <c r="U56" s="0" t="n">
        <v>12</v>
      </c>
      <c r="V56" s="0" t="n">
        <v>12.5</v>
      </c>
      <c r="W56" s="0" t="n">
        <v>13</v>
      </c>
      <c r="X56" s="0" t="n">
        <v>13</v>
      </c>
      <c r="Y56" s="0" t="n">
        <v>13</v>
      </c>
      <c r="Z56" s="0" t="n">
        <v>14</v>
      </c>
      <c r="AA56" s="0" t="n">
        <v>15</v>
      </c>
      <c r="AB56" s="0" t="n">
        <v>15</v>
      </c>
      <c r="AC56" s="0" t="n">
        <v>15</v>
      </c>
      <c r="AD56" s="0" t="n">
        <v>14.5</v>
      </c>
      <c r="AE56" s="0" t="n">
        <v>14</v>
      </c>
      <c r="AF56" s="0" t="n">
        <v>13.5</v>
      </c>
      <c r="AG56" s="0" t="n">
        <v>13</v>
      </c>
      <c r="AH56" s="0" t="n">
        <v>10</v>
      </c>
      <c r="AI56" s="0" t="n">
        <v>7</v>
      </c>
      <c r="AJ56" s="0" t="n">
        <v>4</v>
      </c>
      <c r="AK56" s="0" t="n">
        <v>1</v>
      </c>
      <c r="AL56" s="0" t="n">
        <v>1</v>
      </c>
      <c r="AM56" s="0" t="n">
        <v>1</v>
      </c>
    </row>
    <row r="57" customFormat="false" ht="12.8" hidden="false" customHeight="false" outlineLevel="0" collapsed="false">
      <c r="A57" s="0" t="n">
        <v>35</v>
      </c>
      <c r="B57" s="0" t="n">
        <v>3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2.5</v>
      </c>
      <c r="N57" s="0" t="n">
        <v>2.75</v>
      </c>
      <c r="O57" s="0" t="n">
        <v>3</v>
      </c>
      <c r="P57" s="0" t="n">
        <v>3.25</v>
      </c>
      <c r="Q57" s="0" t="n">
        <v>3.5</v>
      </c>
      <c r="R57" s="0" t="n">
        <v>3.75</v>
      </c>
      <c r="S57" s="0" t="n">
        <v>4</v>
      </c>
      <c r="T57" s="0" t="n">
        <v>4.25</v>
      </c>
      <c r="U57" s="0" t="n">
        <v>4.5</v>
      </c>
      <c r="V57" s="0" t="n">
        <v>4.75</v>
      </c>
      <c r="W57" s="0" t="n">
        <v>5</v>
      </c>
      <c r="X57" s="0" t="n">
        <v>5.25</v>
      </c>
      <c r="Y57" s="0" t="n">
        <v>5.5</v>
      </c>
      <c r="Z57" s="0" t="n">
        <v>5.75</v>
      </c>
      <c r="AA57" s="0" t="n">
        <v>6</v>
      </c>
      <c r="AB57" s="0" t="n">
        <v>6.25</v>
      </c>
      <c r="AC57" s="0" t="n">
        <v>6.5</v>
      </c>
      <c r="AD57" s="0" t="n">
        <v>6.75</v>
      </c>
      <c r="AE57" s="0" t="n">
        <v>7</v>
      </c>
      <c r="AF57" s="0" t="n">
        <v>7.25</v>
      </c>
      <c r="AG57" s="0" t="n">
        <v>7.5</v>
      </c>
      <c r="AH57" s="0" t="n">
        <v>6.75</v>
      </c>
      <c r="AI57" s="0" t="n">
        <v>6</v>
      </c>
      <c r="AJ57" s="0" t="n">
        <v>3.5</v>
      </c>
      <c r="AK57" s="0" t="n">
        <v>1</v>
      </c>
      <c r="AL57" s="0" t="n">
        <v>1</v>
      </c>
      <c r="AM57" s="0" t="n">
        <v>1</v>
      </c>
    </row>
    <row r="58" customFormat="false" ht="12.8" hidden="false" customHeight="false" outlineLevel="0" collapsed="false">
      <c r="A58" s="0" t="n">
        <v>4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0.94</v>
      </c>
      <c r="O58" s="0" t="n">
        <v>1.88</v>
      </c>
      <c r="P58" s="0" t="n">
        <v>1.88</v>
      </c>
      <c r="Q58" s="0" t="n">
        <v>1.88</v>
      </c>
      <c r="R58" s="0" t="n">
        <v>2.35</v>
      </c>
      <c r="S58" s="0" t="n">
        <v>2.82</v>
      </c>
      <c r="T58" s="0" t="n">
        <v>2.82</v>
      </c>
      <c r="U58" s="0" t="n">
        <v>2.82</v>
      </c>
      <c r="V58" s="0" t="n">
        <v>2.82</v>
      </c>
      <c r="W58" s="0" t="n">
        <v>2.82</v>
      </c>
      <c r="X58" s="0" t="n">
        <v>2.82</v>
      </c>
      <c r="Y58" s="0" t="n">
        <v>2.82</v>
      </c>
      <c r="Z58" s="0" t="n">
        <v>2.82</v>
      </c>
      <c r="AA58" s="0" t="n">
        <v>2.82</v>
      </c>
      <c r="AB58" s="0" t="n">
        <v>2.82</v>
      </c>
      <c r="AC58" s="0" t="n">
        <v>2.82</v>
      </c>
      <c r="AD58" s="0" t="n">
        <v>2.35</v>
      </c>
      <c r="AE58" s="0" t="n">
        <v>1.88</v>
      </c>
      <c r="AF58" s="0" t="n">
        <v>1.645</v>
      </c>
      <c r="AG58" s="0" t="n">
        <v>1.41</v>
      </c>
      <c r="AH58" s="0" t="n">
        <v>1.175</v>
      </c>
      <c r="AI58" s="0" t="n">
        <v>0.94</v>
      </c>
      <c r="AJ58" s="0" t="n">
        <v>0.94</v>
      </c>
      <c r="AK58" s="0" t="n">
        <v>0.94</v>
      </c>
      <c r="AL58" s="0" t="n">
        <v>0.94</v>
      </c>
      <c r="AM58" s="0" t="n">
        <v>0.94</v>
      </c>
    </row>
    <row r="59" customFormat="false" ht="12.8" hidden="false" customHeight="false" outlineLevel="0" collapsed="false">
      <c r="A59" s="0" t="n">
        <v>5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1.175</v>
      </c>
      <c r="N59" s="0" t="n">
        <v>1.5275</v>
      </c>
      <c r="O59" s="0" t="n">
        <v>2.35</v>
      </c>
      <c r="P59" s="0" t="n">
        <v>2.4675</v>
      </c>
      <c r="Q59" s="0" t="n">
        <v>2.585</v>
      </c>
      <c r="R59" s="0" t="n">
        <v>2.9375</v>
      </c>
      <c r="S59" s="0" t="n">
        <v>3.29</v>
      </c>
      <c r="T59" s="0" t="n">
        <v>3.4075</v>
      </c>
      <c r="U59" s="0" t="n">
        <v>3.525</v>
      </c>
      <c r="V59" s="0" t="n">
        <v>3.525</v>
      </c>
      <c r="W59" s="0" t="n">
        <v>3.525</v>
      </c>
      <c r="X59" s="0" t="n">
        <v>3.525</v>
      </c>
      <c r="Y59" s="0" t="n">
        <v>3.525</v>
      </c>
      <c r="Z59" s="0" t="n">
        <v>3.525</v>
      </c>
      <c r="AA59" s="0" t="n">
        <v>3.525</v>
      </c>
      <c r="AB59" s="0" t="n">
        <v>3.525</v>
      </c>
      <c r="AC59" s="0" t="n">
        <v>3.525</v>
      </c>
      <c r="AD59" s="0" t="n">
        <v>3.29</v>
      </c>
      <c r="AE59" s="0" t="n">
        <v>3.055</v>
      </c>
      <c r="AF59" s="0" t="n">
        <v>2.585</v>
      </c>
      <c r="AG59" s="0" t="n">
        <v>2.115</v>
      </c>
      <c r="AH59" s="0" t="n">
        <v>1.7625</v>
      </c>
      <c r="AI59" s="0" t="n">
        <v>1.41</v>
      </c>
      <c r="AJ59" s="0" t="n">
        <v>1.175</v>
      </c>
      <c r="AK59" s="0" t="n">
        <v>0.94</v>
      </c>
      <c r="AL59" s="0" t="n">
        <v>0.94</v>
      </c>
      <c r="AM59" s="0" t="n">
        <v>0.94</v>
      </c>
    </row>
    <row r="60" customFormat="false" ht="12.8" hidden="false" customHeight="false" outlineLevel="0" collapsed="false">
      <c r="A60" s="0" t="n">
        <v>6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2.35</v>
      </c>
      <c r="N60" s="0" t="n">
        <v>2.35</v>
      </c>
      <c r="O60" s="0" t="n">
        <v>2.82</v>
      </c>
      <c r="P60" s="0" t="n">
        <v>3.055</v>
      </c>
      <c r="Q60" s="0" t="n">
        <v>3.29</v>
      </c>
      <c r="R60" s="0" t="n">
        <v>3.525</v>
      </c>
      <c r="S60" s="0" t="n">
        <v>3.76</v>
      </c>
      <c r="T60" s="0" t="n">
        <v>3.995</v>
      </c>
      <c r="U60" s="0" t="n">
        <v>4.23</v>
      </c>
      <c r="V60" s="0" t="n">
        <v>4.23</v>
      </c>
      <c r="W60" s="0" t="n">
        <v>4.23</v>
      </c>
      <c r="X60" s="0" t="n">
        <v>4.23</v>
      </c>
      <c r="Y60" s="0" t="n">
        <v>4.23</v>
      </c>
      <c r="Z60" s="0" t="n">
        <v>4.23</v>
      </c>
      <c r="AA60" s="0" t="n">
        <v>4.23</v>
      </c>
      <c r="AB60" s="0" t="n">
        <v>4.23</v>
      </c>
      <c r="AC60" s="0" t="n">
        <v>4.23</v>
      </c>
      <c r="AD60" s="0" t="n">
        <v>4.23</v>
      </c>
      <c r="AE60" s="0" t="n">
        <v>4.23</v>
      </c>
      <c r="AF60" s="0" t="n">
        <v>3.525</v>
      </c>
      <c r="AG60" s="0" t="n">
        <v>2.82</v>
      </c>
      <c r="AH60" s="0" t="n">
        <v>2.35</v>
      </c>
      <c r="AI60" s="0" t="n">
        <v>1.88</v>
      </c>
      <c r="AJ60" s="0" t="n">
        <v>1.41</v>
      </c>
      <c r="AK60" s="0" t="n">
        <v>0.94</v>
      </c>
      <c r="AL60" s="0" t="n">
        <v>0.94</v>
      </c>
      <c r="AM60" s="0" t="n">
        <v>0.94</v>
      </c>
    </row>
    <row r="61" customFormat="false" ht="12.8" hidden="false" customHeight="false" outlineLevel="0" collapsed="false">
      <c r="A61" s="0" t="n">
        <v>8</v>
      </c>
      <c r="B61" s="0" t="n">
        <v>4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2.82</v>
      </c>
      <c r="N61" s="0" t="n">
        <v>3.055</v>
      </c>
      <c r="O61" s="0" t="n">
        <v>3.76</v>
      </c>
      <c r="P61" s="0" t="n">
        <v>3.995</v>
      </c>
      <c r="Q61" s="0" t="n">
        <v>4.23</v>
      </c>
      <c r="R61" s="0" t="n">
        <v>4.465</v>
      </c>
      <c r="S61" s="0" t="n">
        <v>4.7</v>
      </c>
      <c r="T61" s="0" t="n">
        <v>5.17</v>
      </c>
      <c r="U61" s="0" t="n">
        <v>5.64</v>
      </c>
      <c r="V61" s="0" t="n">
        <v>5.64</v>
      </c>
      <c r="W61" s="0" t="n">
        <v>5.64</v>
      </c>
      <c r="X61" s="0" t="n">
        <v>5.64</v>
      </c>
      <c r="Y61" s="0" t="n">
        <v>5.64</v>
      </c>
      <c r="Z61" s="0" t="n">
        <v>5.64</v>
      </c>
      <c r="AA61" s="0" t="n">
        <v>5.64</v>
      </c>
      <c r="AB61" s="0" t="n">
        <v>5.64</v>
      </c>
      <c r="AC61" s="0" t="n">
        <v>5.64</v>
      </c>
      <c r="AD61" s="0" t="n">
        <v>5.64</v>
      </c>
      <c r="AE61" s="0" t="n">
        <v>5.64</v>
      </c>
      <c r="AF61" s="0" t="n">
        <v>4.7</v>
      </c>
      <c r="AG61" s="0" t="n">
        <v>3.76</v>
      </c>
      <c r="AH61" s="0" t="n">
        <v>2.82</v>
      </c>
      <c r="AI61" s="0" t="n">
        <v>1.88</v>
      </c>
      <c r="AJ61" s="0" t="n">
        <v>1.41</v>
      </c>
      <c r="AK61" s="0" t="n">
        <v>0.94</v>
      </c>
      <c r="AL61" s="0" t="n">
        <v>0.94</v>
      </c>
      <c r="AM61" s="0" t="n">
        <v>0.94</v>
      </c>
    </row>
    <row r="62" customFormat="false" ht="12.8" hidden="false" customHeight="false" outlineLevel="0" collapsed="false">
      <c r="A62" s="0" t="n">
        <v>10</v>
      </c>
      <c r="B62" s="0" t="n">
        <v>4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3.76</v>
      </c>
      <c r="N62" s="0" t="n">
        <v>3.995</v>
      </c>
      <c r="O62" s="0" t="n">
        <v>4.7</v>
      </c>
      <c r="P62" s="0" t="n">
        <v>5.17</v>
      </c>
      <c r="Q62" s="0" t="n">
        <v>5.64</v>
      </c>
      <c r="R62" s="0" t="n">
        <v>6.11</v>
      </c>
      <c r="S62" s="0" t="n">
        <v>6.58</v>
      </c>
      <c r="T62" s="0" t="n">
        <v>7.05</v>
      </c>
      <c r="U62" s="0" t="n">
        <v>7.52</v>
      </c>
      <c r="V62" s="0" t="n">
        <v>7.52</v>
      </c>
      <c r="W62" s="0" t="n">
        <v>7.52</v>
      </c>
      <c r="X62" s="0" t="n">
        <v>7.52</v>
      </c>
      <c r="Y62" s="0" t="n">
        <v>7.52</v>
      </c>
      <c r="Z62" s="0" t="n">
        <v>7.52</v>
      </c>
      <c r="AA62" s="0" t="n">
        <v>7.52</v>
      </c>
      <c r="AB62" s="0" t="n">
        <v>7.52</v>
      </c>
      <c r="AC62" s="0" t="n">
        <v>7.52</v>
      </c>
      <c r="AD62" s="0" t="n">
        <v>7.52</v>
      </c>
      <c r="AE62" s="0" t="n">
        <v>7.52</v>
      </c>
      <c r="AF62" s="0" t="n">
        <v>6.11</v>
      </c>
      <c r="AG62" s="0" t="n">
        <v>4.7</v>
      </c>
      <c r="AH62" s="0" t="n">
        <v>3.76</v>
      </c>
      <c r="AI62" s="0" t="n">
        <v>2.82</v>
      </c>
      <c r="AJ62" s="0" t="n">
        <v>1.88</v>
      </c>
      <c r="AK62" s="0" t="n">
        <v>0.94</v>
      </c>
      <c r="AL62" s="0" t="n">
        <v>0.94</v>
      </c>
      <c r="AM62" s="0" t="n">
        <v>0.94</v>
      </c>
    </row>
    <row r="63" customFormat="false" ht="12.8" hidden="false" customHeight="false" outlineLevel="0" collapsed="false">
      <c r="A63" s="0" t="n">
        <v>12</v>
      </c>
      <c r="B63" s="0" t="n">
        <v>4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5.17</v>
      </c>
      <c r="N63" s="0" t="n">
        <v>5.405</v>
      </c>
      <c r="O63" s="0" t="n">
        <v>5.64</v>
      </c>
      <c r="P63" s="0" t="n">
        <v>6.11</v>
      </c>
      <c r="Q63" s="0" t="n">
        <v>6.58</v>
      </c>
      <c r="R63" s="0" t="n">
        <v>7.52</v>
      </c>
      <c r="S63" s="0" t="n">
        <v>8.46</v>
      </c>
      <c r="T63" s="0" t="n">
        <v>9.4</v>
      </c>
      <c r="U63" s="0" t="n">
        <v>10.34</v>
      </c>
      <c r="V63" s="0" t="n">
        <v>10.34</v>
      </c>
      <c r="W63" s="0" t="n">
        <v>10.34</v>
      </c>
      <c r="X63" s="0" t="n">
        <v>10.34</v>
      </c>
      <c r="Y63" s="0" t="n">
        <v>10.34</v>
      </c>
      <c r="Z63" s="0" t="n">
        <v>10.34</v>
      </c>
      <c r="AA63" s="0" t="n">
        <v>10.34</v>
      </c>
      <c r="AB63" s="0" t="n">
        <v>9.87</v>
      </c>
      <c r="AC63" s="0" t="n">
        <v>9.87</v>
      </c>
      <c r="AD63" s="0" t="n">
        <v>9.4</v>
      </c>
      <c r="AE63" s="0" t="n">
        <v>9.4</v>
      </c>
      <c r="AF63" s="0" t="n">
        <v>7.52</v>
      </c>
      <c r="AG63" s="0" t="n">
        <v>5.64</v>
      </c>
      <c r="AH63" s="0" t="n">
        <v>4.7</v>
      </c>
      <c r="AI63" s="0" t="n">
        <v>3.76</v>
      </c>
      <c r="AJ63" s="0" t="n">
        <v>2.35</v>
      </c>
      <c r="AK63" s="0" t="n">
        <v>0.94</v>
      </c>
      <c r="AL63" s="0" t="n">
        <v>0.94</v>
      </c>
      <c r="AM63" s="0" t="n">
        <v>0.94</v>
      </c>
    </row>
    <row r="64" customFormat="false" ht="12.8" hidden="false" customHeight="false" outlineLevel="0" collapsed="false">
      <c r="A64" s="0" t="n">
        <v>14</v>
      </c>
      <c r="B64" s="0" t="n">
        <v>4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5.17</v>
      </c>
      <c r="N64" s="0" t="n">
        <v>5.875</v>
      </c>
      <c r="O64" s="0" t="n">
        <v>6.58</v>
      </c>
      <c r="P64" s="0" t="n">
        <v>7.52</v>
      </c>
      <c r="Q64" s="0" t="n">
        <v>8.46</v>
      </c>
      <c r="R64" s="0" t="n">
        <v>9.4</v>
      </c>
      <c r="S64" s="0" t="n">
        <v>10.34</v>
      </c>
      <c r="T64" s="0" t="n">
        <v>11.28</v>
      </c>
      <c r="U64" s="0" t="n">
        <v>12.22</v>
      </c>
      <c r="V64" s="0" t="n">
        <v>12.22</v>
      </c>
      <c r="W64" s="0" t="n">
        <v>12.22</v>
      </c>
      <c r="X64" s="0" t="n">
        <v>12.22</v>
      </c>
      <c r="Y64" s="0" t="n">
        <v>12.22</v>
      </c>
      <c r="Z64" s="0" t="n">
        <v>12.22</v>
      </c>
      <c r="AA64" s="0" t="n">
        <v>12.22</v>
      </c>
      <c r="AB64" s="0" t="n">
        <v>12.22</v>
      </c>
      <c r="AC64" s="0" t="n">
        <v>12.22</v>
      </c>
      <c r="AD64" s="0" t="n">
        <v>12.22</v>
      </c>
      <c r="AE64" s="0" t="n">
        <v>12.22</v>
      </c>
      <c r="AF64" s="0" t="n">
        <v>9.4</v>
      </c>
      <c r="AG64" s="0" t="n">
        <v>6.58</v>
      </c>
      <c r="AH64" s="0" t="n">
        <v>5.64</v>
      </c>
      <c r="AI64" s="0" t="n">
        <v>4.7</v>
      </c>
      <c r="AJ64" s="0" t="n">
        <v>2.82</v>
      </c>
      <c r="AK64" s="0" t="n">
        <v>0.94</v>
      </c>
      <c r="AL64" s="0" t="n">
        <v>0.94</v>
      </c>
      <c r="AM64" s="0" t="n">
        <v>0.94</v>
      </c>
    </row>
    <row r="65" customFormat="false" ht="12.8" hidden="false" customHeight="false" outlineLevel="0" collapsed="false">
      <c r="A65" s="0" t="n">
        <v>16</v>
      </c>
      <c r="B65" s="0" t="n">
        <v>4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5.17</v>
      </c>
      <c r="N65" s="0" t="n">
        <v>5.875</v>
      </c>
      <c r="O65" s="0" t="n">
        <v>6.58</v>
      </c>
      <c r="P65" s="0" t="n">
        <v>8.46</v>
      </c>
      <c r="Q65" s="0" t="n">
        <v>10.34</v>
      </c>
      <c r="R65" s="0" t="n">
        <v>11.28</v>
      </c>
      <c r="S65" s="0" t="n">
        <v>12.22</v>
      </c>
      <c r="T65" s="0" t="n">
        <v>13.16</v>
      </c>
      <c r="U65" s="0" t="n">
        <v>14.1</v>
      </c>
      <c r="V65" s="0" t="n">
        <v>14.1</v>
      </c>
      <c r="W65" s="0" t="n">
        <v>14.1</v>
      </c>
      <c r="X65" s="0" t="n">
        <v>14.1</v>
      </c>
      <c r="Y65" s="0" t="n">
        <v>14.1</v>
      </c>
      <c r="Z65" s="0" t="n">
        <v>14.1</v>
      </c>
      <c r="AA65" s="0" t="n">
        <v>14.1</v>
      </c>
      <c r="AB65" s="0" t="n">
        <v>14.1</v>
      </c>
      <c r="AC65" s="0" t="n">
        <v>14.1</v>
      </c>
      <c r="AD65" s="0" t="n">
        <v>14.1</v>
      </c>
      <c r="AE65" s="0" t="n">
        <v>14.1</v>
      </c>
      <c r="AF65" s="0" t="n">
        <v>10.81</v>
      </c>
      <c r="AG65" s="0" t="n">
        <v>7.52</v>
      </c>
      <c r="AH65" s="0" t="n">
        <v>6.58</v>
      </c>
      <c r="AI65" s="0" t="n">
        <v>5.64</v>
      </c>
      <c r="AJ65" s="0" t="n">
        <v>3.29</v>
      </c>
      <c r="AK65" s="0" t="n">
        <v>0.94</v>
      </c>
      <c r="AL65" s="0" t="n">
        <v>0.94</v>
      </c>
      <c r="AM65" s="0" t="n">
        <v>0.94</v>
      </c>
    </row>
    <row r="66" customFormat="false" ht="12.8" hidden="false" customHeight="false" outlineLevel="0" collapsed="false">
      <c r="A66" s="0" t="n">
        <v>19</v>
      </c>
      <c r="B66" s="0" t="n">
        <v>4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5.17</v>
      </c>
      <c r="N66" s="0" t="n">
        <v>6.2275</v>
      </c>
      <c r="O66" s="0" t="n">
        <v>7.285</v>
      </c>
      <c r="P66" s="0" t="n">
        <v>8.8125</v>
      </c>
      <c r="Q66" s="0" t="n">
        <v>10.34</v>
      </c>
      <c r="R66" s="0" t="n">
        <v>11.28</v>
      </c>
      <c r="S66" s="0" t="n">
        <v>12.22</v>
      </c>
      <c r="T66" s="0" t="n">
        <v>12.8075</v>
      </c>
      <c r="U66" s="0" t="n">
        <v>13.395</v>
      </c>
      <c r="V66" s="0" t="n">
        <v>14.1</v>
      </c>
      <c r="W66" s="0" t="n">
        <v>14.805</v>
      </c>
      <c r="X66" s="0" t="n">
        <v>14.805</v>
      </c>
      <c r="Y66" s="0" t="n">
        <v>14.805</v>
      </c>
      <c r="Z66" s="0" t="n">
        <v>14.805</v>
      </c>
      <c r="AA66" s="0" t="n">
        <v>14.805</v>
      </c>
      <c r="AB66" s="0" t="n">
        <v>14.805</v>
      </c>
      <c r="AC66" s="0" t="n">
        <v>14.805</v>
      </c>
      <c r="AD66" s="0" t="n">
        <v>14.805</v>
      </c>
      <c r="AE66" s="0" t="n">
        <v>14.805</v>
      </c>
      <c r="AF66" s="0" t="n">
        <v>11.8675</v>
      </c>
      <c r="AG66" s="0" t="n">
        <v>8.93</v>
      </c>
      <c r="AH66" s="0" t="n">
        <v>7.6375</v>
      </c>
      <c r="AI66" s="0" t="n">
        <v>6.345</v>
      </c>
      <c r="AJ66" s="0" t="n">
        <v>3.6425</v>
      </c>
      <c r="AK66" s="0" t="n">
        <v>0.94</v>
      </c>
      <c r="AL66" s="0" t="n">
        <v>0.94</v>
      </c>
      <c r="AM66" s="0" t="n">
        <v>0.94</v>
      </c>
    </row>
    <row r="67" customFormat="false" ht="12.8" hidden="false" customHeight="false" outlineLevel="0" collapsed="false">
      <c r="A67" s="0" t="n">
        <v>20</v>
      </c>
      <c r="B67" s="0" t="n">
        <v>4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5.17</v>
      </c>
      <c r="N67" s="0" t="n">
        <v>6.345</v>
      </c>
      <c r="O67" s="0" t="n">
        <v>7.52</v>
      </c>
      <c r="P67" s="0" t="n">
        <v>8.93</v>
      </c>
      <c r="Q67" s="0" t="n">
        <v>10.34</v>
      </c>
      <c r="R67" s="0" t="n">
        <v>11.28</v>
      </c>
      <c r="S67" s="0" t="n">
        <v>12.22</v>
      </c>
      <c r="T67" s="0" t="n">
        <v>12.69</v>
      </c>
      <c r="U67" s="0" t="n">
        <v>13.16</v>
      </c>
      <c r="V67" s="0" t="n">
        <v>14.1</v>
      </c>
      <c r="W67" s="0" t="n">
        <v>15.04</v>
      </c>
      <c r="X67" s="0" t="n">
        <v>15.04</v>
      </c>
      <c r="Y67" s="0" t="n">
        <v>15.04</v>
      </c>
      <c r="Z67" s="0" t="n">
        <v>15.04</v>
      </c>
      <c r="AA67" s="0" t="n">
        <v>15.04</v>
      </c>
      <c r="AB67" s="0" t="n">
        <v>15.04</v>
      </c>
      <c r="AC67" s="0" t="n">
        <v>15.04</v>
      </c>
      <c r="AD67" s="0" t="n">
        <v>15.04</v>
      </c>
      <c r="AE67" s="0" t="n">
        <v>15.04</v>
      </c>
      <c r="AF67" s="0" t="n">
        <v>12.22</v>
      </c>
      <c r="AG67" s="0" t="n">
        <v>9.4</v>
      </c>
      <c r="AH67" s="0" t="n">
        <v>7.99</v>
      </c>
      <c r="AI67" s="0" t="n">
        <v>7.05</v>
      </c>
      <c r="AJ67" s="0" t="n">
        <v>3.995</v>
      </c>
      <c r="AK67" s="0" t="n">
        <v>0.94</v>
      </c>
      <c r="AL67" s="0" t="n">
        <v>0.94</v>
      </c>
      <c r="AM67" s="0" t="n">
        <v>0.94</v>
      </c>
    </row>
    <row r="68" customFormat="false" ht="12.8" hidden="false" customHeight="false" outlineLevel="0" collapsed="false">
      <c r="A68" s="0" t="n">
        <v>25</v>
      </c>
      <c r="B68" s="0" t="n">
        <v>4</v>
      </c>
      <c r="C68" s="0" t="n">
        <v>0</v>
      </c>
      <c r="D68" s="0" t="n">
        <v>0</v>
      </c>
      <c r="E68" s="0" t="n">
        <v>0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4.23</v>
      </c>
      <c r="N68" s="0" t="n">
        <v>5.405</v>
      </c>
      <c r="O68" s="0" t="n">
        <v>6.58</v>
      </c>
      <c r="P68" s="0" t="n">
        <v>8.46</v>
      </c>
      <c r="Q68" s="0" t="n">
        <v>10.34</v>
      </c>
      <c r="R68" s="0" t="n">
        <v>10.81</v>
      </c>
      <c r="S68" s="0" t="n">
        <v>11.28</v>
      </c>
      <c r="T68" s="0" t="n">
        <v>12.22</v>
      </c>
      <c r="U68" s="0" t="n">
        <v>13.16</v>
      </c>
      <c r="V68" s="0" t="n">
        <v>13.16</v>
      </c>
      <c r="W68" s="0" t="n">
        <v>13.16</v>
      </c>
      <c r="X68" s="0" t="n">
        <v>14.1</v>
      </c>
      <c r="Y68" s="0" t="n">
        <v>15.04</v>
      </c>
      <c r="Z68" s="0" t="n">
        <v>15.04</v>
      </c>
      <c r="AA68" s="0" t="n">
        <v>15.04</v>
      </c>
      <c r="AB68" s="0" t="n">
        <v>15.04</v>
      </c>
      <c r="AC68" s="0" t="n">
        <v>15.04</v>
      </c>
      <c r="AD68" s="0" t="n">
        <v>15.04</v>
      </c>
      <c r="AE68" s="0" t="n">
        <v>15.04</v>
      </c>
      <c r="AF68" s="0" t="n">
        <v>13.16</v>
      </c>
      <c r="AG68" s="0" t="n">
        <v>11.28</v>
      </c>
      <c r="AH68" s="0" t="n">
        <v>9.4</v>
      </c>
      <c r="AI68" s="0" t="n">
        <v>7.52</v>
      </c>
      <c r="AJ68" s="0" t="n">
        <v>4.23</v>
      </c>
      <c r="AK68" s="0" t="n">
        <v>0.94</v>
      </c>
      <c r="AL68" s="0" t="n">
        <v>0.94</v>
      </c>
      <c r="AM68" s="0" t="n">
        <v>0.94</v>
      </c>
    </row>
    <row r="69" customFormat="false" ht="12.8" hidden="false" customHeight="false" outlineLevel="0" collapsed="false">
      <c r="A69" s="0" t="n">
        <v>30</v>
      </c>
      <c r="B69" s="0" t="n">
        <v>4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</v>
      </c>
      <c r="H69" s="0" t="n">
        <v>0</v>
      </c>
      <c r="I69" s="0" t="n">
        <v>0</v>
      </c>
      <c r="J69" s="0" t="n">
        <v>0</v>
      </c>
      <c r="K69" s="0" t="n">
        <v>0</v>
      </c>
      <c r="L69" s="0" t="n">
        <v>0</v>
      </c>
      <c r="M69" s="0" t="n">
        <v>3.29</v>
      </c>
      <c r="N69" s="0" t="n">
        <v>4.23</v>
      </c>
      <c r="O69" s="0" t="n">
        <v>5.17</v>
      </c>
      <c r="P69" s="0" t="n">
        <v>6.11</v>
      </c>
      <c r="Q69" s="0" t="n">
        <v>7.05</v>
      </c>
      <c r="R69" s="0" t="n">
        <v>7.755</v>
      </c>
      <c r="S69" s="0" t="n">
        <v>8.46</v>
      </c>
      <c r="T69" s="0" t="n">
        <v>9.87</v>
      </c>
      <c r="U69" s="0" t="n">
        <v>11.28</v>
      </c>
      <c r="V69" s="0" t="n">
        <v>11.75</v>
      </c>
      <c r="W69" s="0" t="n">
        <v>12.22</v>
      </c>
      <c r="X69" s="0" t="n">
        <v>12.22</v>
      </c>
      <c r="Y69" s="0" t="n">
        <v>12.22</v>
      </c>
      <c r="Z69" s="0" t="n">
        <v>13.16</v>
      </c>
      <c r="AA69" s="0" t="n">
        <v>14.1</v>
      </c>
      <c r="AB69" s="0" t="n">
        <v>14.1</v>
      </c>
      <c r="AC69" s="0" t="n">
        <v>14.1</v>
      </c>
      <c r="AD69" s="0" t="n">
        <v>13.63</v>
      </c>
      <c r="AE69" s="0" t="n">
        <v>13.16</v>
      </c>
      <c r="AF69" s="0" t="n">
        <v>12.69</v>
      </c>
      <c r="AG69" s="0" t="n">
        <v>12.22</v>
      </c>
      <c r="AH69" s="0" t="n">
        <v>9.4</v>
      </c>
      <c r="AI69" s="0" t="n">
        <v>6.58</v>
      </c>
      <c r="AJ69" s="0" t="n">
        <v>3.76</v>
      </c>
      <c r="AK69" s="0" t="n">
        <v>0.94</v>
      </c>
      <c r="AL69" s="0" t="n">
        <v>0.94</v>
      </c>
      <c r="AM69" s="0" t="n">
        <v>0.94</v>
      </c>
    </row>
    <row r="70" customFormat="false" ht="12.8" hidden="false" customHeight="false" outlineLevel="0" collapsed="false">
      <c r="A70" s="0" t="n">
        <v>35</v>
      </c>
      <c r="B70" s="0" t="n">
        <v>4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</v>
      </c>
      <c r="H70" s="0" t="n">
        <v>0</v>
      </c>
      <c r="I70" s="0" t="n">
        <v>0</v>
      </c>
      <c r="J70" s="0" t="n">
        <v>0</v>
      </c>
      <c r="K70" s="0" t="n">
        <v>0</v>
      </c>
      <c r="L70" s="0" t="n">
        <v>0</v>
      </c>
      <c r="M70" s="0" t="n">
        <v>2.35</v>
      </c>
      <c r="N70" s="0" t="n">
        <v>2.585</v>
      </c>
      <c r="O70" s="0" t="n">
        <v>2.82</v>
      </c>
      <c r="P70" s="0" t="n">
        <v>3.055</v>
      </c>
      <c r="Q70" s="0" t="n">
        <v>3.29</v>
      </c>
      <c r="R70" s="0" t="n">
        <v>3.525</v>
      </c>
      <c r="S70" s="0" t="n">
        <v>3.76</v>
      </c>
      <c r="T70" s="0" t="n">
        <v>3.995</v>
      </c>
      <c r="U70" s="0" t="n">
        <v>4.23</v>
      </c>
      <c r="V70" s="0" t="n">
        <v>4.465</v>
      </c>
      <c r="W70" s="0" t="n">
        <v>4.7</v>
      </c>
      <c r="X70" s="0" t="n">
        <v>4.935</v>
      </c>
      <c r="Y70" s="0" t="n">
        <v>5.17</v>
      </c>
      <c r="Z70" s="0" t="n">
        <v>5.405</v>
      </c>
      <c r="AA70" s="0" t="n">
        <v>5.64</v>
      </c>
      <c r="AB70" s="0" t="n">
        <v>5.875</v>
      </c>
      <c r="AC70" s="0" t="n">
        <v>6.11</v>
      </c>
      <c r="AD70" s="0" t="n">
        <v>6.345</v>
      </c>
      <c r="AE70" s="0" t="n">
        <v>6.58</v>
      </c>
      <c r="AF70" s="0" t="n">
        <v>6.815</v>
      </c>
      <c r="AG70" s="0" t="n">
        <v>7.05</v>
      </c>
      <c r="AH70" s="0" t="n">
        <v>6.345</v>
      </c>
      <c r="AI70" s="0" t="n">
        <v>5.64</v>
      </c>
      <c r="AJ70" s="0" t="n">
        <v>3.29</v>
      </c>
      <c r="AK70" s="0" t="n">
        <v>0.94</v>
      </c>
      <c r="AL70" s="0" t="n">
        <v>0.94</v>
      </c>
      <c r="AM70" s="0" t="n">
        <v>0.94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2018-07-11T16:46:24Z</dcterms:modified>
  <cp:revision>48</cp:revision>
  <dc:subject/>
  <dc:title/>
</cp:coreProperties>
</file>